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6.xml" ContentType="application/vnd.openxmlformats-officedocument.spreadsheetml.worksheet+xml"/>
  <Override PartName="/xl/worksheets/sheet3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8800" windowHeight="12435" firstSheet="24" activeTab="35"/>
  </bookViews>
  <sheets>
    <sheet name="Cover" sheetId="2" r:id="rId1"/>
    <sheet name="Notes" sheetId="3" r:id="rId2"/>
    <sheet name="Table Of Content" sheetId="4" r:id="rId3"/>
    <sheet name="Glosary" sheetId="5" r:id="rId4"/>
    <sheet name="Tabel 1" sheetId="6" r:id="rId5"/>
    <sheet name="Tabel 3" sheetId="7" r:id="rId6"/>
    <sheet name="Tabel 3.1" sheetId="8" r:id="rId7"/>
    <sheet name="Tabel 3.2" sheetId="9" r:id="rId8"/>
    <sheet name="Tabel 3.3" sheetId="10" r:id="rId9"/>
    <sheet name="Tabel 4" sheetId="11" r:id="rId10"/>
    <sheet name="Tabel 4.1" sheetId="12" r:id="rId11"/>
    <sheet name="Tabel 4.2" sheetId="13" r:id="rId12"/>
    <sheet name="Tabel 4.3" sheetId="14" r:id="rId13"/>
    <sheet name="Tabel 5" sheetId="15" r:id="rId14"/>
    <sheet name="Tabel 5.1" sheetId="16" r:id="rId15"/>
    <sheet name="Tabel 5.2" sheetId="17" r:id="rId16"/>
    <sheet name="Tabel 5.3" sheetId="18" r:id="rId17"/>
    <sheet name="Tabel 6.1" sheetId="19" r:id="rId18"/>
    <sheet name="Tabel 6.2" sheetId="20" r:id="rId19"/>
    <sheet name="Tabel 6.3" sheetId="21" r:id="rId20"/>
    <sheet name="Tabel 7" sheetId="22" r:id="rId21"/>
    <sheet name="Tabel 8" sheetId="23" r:id="rId22"/>
    <sheet name="Tabel 9" sheetId="24" r:id="rId23"/>
    <sheet name="Tabel 10" sheetId="25" r:id="rId24"/>
    <sheet name="Tabel 11" sheetId="26" r:id="rId25"/>
    <sheet name="Tabel 12" sheetId="27" r:id="rId26"/>
    <sheet name="Tabel 13" sheetId="28" r:id="rId27"/>
    <sheet name="Tabel 14" sheetId="29" r:id="rId28"/>
    <sheet name="Tabel 15" sheetId="30" r:id="rId29"/>
    <sheet name="Tabel 16" sheetId="31" r:id="rId30"/>
    <sheet name="Tabel 17" sheetId="32" r:id="rId31"/>
    <sheet name="Tabel 18" sheetId="33" r:id="rId32"/>
    <sheet name="Tabel 19" sheetId="34" r:id="rId33"/>
    <sheet name="Tabel 20" sheetId="35" r:id="rId34"/>
    <sheet name="Tabel 21" sheetId="36" r:id="rId35"/>
    <sheet name="Tabel 22" sheetId="37" r:id="rId36"/>
  </sheets>
  <externalReferences>
    <externalReference r:id="rId37"/>
  </externalReferences>
  <definedNames>
    <definedName name="_Toc442779137" localSheetId="23">'Tabel 10'!#REF!</definedName>
    <definedName name="_Toc442958247" localSheetId="20">'Tabel 7'!$A$1</definedName>
    <definedName name="_Toc442958248" localSheetId="21">'Tabel 8'!$A$1</definedName>
    <definedName name="_Toc442958249" localSheetId="22">'Tabel 9'!$A$1</definedName>
    <definedName name="_Toc442958261" localSheetId="24">'Tabel 11'!$A$1</definedName>
    <definedName name="_Toc442958262" localSheetId="25">'Tabel 12'!$A$1</definedName>
    <definedName name="_Toc442958263" localSheetId="26">'Tabel 13'!#REF!</definedName>
    <definedName name="_Toc444196292" localSheetId="4">'[1]Tabel 2'!#REF!</definedName>
    <definedName name="_Toc444196293" localSheetId="5">'Tabel 3'!$A$1</definedName>
    <definedName name="_Toc444196294" localSheetId="6">'Tabel 3.1'!$A$1</definedName>
    <definedName name="_Toc444196295" localSheetId="7">'Tabel 3.2'!$A$1</definedName>
    <definedName name="_Toc444196296" localSheetId="8">'Tabel 3.3'!$A$1</definedName>
    <definedName name="_Toc444196297" localSheetId="9">'Tabel 4'!$A$1</definedName>
    <definedName name="_Toc444196298" localSheetId="10">'Tabel 4.1'!$A$1</definedName>
    <definedName name="_Toc444196299" localSheetId="11">'Tabel 4.2'!$A$1</definedName>
    <definedName name="_Toc444196300" localSheetId="12">'Tabel 4.3'!$A$1</definedName>
    <definedName name="_Toc444196301" localSheetId="13">'Tabel 5'!$A$1</definedName>
    <definedName name="_Toc444196302" localSheetId="14">'Tabel 5.1'!$A$1</definedName>
    <definedName name="_Toc444196306" localSheetId="15">'Tabel 5.2'!$A$1</definedName>
    <definedName name="_Toc444196309" localSheetId="16">'Tabel 5.3'!$A$1</definedName>
    <definedName name="_Toc444196313" localSheetId="17">'Tabel 6.1'!$A$1</definedName>
    <definedName name="_Toc444196314" localSheetId="18">'Tabel 6.2'!$A$1</definedName>
    <definedName name="_Toc444196315" localSheetId="19">'Tabel 6.3'!$A$1</definedName>
    <definedName name="_Toc444196328" localSheetId="27">'Tabel 14'!$A$1</definedName>
    <definedName name="_Toc444196329" localSheetId="29">'Tabel 16'!$A$1</definedName>
    <definedName name="_Toc444196331" localSheetId="28">'Tabel 15'!$A$1</definedName>
    <definedName name="_Toc444196332" localSheetId="30">'Tabel 17'!$A$1</definedName>
    <definedName name="_Toc444196333" localSheetId="32">'Tabel 19'!$A$1</definedName>
    <definedName name="_Toc444196334" localSheetId="33">'Tabel 20'!$A$1</definedName>
    <definedName name="premi_okto14" localSheetId="4">#REF!</definedName>
    <definedName name="premi_okto14">#REF!</definedName>
    <definedName name="_xlnm.Print_Area" localSheetId="5">'Tabel 3'!$A$1:$O$14</definedName>
    <definedName name="_xlnm.Print_Area" localSheetId="6">'Tabel 3.1'!$A$1:$O$14</definedName>
    <definedName name="_xlnm.Print_Area" localSheetId="7">'Tabel 3.2'!$A$1:$O$14</definedName>
    <definedName name="_xlnm.Print_Area" localSheetId="8">'Tabel 3.3'!$A$1:$O$14</definedName>
    <definedName name="_xlnm.Print_Area" localSheetId="13">'Tabel 5'!$A$1:$G$78</definedName>
    <definedName name="_xlnm.Print_Area" localSheetId="14">'Tabel 5.1'!$A$1:$G$78</definedName>
    <definedName name="_xlnm.Print_Area" localSheetId="15">'Tabel 5.2'!$A$1:$G$78</definedName>
    <definedName name="_xlnm.Print_Area" localSheetId="16">'Tabel 5.3'!$A$1:$G$57</definedName>
    <definedName name="_xlnm.Print_Titles" localSheetId="13">'Tabel 5'!$1:$4</definedName>
    <definedName name="_xlnm.Print_Titles" localSheetId="14">'Tabel 5.1'!$1:$4</definedName>
    <definedName name="_xlnm.Print_Titles" localSheetId="15">'Tabel 5.2'!$1:$4</definedName>
    <definedName name="_xlnm.Print_Titles" localSheetId="16">'Tabel 5.3'!$1:$4</definedName>
    <definedName name="Z_470994EE_CEA9_45A2_A5EE_DCAA1675B1EF_.wvu.Cols" localSheetId="13" hidden="1">'Tabel 5'!$B:$F</definedName>
    <definedName name="Z_470994EE_CEA9_45A2_A5EE_DCAA1675B1EF_.wvu.Cols" localSheetId="14" hidden="1">'Tabel 5.1'!#REF!,'Tabel 5.1'!$B:$E</definedName>
    <definedName name="Z_470994EE_CEA9_45A2_A5EE_DCAA1675B1EF_.wvu.Cols" localSheetId="15" hidden="1">'Tabel 5.2'!#REF!</definedName>
    <definedName name="Z_470994EE_CEA9_45A2_A5EE_DCAA1675B1EF_.wvu.Cols" localSheetId="16" hidden="1">'Tabel 5.3'!#REF!</definedName>
    <definedName name="Z_470994EE_CEA9_45A2_A5EE_DCAA1675B1EF_.wvu.Cols" localSheetId="17" hidden="1">'Tabel 6.1'!$C:$M</definedName>
    <definedName name="Z_470994EE_CEA9_45A2_A5EE_DCAA1675B1EF_.wvu.Cols" localSheetId="18" hidden="1">'Tabel 6.2'!$C:$M</definedName>
    <definedName name="Z_470994EE_CEA9_45A2_A5EE_DCAA1675B1EF_.wvu.Rows" localSheetId="13" hidden="1">'Tabel 5'!$72:$72,'Tabel 5'!$75:$75</definedName>
    <definedName name="Z_470994EE_CEA9_45A2_A5EE_DCAA1675B1EF_.wvu.Rows" localSheetId="14" hidden="1">'Tabel 5.1'!$72:$72,'Tabel 5.1'!$75:$75</definedName>
    <definedName name="Z_470994EE_CEA9_45A2_A5EE_DCAA1675B1EF_.wvu.Rows" localSheetId="15" hidden="1">'Tabel 5.2'!$72:$72,'Tabel 5.2'!$75:$75</definedName>
    <definedName name="Z_470994EE_CEA9_45A2_A5EE_DCAA1675B1EF_.wvu.Rows" localSheetId="16" hidden="1">'Tabel 5.3'!$52:$52,'Tabel 5.3'!$54:$54</definedName>
    <definedName name="Z_4E068CE9_76F0_4A79_8775_2B6748FBF524_.wvu.Cols" localSheetId="29" hidden="1">'Tabel 16'!$M:$N</definedName>
    <definedName name="Z_4E068CE9_76F0_4A79_8775_2B6748FBF524_.wvu.PrintArea" localSheetId="0" hidden="1">Cover!$A$1:$R$13</definedName>
    <definedName name="Z_4E068CE9_76F0_4A79_8775_2B6748FBF524_.wvu.PrintArea" localSheetId="4" hidden="1">'Tabel 1'!#REF!</definedName>
    <definedName name="Z_4E068CE9_76F0_4A79_8775_2B6748FBF524_.wvu.PrintArea" localSheetId="24" hidden="1">'Tabel 11'!$A$1:$K$52</definedName>
    <definedName name="Z_4E068CE9_76F0_4A79_8775_2B6748FBF524_.wvu.PrintArea" localSheetId="26" hidden="1">'Tabel 13'!$A$1:$H$5</definedName>
    <definedName name="Z_4E068CE9_76F0_4A79_8775_2B6748FBF524_.wvu.PrintArea" localSheetId="27" hidden="1">'Tabel 14'!$A$1:$L$63</definedName>
    <definedName name="Z_4E068CE9_76F0_4A79_8775_2B6748FBF524_.wvu.PrintArea" localSheetId="29" hidden="1">'Tabel 16'!$A$1:$N$41</definedName>
    <definedName name="Z_4E068CE9_76F0_4A79_8775_2B6748FBF524_.wvu.PrintArea" localSheetId="32" hidden="1">'Tabel 19'!$A$1:$A$48</definedName>
    <definedName name="Z_4E068CE9_76F0_4A79_8775_2B6748FBF524_.wvu.PrintArea" localSheetId="20" hidden="1">'Tabel 7'!$A$1:$F$167</definedName>
    <definedName name="Z_4E068CE9_76F0_4A79_8775_2B6748FBF524_.wvu.PrintTitles" localSheetId="3" hidden="1">Glosary!$1:$2</definedName>
    <definedName name="Z_4E068CE9_76F0_4A79_8775_2B6748FBF524_.wvu.PrintTitles" localSheetId="20" hidden="1">'Tabel 7'!$1:$2</definedName>
    <definedName name="Z_4E068CE9_76F0_4A79_8775_2B6748FBF524_.wvu.PrintTitles" localSheetId="21" hidden="1">'Tabel 8'!$1:$2</definedName>
    <definedName name="Z_4E068CE9_76F0_4A79_8775_2B6748FBF524_.wvu.Rows" localSheetId="4" hidden="1">'Tabel 1'!#REF!</definedName>
    <definedName name="Z_4E068CE9_76F0_4A79_8775_2B6748FBF524_.wvu.Rows" localSheetId="20" hidden="1">'Tabel 7'!$16:$18,'Tabel 7'!$20:$21,'Tabel 7'!$23:$24,'Tabel 7'!$26:$27,'Tabel 7'!$30:$35,'Tabel 7'!$37:$42,'Tabel 7'!$44:$49,'Tabel 7'!$51:$56,'Tabel 7'!$58:$63,'Tabel 7'!$66:$67,'Tabel 7'!$69:$70,'Tabel 7'!$72:$73,'Tabel 7'!$75:$76,'Tabel 7'!$78:$79,'Tabel 7'!$106:$111,'Tabel 7'!$113:$118,'Tabel 7'!$121:$126,'Tabel 7'!$128:$133,'Tabel 7'!$143:$144,'Tabel 7'!$146:$151,'Tabel 7'!$160:$164</definedName>
    <definedName name="Z_4E068CE9_76F0_4A79_8775_2B6748FBF524_.wvu.Rows" localSheetId="21" hidden="1">'Tabel 8'!$27:$30,'Tabel 8'!$46:$48,'Tabel 8'!$50:$51,'Tabel 8'!$54:$56</definedName>
    <definedName name="Z_4E068CE9_76F0_4A79_8775_2B6748FBF524_.wvu.Rows" localSheetId="2" hidden="1">'Table Of Content'!$54:$62,'Table Of Content'!$65:$70,'Table Of Content'!$74:$79,'Table Of Content'!$81:$83,'Table Of Content'!$92:$109</definedName>
    <definedName name="Z_5775350E_DA50_441E_8569_3DFCA9E573A2_.wvu.Cols" localSheetId="14" hidden="1">'Tabel 5.1'!#REF!</definedName>
    <definedName name="Z_5775350E_DA50_441E_8569_3DFCA9E573A2_.wvu.Cols" localSheetId="15" hidden="1">'Tabel 5.2'!#REF!</definedName>
    <definedName name="Z_5775350E_DA50_441E_8569_3DFCA9E573A2_.wvu.Cols" localSheetId="16" hidden="1">'Tabel 5.3'!#REF!,'Tabel 5.3'!$F:$F</definedName>
    <definedName name="Z_A346EDBB_8F5D_48AE_8CF0_8B5C084A1557_.wvu.Cols" localSheetId="14" hidden="1">'Tabel 5.1'!#REF!</definedName>
    <definedName name="Z_A346EDBB_8F5D_48AE_8CF0_8B5C084A1557_.wvu.Cols" localSheetId="15" hidden="1">'Tabel 5.2'!#REF!</definedName>
    <definedName name="Z_A346EDBB_8F5D_48AE_8CF0_8B5C084A1557_.wvu.Cols" localSheetId="16" hidden="1">'Tabel 5.3'!#REF!</definedName>
    <definedName name="Z_A346EDBB_8F5D_48AE_8CF0_8B5C084A1557_.wvu.Rows" localSheetId="4" hidden="1">'Tabel 1'!#REF!</definedName>
    <definedName name="Z_A346EDBB_8F5D_48AE_8CF0_8B5C084A1557_.wvu.Rows" localSheetId="13" hidden="1">'Tabel 5'!$72:$72</definedName>
    <definedName name="Z_A346EDBB_8F5D_48AE_8CF0_8B5C084A1557_.wvu.Rows" localSheetId="14" hidden="1">'Tabel 5.1'!$72:$72</definedName>
    <definedName name="Z_A346EDBB_8F5D_48AE_8CF0_8B5C084A1557_.wvu.Rows" localSheetId="15" hidden="1">'Tabel 5.2'!$72:$72</definedName>
    <definedName name="Z_A346EDBB_8F5D_48AE_8CF0_8B5C084A1557_.wvu.Rows" localSheetId="16" hidden="1">'Tabel 5.3'!$52:$52</definedName>
    <definedName name="Z_B244C660_12F9_4318_BC78_56058D4EBF22_.wvu.Cols" localSheetId="14" hidden="1">'Tabel 5.1'!#REF!</definedName>
    <definedName name="Z_B244C660_12F9_4318_BC78_56058D4EBF22_.wvu.Cols" localSheetId="15" hidden="1">'Tabel 5.2'!#REF!</definedName>
    <definedName name="Z_B244C660_12F9_4318_BC78_56058D4EBF22_.wvu.Cols" localSheetId="16" hidden="1">'Tabel 5.3'!#REF!</definedName>
    <definedName name="Z_EB4FEB82_7273_415B_B402_8EEA020F8842_.wvu.Cols" localSheetId="14" hidden="1">'Tabel 5.1'!#REF!</definedName>
    <definedName name="Z_EB4FEB82_7273_415B_B402_8EEA020F8842_.wvu.Cols" localSheetId="15" hidden="1">'Tabel 5.2'!#REF!</definedName>
    <definedName name="Z_EB4FEB82_7273_415B_B402_8EEA020F8842_.wvu.Cols" localSheetId="16" hidden="1">'Tabel 5.3'!#REF!</definedName>
    <definedName name="Z_EB4FEB82_7273_415B_B402_8EEA020F8842_.wvu.Rows" localSheetId="13" hidden="1">'Tabel 5'!$72:$72</definedName>
    <definedName name="Z_EB4FEB82_7273_415B_B402_8EEA020F8842_.wvu.Rows" localSheetId="14" hidden="1">'Tabel 5.1'!$72:$72</definedName>
    <definedName name="Z_EB4FEB82_7273_415B_B402_8EEA020F8842_.wvu.Rows" localSheetId="15" hidden="1">'Tabel 5.2'!$72:$72</definedName>
    <definedName name="Z_EB4FEB82_7273_415B_B402_8EEA020F8842_.wvu.Rows" localSheetId="16" hidden="1">'Tabel 5.3'!$52:$52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7" l="1"/>
  <c r="F55" i="17"/>
  <c r="E55" i="17"/>
  <c r="D55" i="17"/>
  <c r="C55" i="17"/>
  <c r="B55" i="17"/>
  <c r="G43" i="17"/>
  <c r="F43" i="17"/>
  <c r="E43" i="17"/>
  <c r="D43" i="17"/>
  <c r="C43" i="17"/>
  <c r="B43" i="17"/>
  <c r="G37" i="17"/>
  <c r="G44" i="17" s="1"/>
  <c r="G56" i="17" s="1"/>
  <c r="F37" i="17"/>
  <c r="F44" i="17" s="1"/>
  <c r="F56" i="17" s="1"/>
  <c r="E37" i="17"/>
  <c r="E44" i="17" s="1"/>
  <c r="D37" i="17"/>
  <c r="D44" i="17" s="1"/>
  <c r="C37" i="17"/>
  <c r="C44" i="17" s="1"/>
  <c r="C56" i="17" s="1"/>
  <c r="B37" i="17"/>
  <c r="B44" i="17" s="1"/>
  <c r="B56" i="17" s="1"/>
  <c r="E30" i="17"/>
  <c r="D30" i="17"/>
  <c r="G29" i="17"/>
  <c r="G30" i="17" s="1"/>
  <c r="F29" i="17"/>
  <c r="F30" i="17" s="1"/>
  <c r="E29" i="17"/>
  <c r="D29" i="17"/>
  <c r="C29" i="17"/>
  <c r="C30" i="17" s="1"/>
  <c r="B29" i="17"/>
  <c r="B30" i="17" s="1"/>
  <c r="G21" i="17"/>
  <c r="E56" i="17" l="1"/>
  <c r="D56" i="17"/>
</calcChain>
</file>

<file path=xl/comments1.xml><?xml version="1.0" encoding="utf-8"?>
<comments xmlns="http://schemas.openxmlformats.org/spreadsheetml/2006/main">
  <authors>
    <author>Febtiana Tia Pika</author>
  </authors>
  <commentList>
    <comment ref="A1" authorId="0" shapeId="0">
      <text>
        <r>
          <rPr>
            <b/>
            <sz val="9"/>
            <color indexed="81"/>
            <rFont val="Tahoma"/>
            <family val="2"/>
          </rPr>
          <t>Febtiana Tia Pika:</t>
        </r>
        <r>
          <rPr>
            <sz val="9"/>
            <color indexed="81"/>
            <rFont val="Tahoma"/>
            <family val="2"/>
          </rPr>
          <t xml:space="preserve">
Laporan Aset Neto</t>
        </r>
      </text>
    </comment>
  </commentList>
</comments>
</file>

<file path=xl/sharedStrings.xml><?xml version="1.0" encoding="utf-8"?>
<sst xmlns="http://schemas.openxmlformats.org/spreadsheetml/2006/main" count="1623" uniqueCount="1108">
  <si>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</si>
  <si>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</si>
  <si>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</si>
  <si>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</si>
  <si>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</si>
  <si>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</si>
  <si>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</si>
  <si>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Gedung Wisma Mulia Lantai 11</t>
  </si>
  <si>
    <t>Jalan Gatot Subroto No. 42</t>
  </si>
  <si>
    <t>Jakarta Selatan</t>
  </si>
  <si>
    <t>Email : statistics@ojk.go.id</t>
  </si>
  <si>
    <t>Daftar Isi</t>
  </si>
  <si>
    <t>Table of Content</t>
  </si>
  <si>
    <t>Daftar Istilah</t>
  </si>
  <si>
    <t>Glossary</t>
  </si>
  <si>
    <t>Tabel 1 Overview IKNB Syariah</t>
  </si>
  <si>
    <t>Table 1 NBFI Sharia Overview</t>
  </si>
  <si>
    <t>Tabel 2 Pangsa Pasar IKNB Syariah berdasarkan Aset</t>
  </si>
  <si>
    <t>Table 2 Market Share of Sharia NBFI based on Asssets</t>
  </si>
  <si>
    <t>ASURANSI SYARIAH</t>
  </si>
  <si>
    <t>SHARIA INSURANCE</t>
  </si>
  <si>
    <t>Tabel 3 Ikhtisar Data Keuangan Asuransi Syariah (Miliar Rp)</t>
  </si>
  <si>
    <t>Table 3 Financial Highlights Sharia Insurance (Billion Rp)</t>
  </si>
  <si>
    <t>Tabel 3.1 Ikhtisar Data Keuangan Asuransi Jiwa Syariah (Miliar Rp)</t>
  </si>
  <si>
    <t>Table 3.1 Financial Highlights Sharia Life Insurance (Billion Rp)</t>
  </si>
  <si>
    <t>Tabel 3.2 Ikhtisar Data Keuangan Asuransi Umum Syariah (Miliar Rp)</t>
  </si>
  <si>
    <t>Table 3.2 Financial Highlights Sharia Non-Life Insurance (Billion Rp)</t>
  </si>
  <si>
    <t>Tabel 3.3 Ikhtisar Data Keuangan Reasuransi Syariah (Miliar Rp)</t>
  </si>
  <si>
    <t>Table 3.3 Financial Highlights Sharia Reinsurance (Billion Rp)</t>
  </si>
  <si>
    <t>Tabel 4 Investasi Asuransi Syariah (Miliar Rp)</t>
  </si>
  <si>
    <t>Table 4 Investment of Sharia Insurance (Billion Rp)</t>
  </si>
  <si>
    <t>Tabel 4.1 Investasi Asuransi Jiwa Syariah (Miliar Rp)</t>
  </si>
  <si>
    <t>Table 4.1 Investment of Sharia Life Insurance (Billion Rp)</t>
  </si>
  <si>
    <t>Tabel 4.2 Portofolio Investasi Asuransi Umum Syariah (Miliar Rp)</t>
  </si>
  <si>
    <t>Table 4.2 Investment of Sharia Non-Life Insurance (Billion Rp)</t>
  </si>
  <si>
    <t>Tabel 4.3 Portofolio Investasi Reasuransi Syariah (Miliar Rp)</t>
  </si>
  <si>
    <t>Table 4.3 Investment of Sharia Reinsurance (Billion Rp)</t>
  </si>
  <si>
    <t>Tabel 5 Posisi Keuangan Perusahaan Asuransi Syariah (Miliar Rp)</t>
  </si>
  <si>
    <t>Table 5 Balance Sheet of Sharia Insurance (Billion Rp)</t>
  </si>
  <si>
    <t>Tabel 5.1 Posisi Keuangan Perusahaan Asuransi Jiwa Syariah (Miliar Rp)</t>
  </si>
  <si>
    <t>Table 5.1 Balance Sheet of Sharia Life Insurance (Billion Rp)</t>
  </si>
  <si>
    <t>Tabel 5.1.a Posisi Keuangan Perusahaan Asuransi Jiwa Syariah Dana Tabarru (Miliar Rp)</t>
  </si>
  <si>
    <t>Table 5.1.a Balance Sheet of Tabarru Fund Sharia Life Insurance (Billion Rp)</t>
  </si>
  <si>
    <t>Tabel 5.1.b Posisi Keuangan Perusahaan Asuransi Jiwa Syariah Dana Perusahaan (Miliar Rp)</t>
  </si>
  <si>
    <t>Table 5.1.b Balance Sheet of Shareholders Fund Sharia Life Insurance (Billion Rp)</t>
  </si>
  <si>
    <t>Tabel 5.1.c Posisi Keuangan Perusahaan Asuransi Jiwa Syariah Dana Investasi Peserta (Miliar Rp)</t>
  </si>
  <si>
    <t>Table 5.1.c Balance Sheet of Participants Investment Fund Sharia Life Insurance (Billion Rp)</t>
  </si>
  <si>
    <t>Tabel 5.2 Posisi Keuangan Perusahaan Asuransi Umum Syariah (Miliar Rp)</t>
  </si>
  <si>
    <t>Table 5.2 Balance Sheet of Sharia Non-Life Insurance (Billion Rp)</t>
  </si>
  <si>
    <t>Tabel 5.2.a Posisi Keuangan Perusahaan Asuransi Umum Syariah Dana Tabarru (Miliar Rp)</t>
  </si>
  <si>
    <t>Table 5.2.a Balance Sheet of Tabarru Fund Sharia Non-Life Insurance (Billion Rp)</t>
  </si>
  <si>
    <t>Tabel 5.2.b Posisi Keuangan Perusahaan Asuransi Umum Syariah Dana Perusahaan (Miliar Rp)</t>
  </si>
  <si>
    <t>Table 5.2.b Balance Sheet of Shareholders Fund Sharia Life Insurance (Billion Rp)</t>
  </si>
  <si>
    <t>Tabel 5.3 Posisi Keuangan Perusahaan Reasuransi Syariah (Miliar Rp)</t>
  </si>
  <si>
    <t>Table 5.3 Balance Sheet of Sharia Reinsurance (Billion Rp)</t>
  </si>
  <si>
    <t>Tabel 5.3.a Posisi Keuangan Perusahaan Reasuransi Syariah Dana Tabarru (Miliar Rp)</t>
  </si>
  <si>
    <t>Table 5.3.a Balance Sheet of Tabarru Fund Sharia Reinsurance (Billion Rp)</t>
  </si>
  <si>
    <t>Tabel 5.3.b Posisi Keuangan Perusahaan Reasuransi Syariah Dana Perusahaan</t>
  </si>
  <si>
    <t>Table 5.3.b Balance Sheet of Shareholders Fund Sharia Reinsurance (Billion Rp)</t>
  </si>
  <si>
    <t>Tabel 6 Laporan Laba Rugi Dana Perusahaan Asuransi Syariah (Miliar Rp)</t>
  </si>
  <si>
    <t>Table 6 Income Statement of Shareholders Fund Sharia Insurance (Billion Rp)</t>
  </si>
  <si>
    <t>Tabel 6.1 Laporan Kinerja Keuangan Asuransi Jiwa Syariah (Miliar Rp)</t>
  </si>
  <si>
    <t>Tabel 6.2 Laporan Kinerja Keuangan Asuransi Umum Syariah (Miliar Rp)</t>
  </si>
  <si>
    <t>Tabel 6.3 Laporan Kinerja Keuangan Reasuransi Syariah (Miliar Rp)</t>
  </si>
  <si>
    <t>Tabel 7 Laporan Surplus Underwriting Dana Tabarru' Asuransi Syariah (Miliar Rp)</t>
  </si>
  <si>
    <t>Table 7 Suplus Underwriting of Tabarru' Fund Sharia Insurance (Billion Rp)</t>
  </si>
  <si>
    <t>Tabel 7.1 Laporan Surplus Underwriting Dana Tabarru' Asuransi Jiwa Syariah (Miliar Rp)</t>
  </si>
  <si>
    <t>Table 7.1 Suplus Underwriting of Tabarru' Fund Sharia Life Insurance (Billion Rp)</t>
  </si>
  <si>
    <t>Tabel 7.2 Laporan Surplus Underwriting Dana Tabarru' Asuransi Umum Syariah</t>
  </si>
  <si>
    <t>Table 7.2 Suplus Underwriting of Tabarru' Fund Sharia Non-Life Insurance (Billion Rp)</t>
  </si>
  <si>
    <t>Tabel 7.3 Laporan Surplus Underwriting Dana Tabarru'Reasuransi Syariah (Miliar Rp)</t>
  </si>
  <si>
    <t>Table 7.3 Suplus Underwriting of Tabarru' Fund Sharia Reinsurance (Billion Rp)</t>
  </si>
  <si>
    <t>Tabel 8 Laporan Perubahan Dana Investasi Peserta yang Dikelola Perusahaan Asuransi Jiwa Syariah (Miliar Rp)</t>
  </si>
  <si>
    <t>Table 8 Statement of Changes in Participant Investment Fund Managed Sharia Life Insurance (Billion Rp)</t>
  </si>
  <si>
    <t>Tabel 9 Kinerja Perusahaan Asuransi Syariah</t>
  </si>
  <si>
    <t xml:space="preserve"> Table 9 Sharia Insurance Company Performance</t>
  </si>
  <si>
    <t>PERUSAHAAN PEMBIAYAAN SYARIAH</t>
  </si>
  <si>
    <t>SHARIA FINANCE COMPANY</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</si>
  <si>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</si>
  <si>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</si>
  <si>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</si>
  <si>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</si>
  <si>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</si>
  <si>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</si>
  <si>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</si>
  <si>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</si>
  <si>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PERUSAHAAN MODAL VENTURA SYARIAH</t>
  </si>
  <si>
    <t>SHARIA VENTURE CAPITAL COMPANY</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</si>
  <si>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</si>
  <si>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</si>
  <si>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</si>
  <si>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</si>
  <si>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13 Kinerja Perusahaan Pembiayaan Syariah</t>
  </si>
  <si>
    <t>Table 13 Sharia Finance Company Performance</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</si>
  <si>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</si>
  <si>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</si>
  <si>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</si>
  <si>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</si>
  <si>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</si>
  <si>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</si>
  <si>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</si>
  <si>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Table 17 Income StatementLPEI Sharia Unit (Billion Rp)</t>
  </si>
  <si>
    <t>Tabel 18 Pinjaman yang Diberikan PT Pegadaian (Persero) Khusus untuk Pembiayaan Syariah (Miliar Rp)</t>
  </si>
  <si>
    <t>Table 18 Loans Provided PT Pegadaian (Persero) Especially for Sharia Financing (Billion Rp)</t>
  </si>
  <si>
    <t>LEMBAGA KEUANGAN MIKRO SYARIAH</t>
  </si>
  <si>
    <t>SHARIA MICRO FINANCE INSTITUTION</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</si>
  <si>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</si>
  <si>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</si>
  <si>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</si>
  <si>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</si>
  <si>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</si>
  <si>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</si>
  <si>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</si>
  <si>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</si>
  <si>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</si>
  <si>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</si>
  <si>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</si>
  <si>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</si>
  <si>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</si>
  <si>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</si>
  <si>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</si>
  <si>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</si>
  <si>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</si>
  <si>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</si>
  <si>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</si>
  <si>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</si>
  <si>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</si>
  <si>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</si>
  <si>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</si>
  <si>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</si>
  <si>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</si>
  <si>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</si>
  <si>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</si>
  <si>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</si>
  <si>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</si>
  <si>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</si>
  <si>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</si>
  <si>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</si>
  <si>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</si>
  <si>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</si>
  <si>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</si>
  <si>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</si>
  <si>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</si>
  <si>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</si>
  <si>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</si>
  <si>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</si>
  <si>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</si>
  <si>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</si>
  <si>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</si>
  <si>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</si>
  <si>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</si>
  <si>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</si>
  <si>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</si>
  <si>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</si>
  <si>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</si>
  <si>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</si>
  <si>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</si>
  <si>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</si>
  <si>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</si>
  <si>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</si>
  <si>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</si>
  <si>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</si>
  <si>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</si>
  <si>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</si>
  <si>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</si>
  <si>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</si>
  <si>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</si>
  <si>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</si>
  <si>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</si>
  <si>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</si>
  <si>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</si>
  <si>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</si>
  <si>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</si>
  <si>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</si>
  <si>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</si>
  <si>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</si>
  <si>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</si>
  <si>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</si>
  <si>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</si>
  <si>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</si>
  <si>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</si>
  <si>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</si>
  <si>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</si>
  <si>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</si>
  <si>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</si>
  <si>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</si>
  <si>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</si>
  <si>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</si>
  <si>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</si>
  <si>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</si>
  <si>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</si>
  <si>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</si>
  <si>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</si>
  <si>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</si>
  <si>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</si>
  <si>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</si>
  <si>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</si>
  <si>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</si>
  <si>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</si>
  <si>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</si>
  <si>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</si>
  <si>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</si>
  <si>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</si>
  <si>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</si>
  <si>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</si>
  <si>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</si>
  <si>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</si>
  <si>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</si>
  <si>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</si>
  <si>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</si>
  <si>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</si>
  <si>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</si>
  <si>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</si>
  <si>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</si>
  <si>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</si>
  <si>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</si>
  <si>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</si>
  <si>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</si>
  <si>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</si>
  <si>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</si>
  <si>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</si>
  <si>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</si>
  <si>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</si>
  <si>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</si>
  <si>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</si>
  <si>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</si>
  <si>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</si>
  <si>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</si>
  <si>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</si>
  <si>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</si>
  <si>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</si>
  <si>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</si>
  <si>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</si>
  <si>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</si>
  <si>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</si>
  <si>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</si>
  <si>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</si>
  <si>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</si>
  <si>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</si>
  <si>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</si>
  <si>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</si>
  <si>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</si>
  <si>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</si>
  <si>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</si>
  <si>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</si>
  <si>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</si>
  <si>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</si>
  <si>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</si>
  <si>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</si>
  <si>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</si>
  <si>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</si>
  <si>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</si>
  <si>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</si>
  <si>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</si>
  <si>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</si>
  <si>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</si>
  <si>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</si>
  <si>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</si>
  <si>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</si>
  <si>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</si>
  <si>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</si>
  <si>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</si>
  <si>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</si>
  <si>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</si>
  <si>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</si>
  <si>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</si>
  <si>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</si>
  <si>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</si>
  <si>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</si>
  <si>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</si>
  <si>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</si>
  <si>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</si>
  <si>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</si>
  <si>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</si>
  <si>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</si>
  <si>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</si>
  <si>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</si>
  <si>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</si>
  <si>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</si>
  <si>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</si>
  <si>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</si>
  <si>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</si>
  <si>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</si>
  <si>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</si>
  <si>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</si>
  <si>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</si>
  <si>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</si>
  <si>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</si>
  <si>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</si>
  <si>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</si>
  <si>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</si>
  <si>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</si>
  <si>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</si>
  <si>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</si>
  <si>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</si>
  <si>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</si>
  <si>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</si>
  <si>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</si>
  <si>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</si>
  <si>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</si>
  <si>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</si>
  <si>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</si>
  <si>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</si>
  <si>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</si>
  <si>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</si>
  <si>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</si>
  <si>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</si>
  <si>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</si>
  <si>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</si>
  <si>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</si>
  <si>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</si>
  <si>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</si>
  <si>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r>
      <t xml:space="preserve">Tabel 1 Overview IKNB Syariah Maret 2018
</t>
    </r>
    <r>
      <rPr>
        <b/>
        <i/>
        <sz val="10"/>
        <rFont val="Arial"/>
        <family val="2"/>
      </rPr>
      <t>Table 1 NBFI Sharia Overview March 2018</t>
    </r>
  </si>
  <si>
    <t>Keterangan</t>
  </si>
  <si>
    <r>
      <t xml:space="preserve">Jumlah Industri Syariah (Unit)
</t>
    </r>
    <r>
      <rPr>
        <b/>
        <i/>
        <sz val="10"/>
        <rFont val="Arial"/>
        <family val="2"/>
      </rPr>
      <t>Number of Sharia Industries (Units)</t>
    </r>
  </si>
  <si>
    <r>
      <t xml:space="preserve">Jumlah Perusahaan 
Unit Usaha Syariah (Unit)
</t>
    </r>
    <r>
      <rPr>
        <b/>
        <i/>
        <sz val="10"/>
        <rFont val="Arial"/>
        <family val="2"/>
      </rPr>
      <t>Number of Sharia Business Units (Units)</t>
    </r>
  </si>
  <si>
    <r>
      <t xml:space="preserve">Aset (Miliar Rp)
</t>
    </r>
    <r>
      <rPr>
        <b/>
        <i/>
        <sz val="10"/>
        <rFont val="Arial"/>
        <family val="2"/>
      </rPr>
      <t>Assets (Billion Rp)</t>
    </r>
  </si>
  <si>
    <r>
      <t xml:space="preserve">Kewajiban (Miliar Rp)
</t>
    </r>
    <r>
      <rPr>
        <b/>
        <i/>
        <sz val="10"/>
        <rFont val="Arial"/>
        <family val="2"/>
      </rPr>
      <t>Liabilities (Billion Rp)</t>
    </r>
  </si>
  <si>
    <t>Dana Syirkah Temporer (Miliar Rp)
Temporary Syirkah Funds (Billion Rp)</t>
  </si>
  <si>
    <r>
      <t xml:space="preserve">Ekuitas (Miliar Rp)
</t>
    </r>
    <r>
      <rPr>
        <b/>
        <i/>
        <sz val="10"/>
        <rFont val="Arial"/>
        <family val="2"/>
      </rPr>
      <t>Equities
(Billion Rp)</t>
    </r>
  </si>
  <si>
    <r>
      <t xml:space="preserve">Aset Produktif 
(Miliar Rp)
</t>
    </r>
    <r>
      <rPr>
        <b/>
        <i/>
        <sz val="10"/>
        <rFont val="Arial"/>
        <family val="2"/>
      </rPr>
      <t>Produktive Assets
(Billion Rp)</t>
    </r>
  </si>
  <si>
    <t>Items</t>
  </si>
  <si>
    <t>1. Asuransi Syariah</t>
  </si>
  <si>
    <t>1. Sharia Insurance</t>
  </si>
  <si>
    <t>a. Asuransi Jiwa Syariah</t>
  </si>
  <si>
    <t>a. Sharia Life Insurance</t>
  </si>
  <si>
    <t>b. Asuransi Umum Syariah</t>
  </si>
  <si>
    <t>b. Sharia Non-Life Insurance</t>
  </si>
  <si>
    <t>c. Reasuransi Syariah</t>
  </si>
  <si>
    <t>c. Sharia Reinsurance</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</si>
  <si>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</si>
  <si>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</si>
  <si>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</si>
  <si>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</si>
  <si>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</si>
  <si>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</si>
  <si>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</si>
  <si>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</si>
  <si>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3, Dana Pensiun</t>
  </si>
  <si>
    <t>3. Sharia Pensiun Fund</t>
  </si>
  <si>
    <t>a. DPPK-PPMP</t>
  </si>
  <si>
    <t>a. EPF-DBPF</t>
  </si>
  <si>
    <t>b. DPPK-PPIP</t>
  </si>
  <si>
    <t>b. EPF-DCPF</t>
  </si>
  <si>
    <t>c. DPLK</t>
  </si>
  <si>
    <t>c. FIPF</t>
  </si>
  <si>
    <t>4. Lembaga Jasa Keuangan Khusus Syariah</t>
  </si>
  <si>
    <t>3.Sharia Spesialized Financial Institution</t>
  </si>
  <si>
    <t>5. Lembaga Keuangan Mikro Syariah</t>
  </si>
  <si>
    <t>4. Sharia Micro Finance Institution</t>
  </si>
  <si>
    <t>JUMLAH</t>
  </si>
  <si>
    <t>TOTAL</t>
  </si>
  <si>
    <t>Nama Akun</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</si>
  <si>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</si>
  <si>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</si>
  <si>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</si>
  <si>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</si>
  <si>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</si>
  <si>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</si>
  <si>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</si>
  <si>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</si>
  <si>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</si>
  <si>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</si>
  <si>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</si>
  <si>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</si>
  <si>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</si>
  <si>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</si>
  <si>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</si>
  <si>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</si>
  <si>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</si>
  <si>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</si>
  <si>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</si>
  <si>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</si>
  <si>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</si>
  <si>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</si>
  <si>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</si>
  <si>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</si>
  <si>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</si>
  <si>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</si>
  <si>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</si>
  <si>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</si>
  <si>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</si>
  <si>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</si>
  <si>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</si>
  <si>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</si>
  <si>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</si>
  <si>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</si>
  <si>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</si>
  <si>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</si>
  <si>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</si>
  <si>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</si>
  <si>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</si>
  <si>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</si>
  <si>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</si>
  <si>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</si>
  <si>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</si>
  <si>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</si>
  <si>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</si>
  <si>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</si>
  <si>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a. Deposito (Setrifikat Deposito)</t>
  </si>
  <si>
    <t>b. Saham Syariah</t>
  </si>
  <si>
    <t>c. Sukuk atau Obligasi Syariah (MTN Syariah)</t>
  </si>
  <si>
    <t>d. Surat Berharga Syariah Negara</t>
  </si>
  <si>
    <t>e. Surat Berharga Syariah Yang Diterbitkan oleh Bank Indonesia</t>
  </si>
  <si>
    <t>f. Surat Berharga Syariah yang Diterbitkan oleh Selain Negara Republik Indonesia</t>
  </si>
  <si>
    <t>g. Surat Berharga Syariah yang Diterbitkan oleh Lembaga Multinasional</t>
  </si>
  <si>
    <t>h. Reksa Dana Syariah</t>
  </si>
  <si>
    <t>i. Efek Beragun Aset Syariah</t>
  </si>
  <si>
    <t>j. Pembiayaan Syariah dan Pembiayaan Melalui Kerjasama Dengan Pihak Lain Syariah.</t>
  </si>
  <si>
    <t>k. Emas Murni</t>
  </si>
  <si>
    <t>l. Penyertaan Langsung</t>
  </si>
  <si>
    <t>m. Properti Investasi</t>
  </si>
  <si>
    <t>n. Investasi Lain</t>
  </si>
  <si>
    <t>Jumlah Investasi</t>
  </si>
  <si>
    <t>2. Bukan Investasi</t>
  </si>
  <si>
    <t>a. Kas dan Bank</t>
  </si>
  <si>
    <t xml:space="preserve">b. Tagihan Kontribusi </t>
  </si>
  <si>
    <t xml:space="preserve">c. Biaya Akuisisi yang ditangguhkan </t>
  </si>
  <si>
    <t>d. Aset Reasuransi</t>
  </si>
  <si>
    <t>e. Bangunan dengan Hak Strata atau Tanah dengan Bangunan Untuk Dipakai Sendiri</t>
  </si>
  <si>
    <t>f. Aset Lain</t>
  </si>
  <si>
    <t>Jumlah Bukan Investasi</t>
  </si>
  <si>
    <t>JUMLAH KEKAYAAN</t>
  </si>
  <si>
    <t>B. KEWAJIBAN DAN EKUITAS</t>
  </si>
  <si>
    <t>1. Kewajiban</t>
  </si>
  <si>
    <t xml:space="preserve">a. Utang </t>
  </si>
  <si>
    <t>1) Utang klaim dan Manfaat Bayar</t>
  </si>
  <si>
    <t>2) Biaya yang Masih Harus Dibayar</t>
  </si>
  <si>
    <t>3) Utang Lain</t>
  </si>
  <si>
    <t>Jumlah Utang</t>
  </si>
  <si>
    <t>b. Penyisihan Teknis</t>
  </si>
  <si>
    <t xml:space="preserve">1) Penyisihan Kontribusi </t>
  </si>
  <si>
    <t>2) Penyisihan Kontribusi yang Belum Menjadi Pendapatan/Hak</t>
  </si>
  <si>
    <t xml:space="preserve">3) Penyisihan Klaim </t>
  </si>
  <si>
    <t xml:space="preserve">4) Penyisihan Lain </t>
  </si>
  <si>
    <t>Jumlah Penyisihan Teknis</t>
  </si>
  <si>
    <t>Jumlah Kewajiban</t>
  </si>
  <si>
    <t>2. Pinjaman Subordinasi (Qardh)</t>
  </si>
  <si>
    <t>3. Ekuitas</t>
  </si>
  <si>
    <t xml:space="preserve">a. Modal Disetor </t>
  </si>
  <si>
    <t xml:space="preserve">b. Akumulasi Dana </t>
  </si>
  <si>
    <t>c. Agio Saham</t>
  </si>
  <si>
    <t>d. Komponen Ekuitas Lainnya</t>
  </si>
  <si>
    <t>e. Profit Equilization Reserve</t>
  </si>
  <si>
    <t>f. Selisih Saldo SAK dan Saldo SAP</t>
  </si>
  <si>
    <t>f. Saldo Laba</t>
  </si>
  <si>
    <t>g. Kekayaan Yang Tidak Diperkenankan</t>
  </si>
  <si>
    <t>Jumlah Ekuitas</t>
  </si>
  <si>
    <t>JUMLAH KEWAJIBAN DAN EKUITAS</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</si>
  <si>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</si>
  <si>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</si>
  <si>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</si>
  <si>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</si>
  <si>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</si>
  <si>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</si>
  <si>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</si>
  <si>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</si>
  <si>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</si>
  <si>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</si>
  <si>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</si>
  <si>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</si>
  <si>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</si>
  <si>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</si>
  <si>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</si>
  <si>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</si>
  <si>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</si>
  <si>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</si>
  <si>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</si>
  <si>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a. Klaim Bruto</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</si>
  <si>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</si>
  <si>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</si>
  <si>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</si>
  <si>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</si>
  <si>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</si>
  <si>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</si>
  <si>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</si>
  <si>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</si>
  <si>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</si>
  <si>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</si>
  <si>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</si>
  <si>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</si>
  <si>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</si>
  <si>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</si>
  <si>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</si>
  <si>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</si>
  <si>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</si>
  <si>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</si>
  <si>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</si>
  <si>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</si>
  <si>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</si>
  <si>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</si>
  <si>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</si>
  <si>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</si>
  <si>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</si>
  <si>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</si>
  <si>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</si>
  <si>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</si>
  <si>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Table 6.2 Income Statement of Shareholders Fund Sharia Non-Life Insurance (Billion Rp)</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</si>
  <si>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</si>
  <si>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</si>
  <si>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</si>
  <si>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</si>
  <si>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</si>
  <si>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</si>
  <si>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Table 6.3 Income Statement of Shareholders Fund Sharia Reinsurance (Billion Rp)</t>
  </si>
  <si>
    <r>
      <t xml:space="preserve">Tabel 7 Posisi Keuangan Perusahaan Pembiayaan Syariah (Miliar Rp)
</t>
    </r>
    <r>
      <rPr>
        <b/>
        <i/>
        <sz val="10"/>
        <color rgb="FF4C483D"/>
        <rFont val="Arial"/>
        <family val="2"/>
      </rPr>
      <t>Table 7 Sharia Finance Company Balance Sheet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</si>
  <si>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</si>
  <si>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</si>
  <si>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</si>
  <si>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</si>
  <si>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</si>
  <si>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</si>
  <si>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</si>
  <si>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</si>
  <si>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</si>
  <si>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Investasi Jangka Pendek Dalam Surat Berharga</t>
  </si>
  <si>
    <t>Piutang Pembiayaan Berdasarkan Prinsip Syariah - Neto</t>
  </si>
  <si>
    <t>Piutang Pembiayaan Jual Beli Berdasarkan Prinsip
Syariah - Neto</t>
  </si>
  <si>
    <t>Piutang Pembiayaan Murabahah - Neto</t>
  </si>
  <si>
    <t>Piutang Pembiayaan Murabahah - Bruto</t>
  </si>
  <si>
    <t>Pendapatan yang Ditangguhkan dari Piutang
Pembiayaan Murabahah</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</si>
  <si>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</si>
  <si>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</si>
  <si>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</si>
  <si>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</si>
  <si>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</si>
  <si>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</si>
  <si>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</si>
  <si>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</si>
  <si>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</si>
  <si>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</si>
  <si>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</si>
  <si>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Pembiayaan Investasi Mudharabah - Neto</t>
  </si>
  <si>
    <t>Piutang Pokok Pembiayaan Investasi
Mudharabah - Neto</t>
  </si>
  <si>
    <t>Piutang Pokok Pembiayaan Investasi Mudharabah - Pokok</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</si>
  <si>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</si>
  <si>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</si>
  <si>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</si>
  <si>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</si>
  <si>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Pembiayaan Investasi Musyarakah - Neto</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</si>
  <si>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</si>
  <si>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</si>
  <si>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</si>
  <si>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</si>
  <si>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</si>
  <si>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</si>
  <si>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</si>
  <si>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</si>
  <si>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</si>
  <si>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</si>
  <si>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</si>
  <si>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</si>
  <si>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Cadangan Piutang Bagi Hasil Pembiayaan Investasi Mudharabah Musytarakah</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</si>
  <si>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</si>
  <si>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</si>
  <si>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</si>
  <si>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</si>
  <si>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</si>
  <si>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</si>
  <si>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Cadangan Piutang Bagi Hasil Pembiayaan 
Investasi Musyarakah Mutanaqisah</t>
  </si>
  <si>
    <t>Piutang Pembiayaan Investasi dengan Akad Lainnya
Berdasarkan Prinsip Syariah - Neto</t>
  </si>
  <si>
    <t>Piutang Pokok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</si>
  <si>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</si>
  <si>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</si>
  <si>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</si>
  <si>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</si>
  <si>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</si>
  <si>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</si>
  <si>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</si>
  <si>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</si>
  <si>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</si>
  <si>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</si>
  <si>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</si>
  <si>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</si>
  <si>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</si>
  <si>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</si>
  <si>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</si>
  <si>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</si>
  <si>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</si>
  <si>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</si>
  <si>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Piutang Pembiayaan Jasa Ijarah - Neto</t>
  </si>
  <si>
    <t>Piutang Pembiayaan Jasa ijarah - Pokok</t>
  </si>
  <si>
    <t>Cadangan Piutang Pembiayaan Jasa Ijarah</t>
  </si>
  <si>
    <t>Penyertaan Modal</t>
  </si>
  <si>
    <t>Penyertaan Modal pada Perusahaan Jasa Keuangan</t>
  </si>
  <si>
    <t>Penyertaan Modal Pada Perusahaan Bukan Jasa
Keuangan</t>
  </si>
  <si>
    <t>Investasi Jangka Panjang Dalam Surat Berharga</t>
  </si>
  <si>
    <t>Aset yang Disewaoperasikan - Neto</t>
  </si>
  <si>
    <t>Aset yang Disewaoperasikan</t>
  </si>
  <si>
    <t>Akumulasi Penyusutan Aset yang Disewaoperasikan</t>
  </si>
  <si>
    <t>Aset Tetap dan Inventaris - Neto</t>
  </si>
  <si>
    <t>Aset tetap dan inventaris</t>
  </si>
  <si>
    <t>Akumulasi penyusutan Aset tetap dan Inventaris</t>
  </si>
  <si>
    <t>Aset Pajak Tangguhan</t>
  </si>
  <si>
    <t>Rupa-Rupa Aset</t>
  </si>
  <si>
    <t>Aset</t>
  </si>
  <si>
    <t>Liabilitas Dan Ekuitas</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</si>
  <si>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</si>
  <si>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</si>
  <si>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</si>
  <si>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</si>
  <si>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</si>
  <si>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</si>
  <si>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</si>
  <si>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</si>
  <si>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Utang Pajak</t>
  </si>
  <si>
    <t>Pendanaan Yang Diterima</t>
  </si>
  <si>
    <t>Pendanaan Yang Diterima Dalam Negeri</t>
  </si>
  <si>
    <t>Pendanaan Yang Diterima Dari Bank Dalam Negeri</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</si>
  <si>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</si>
  <si>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</si>
  <si>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</si>
  <si>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</si>
  <si>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</si>
  <si>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Berdasarkan Prinsip Syariah Lainnya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</si>
  <si>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</si>
  <si>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</si>
  <si>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</si>
  <si>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</si>
  <si>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</si>
  <si>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</si>
  <si>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</si>
  <si>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</si>
  <si>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</si>
  <si>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</si>
  <si>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</si>
  <si>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</si>
  <si>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</si>
  <si>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</si>
  <si>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</si>
  <si>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</si>
  <si>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</si>
  <si>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</si>
  <si>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</si>
  <si>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</si>
  <si>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</si>
  <si>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</si>
  <si>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Surat Berharga yang Diterbitkan</t>
  </si>
  <si>
    <t>Liabilitas Pajak Tangguhan</t>
  </si>
  <si>
    <t>Pinjaman Subordinasi</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</si>
  <si>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</si>
  <si>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</si>
  <si>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</si>
  <si>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</si>
  <si>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</si>
  <si>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</si>
  <si>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</si>
  <si>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</si>
  <si>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</si>
  <si>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</si>
  <si>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</si>
  <si>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</si>
  <si>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</si>
  <si>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</si>
  <si>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</si>
  <si>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</si>
  <si>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</si>
  <si>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</si>
  <si>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</si>
  <si>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</si>
  <si>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</si>
  <si>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</si>
  <si>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</si>
  <si>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</si>
  <si>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</si>
  <si>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</si>
  <si>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</si>
  <si>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</si>
  <si>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</si>
  <si>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Liabilitas dan Ekuitas</t>
  </si>
  <si>
    <r>
      <t xml:space="preserve">Tabel 8 Laporan Laba Rugi Perusahaan Pembiayaan Syariah (Miliar Rp)
</t>
    </r>
    <r>
      <rPr>
        <b/>
        <i/>
        <sz val="10"/>
        <color rgb="FF4C483D"/>
        <rFont val="Arial"/>
        <family val="2"/>
      </rPr>
      <t>Table 8 Sharia Finance Company Income Statement (Billion Rp)</t>
    </r>
  </si>
  <si>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</si>
  <si>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</si>
  <si>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</si>
  <si>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</si>
  <si>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</si>
  <si>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</si>
  <si>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</si>
  <si>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</si>
  <si>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</si>
  <si>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</si>
  <si>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</si>
  <si>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</si>
  <si>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</si>
  <si>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</si>
  <si>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</si>
  <si>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</si>
  <si>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</si>
  <si>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</si>
  <si>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</si>
  <si>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</si>
  <si>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</si>
  <si>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</si>
  <si>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</si>
  <si>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</si>
  <si>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</si>
  <si>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</si>
  <si>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</si>
  <si>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</si>
  <si>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</si>
  <si>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</si>
  <si>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Bunga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</si>
  <si>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</si>
  <si>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</si>
  <si>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</si>
  <si>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</si>
  <si>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</si>
  <si>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</si>
  <si>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</si>
  <si>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</si>
  <si>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</si>
  <si>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</si>
  <si>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</si>
  <si>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</si>
  <si>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</si>
  <si>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</si>
  <si>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</si>
  <si>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</si>
  <si>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</si>
  <si>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</si>
  <si>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</si>
  <si>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</si>
  <si>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</si>
  <si>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</si>
  <si>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</si>
  <si>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</si>
  <si>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</si>
  <si>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</si>
  <si>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</si>
  <si>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</si>
  <si>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</si>
  <si>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</si>
  <si>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</si>
  <si>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</si>
  <si>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</si>
  <si>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</si>
  <si>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Pendapatan Komprehensif Lainnya Tahun Berjalan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</si>
  <si>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</si>
  <si>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</si>
  <si>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</si>
  <si>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</si>
  <si>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</si>
  <si>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</si>
  <si>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r>
      <t xml:space="preserve">Tabel 9 Rekening Administratif Perusahaan Pembiayaan Syariah (Miliar Rp)
Table 9 </t>
    </r>
    <r>
      <rPr>
        <b/>
        <i/>
        <sz val="10"/>
        <color rgb="FF4C483D"/>
        <rFont val="Arial"/>
        <family val="2"/>
      </rPr>
      <t>Sharia Finance Company Off-Balance Sheet (Billion Rp)</t>
    </r>
  </si>
  <si>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</si>
  <si>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</si>
  <si>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</si>
  <si>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</si>
  <si>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</si>
  <si>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</si>
  <si>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</si>
  <si>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</si>
  <si>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</si>
  <si>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</si>
  <si>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</si>
  <si>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</si>
  <si>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</si>
  <si>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</si>
  <si>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</si>
  <si>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</si>
  <si>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</si>
  <si>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</si>
  <si>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</si>
  <si>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</si>
  <si>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</si>
  <si>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</si>
  <si>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</si>
  <si>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</si>
  <si>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</si>
  <si>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r>
      <t xml:space="preserve">Tabel 10 Kinerja Perusahaan Pembiayaan Syariah
Table 10 </t>
    </r>
    <r>
      <rPr>
        <b/>
        <i/>
        <sz val="10"/>
        <color rgb="FF4C483D"/>
        <rFont val="Arial"/>
        <family val="2"/>
      </rPr>
      <t>Sharia Finance Company Performance</t>
    </r>
  </si>
  <si>
    <r>
      <t xml:space="preserve">Rasio / </t>
    </r>
    <r>
      <rPr>
        <b/>
        <i/>
        <sz val="7"/>
        <rFont val="Arial"/>
        <family val="2"/>
      </rPr>
      <t>Ratio</t>
    </r>
  </si>
  <si>
    <t>1. FAR</t>
  </si>
  <si>
    <t>2. GR</t>
  </si>
  <si>
    <t>3. MSMD</t>
  </si>
  <si>
    <r>
      <t xml:space="preserve">Tabel 11 Posisi Keuangan Perusahaan Modal Ventura Syariah (Miliar Rp)
</t>
    </r>
    <r>
      <rPr>
        <b/>
        <i/>
        <sz val="10"/>
        <color rgb="FF4C483D"/>
        <rFont val="Arial"/>
        <family val="2"/>
      </rPr>
      <t>Table 11 Sharia Venture Capital Company Balance Sheet (Billion Rp)</t>
    </r>
  </si>
  <si>
    <t xml:space="preserve">  1. Aset Lancar</t>
  </si>
  <si>
    <t xml:space="preserve">    a. Kas / Bank</t>
  </si>
  <si>
    <t xml:space="preserve">    b. Surat Berharga</t>
  </si>
  <si>
    <t xml:space="preserve">    c. Deposito</t>
  </si>
  <si>
    <t xml:space="preserve">    d. Piutang</t>
  </si>
  <si>
    <t xml:space="preserve">    e. Aset Lancar Lain-lain</t>
  </si>
  <si>
    <t xml:space="preserve">  2. Pembiayaan/Penyertaan Modal Ventura</t>
  </si>
  <si>
    <t xml:space="preserve">    a. Penyertaan Saham</t>
  </si>
  <si>
    <t xml:space="preserve">    b. Obligasi Konversi</t>
  </si>
  <si>
    <t xml:space="preserve">    c. Pembiayaan Bagi Hasil (Net)</t>
  </si>
  <si>
    <t xml:space="preserve">      1)  Pembiayaan Bagi Hasil (Bruto)</t>
  </si>
  <si>
    <t xml:space="preserve">      2) -/- Akumulasi Penyisihan </t>
  </si>
  <si>
    <t xml:space="preserve">  3. Aset Tetap (Net)</t>
  </si>
  <si>
    <t xml:space="preserve">    a. Aset Tetap (bruto)</t>
  </si>
  <si>
    <t xml:space="preserve">      1)  Akumulasi Penyusutan</t>
  </si>
  <si>
    <t xml:space="preserve">  4. Aset Lain-lain</t>
  </si>
  <si>
    <t xml:space="preserve">    a. Penyertaan pada Anak Perusahaan </t>
  </si>
  <si>
    <t xml:space="preserve">    b. Aset Pajak Tangguhan</t>
  </si>
  <si>
    <t xml:space="preserve">    c. Aset Yang Diambil Alih (AYDA)</t>
  </si>
  <si>
    <t xml:space="preserve">    d. Rupa-rupa Aset</t>
  </si>
  <si>
    <t>JUMLAH ASET</t>
  </si>
  <si>
    <t xml:space="preserve">  1. Utang Lancar</t>
  </si>
  <si>
    <t xml:space="preserve">    a. Pinjaman Jangka Pendek</t>
  </si>
  <si>
    <t xml:space="preserve">      1) Bank</t>
  </si>
  <si>
    <t xml:space="preserve">      2) Industri Keuangan Non Bank</t>
  </si>
  <si>
    <t xml:space="preserve">      3) Badan Usaha/Lembaga</t>
  </si>
  <si>
    <t xml:space="preserve">      4) Lainnya</t>
  </si>
  <si>
    <t xml:space="preserve">    b. Utang Lancar Lain-lain</t>
  </si>
  <si>
    <t xml:space="preserve">  2. Utang/Pinjaman Jangka Panjang</t>
  </si>
  <si>
    <t xml:space="preserve">    a. Bank</t>
  </si>
  <si>
    <t xml:space="preserve">      1) Dalam Negeri</t>
  </si>
  <si>
    <t xml:space="preserve">      2) Luar Negeri</t>
  </si>
  <si>
    <t xml:space="preserve">    b. Industri Keuangan Non Bank</t>
  </si>
  <si>
    <t xml:space="preserve">    c. Badan Usaha/Lembaga</t>
  </si>
  <si>
    <t xml:space="preserve">    d. Lainnya</t>
  </si>
  <si>
    <t xml:space="preserve">  3. Pinjaman Subordinasi</t>
  </si>
  <si>
    <t xml:space="preserve">  4. Liabilitas Lainnya</t>
  </si>
  <si>
    <t xml:space="preserve">  5. Modal</t>
  </si>
  <si>
    <t xml:space="preserve">    a. Modal Disetor</t>
  </si>
  <si>
    <t xml:space="preserve">    b. Agio (Disagio)</t>
  </si>
  <si>
    <t xml:space="preserve">    c. Cadangan</t>
  </si>
  <si>
    <t xml:space="preserve">    d. Laba Ditahan</t>
  </si>
  <si>
    <t xml:space="preserve">    e. Laba (Rugi) Tahun Berjalan</t>
  </si>
  <si>
    <t xml:space="preserve">    f. Komponen Ekuitas Lainnya</t>
  </si>
  <si>
    <t>JUMLAH LIABILITAS DAN EKUITAS</t>
  </si>
  <si>
    <r>
      <t>Tabel 12 Laporan Laba Rugi Perusahaan Modal Ventura Syariah (Miliar Rp)</t>
    </r>
    <r>
      <rPr>
        <b/>
        <i/>
        <sz val="10"/>
        <color rgb="FF4C483D"/>
        <rFont val="Arial"/>
        <family val="2"/>
      </rPr>
      <t xml:space="preserve">
Table 12 Sharia Venture Capital Company Income Statement (Billion Rp)</t>
    </r>
  </si>
  <si>
    <t>A. Pendapatan</t>
  </si>
  <si>
    <t>1. Pendapatan Operasional</t>
  </si>
  <si>
    <t>a. Penyertaan Saham</t>
  </si>
  <si>
    <t>b. Obligasi Konversi</t>
  </si>
  <si>
    <t>c. Pembiayaan Bagi Hasil</t>
  </si>
  <si>
    <t>2. Pendapatan Non-Operasional</t>
  </si>
  <si>
    <t>B. Beban</t>
  </si>
  <si>
    <t>1. Beban Operasional</t>
  </si>
  <si>
    <t>a. Bunga</t>
  </si>
  <si>
    <t>b. Pegawai</t>
  </si>
  <si>
    <t>c. Umum dan Administrasi</t>
  </si>
  <si>
    <t>d. Penyisihan</t>
  </si>
  <si>
    <t>e. Amortisasi/Penyusutan</t>
  </si>
  <si>
    <t>f. Lain-lain</t>
  </si>
  <si>
    <t>2. Beban Non-Operasional</t>
  </si>
  <si>
    <t>C. Laba (Rugi) Sebelum Pajak</t>
  </si>
  <si>
    <t>D. Taksiran Pajak Penghasilan</t>
  </si>
  <si>
    <t>E. Laba (Rugi) Setelah Pajak</t>
  </si>
  <si>
    <r>
      <t>Tabel 13 Kinerja Perusahaan Modal Ventura Syariah</t>
    </r>
    <r>
      <rPr>
        <b/>
        <i/>
        <sz val="10"/>
        <color rgb="FF4C483D"/>
        <rFont val="Arial"/>
        <family val="2"/>
      </rPr>
      <t xml:space="preserve">
Table 13 Sharia Ventura Capital Performance</t>
    </r>
  </si>
  <si>
    <t>Rasio / Ratio</t>
  </si>
  <si>
    <t>1. IFAR</t>
  </si>
  <si>
    <t>A. ASET</t>
  </si>
  <si>
    <t>1. Aset Lancar</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</si>
  <si>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</si>
  <si>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</si>
  <si>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</si>
  <si>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</si>
  <si>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</si>
  <si>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</si>
  <si>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</si>
  <si>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</si>
  <si>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</si>
  <si>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2. Aset Tidak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</si>
  <si>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</si>
  <si>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</si>
  <si>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</si>
  <si>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</si>
  <si>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</si>
  <si>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</si>
  <si>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</si>
  <si>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</si>
  <si>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</si>
  <si>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Jumlah Aset</t>
  </si>
  <si>
    <t>B. LIABILITAS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</si>
  <si>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</si>
  <si>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</si>
  <si>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</si>
  <si>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</si>
  <si>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</si>
  <si>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</si>
  <si>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</si>
  <si>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</si>
  <si>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</si>
  <si>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</si>
  <si>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</si>
  <si>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</si>
  <si>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</si>
  <si>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a. IJP yang ditangguhkan</t>
  </si>
  <si>
    <t>b. Cadangan klaim</t>
  </si>
  <si>
    <t>c. Utang imbalan pasca kerja</t>
  </si>
  <si>
    <t xml:space="preserve">d. Obligasi wajib konversi </t>
  </si>
  <si>
    <t>e. Liabilitas tidak lancar lain-lain</t>
  </si>
  <si>
    <t>Jumlah Liabilitas Tidak Lancar</t>
  </si>
  <si>
    <t>Jumlah Liabilitas</t>
  </si>
  <si>
    <t>C. EKUITAS</t>
  </si>
  <si>
    <t>1. Modal</t>
  </si>
  <si>
    <t>a. modal disetor</t>
  </si>
  <si>
    <t>b. agio</t>
  </si>
  <si>
    <t>c. disagio -/--</t>
  </si>
  <si>
    <t>2. Cadangan</t>
  </si>
  <si>
    <t xml:space="preserve">  a. cadangan umum</t>
  </si>
  <si>
    <t xml:space="preserve">  b. cadangan tujuan</t>
  </si>
  <si>
    <t xml:space="preserve">  c. cadangan lainnya</t>
  </si>
  <si>
    <t>3. Hibah</t>
  </si>
  <si>
    <t>4. Saldo laba/(rugi)</t>
  </si>
  <si>
    <t>5. Laba/(rugi) tahun berjalan</t>
  </si>
  <si>
    <t>6. Pendapatan komprehensif lainnya</t>
  </si>
  <si>
    <t>Jumlah Liabilitas dan Ekuitas</t>
  </si>
  <si>
    <t>A. Pendapatan imbal jasa penjaminan</t>
  </si>
  <si>
    <t>1.Imbal jasa penjaminan bruto</t>
  </si>
  <si>
    <t>2.IJP co-guarantee/IJPU/premi reasuransi</t>
  </si>
  <si>
    <t>3.Pendapatan/beban komisi penjaminan -bersih</t>
  </si>
  <si>
    <t xml:space="preserve">4.Pendapatan penjaminan lainnya </t>
  </si>
  <si>
    <t>Pendapatan imbal jasa penjaminan bersih</t>
  </si>
  <si>
    <t>B. Beban klaim</t>
  </si>
  <si>
    <t>1.Beban klaim bruto</t>
  </si>
  <si>
    <t>2.Klaim co-guarantee/penjaminan ulang/reasuransi</t>
  </si>
  <si>
    <t>3.Penurunan/kenaikan cadangan klaim</t>
  </si>
  <si>
    <t>4.Beban klaim lainnya</t>
  </si>
  <si>
    <t>Jumlah beban klaim</t>
  </si>
  <si>
    <t>C. Pendapatan penjaminan bersih</t>
  </si>
  <si>
    <t>D. Pendapatan operasional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</si>
  <si>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</si>
  <si>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</si>
  <si>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</si>
  <si>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</si>
  <si>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</si>
  <si>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</si>
  <si>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Jumlah pendapatan operasional lainnya</t>
  </si>
  <si>
    <t>E. Beban operasional lainnya</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</si>
  <si>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</si>
  <si>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</si>
  <si>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</si>
  <si>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</si>
  <si>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</si>
  <si>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</si>
  <si>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</si>
  <si>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</si>
  <si>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Jumlah beban operasional lainnya</t>
  </si>
  <si>
    <t>F. Laba/(rugi) operasional</t>
  </si>
  <si>
    <t>G. Pendapatan dan beban non operasional</t>
  </si>
  <si>
    <t xml:space="preserve"> 1.Pendapatan non operasional</t>
  </si>
  <si>
    <t xml:space="preserve"> 2.Beban non operasional</t>
  </si>
  <si>
    <t>Jumlah pendapatan/(beban) non operasional bersih</t>
  </si>
  <si>
    <t>H. Laba/(rugi) sebelum pajak penghasilan</t>
  </si>
  <si>
    <t>I.Pajak penghasilan</t>
  </si>
  <si>
    <t xml:space="preserve"> 1.Taksiran pajak penghasilan</t>
  </si>
  <si>
    <t xml:space="preserve"> 2.Pajak tangguhan</t>
  </si>
  <si>
    <t>a. Beban pajak tangguhan</t>
  </si>
  <si>
    <t>b. Pendapatan pajak tangguhan</t>
  </si>
  <si>
    <t>J.Laba/(rugi) bersih</t>
  </si>
  <si>
    <t>A. A S E T</t>
  </si>
  <si>
    <t>1.Kas</t>
  </si>
  <si>
    <t>2.Giro Pada Bank Indonesia</t>
  </si>
  <si>
    <t>3.Giro Pada Bank Syariah</t>
  </si>
  <si>
    <t>4.Penempatan Pada Bank Indonesia Dan Bank Syariah</t>
  </si>
  <si>
    <t>5.Efek - Efek</t>
  </si>
  <si>
    <t>6.Tagihan Derivatif</t>
  </si>
  <si>
    <t>7.Pembiayaan Dan Piutang</t>
  </si>
  <si>
    <t>8.Piutang Asuransi Dan Penjaminan</t>
  </si>
  <si>
    <t>9.Tagihan Akseptasi</t>
  </si>
  <si>
    <t>10.Aset Pajak Tangguhan</t>
  </si>
  <si>
    <t>11.Penyertaan</t>
  </si>
  <si>
    <t>12.Aset Tetap</t>
  </si>
  <si>
    <t>13.Aset lain - Lain</t>
  </si>
  <si>
    <t>B LIABILITAS</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</si>
  <si>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</si>
  <si>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</si>
  <si>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</si>
  <si>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</si>
  <si>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</si>
  <si>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</si>
  <si>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</si>
  <si>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</si>
  <si>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</si>
  <si>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</si>
  <si>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</si>
  <si>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</si>
  <si>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</si>
  <si>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 xml:space="preserve">C. EKUITAS </t>
  </si>
  <si>
    <t>1. Hubungan Rekening Koran Ekuitas</t>
  </si>
  <si>
    <t>2. Laba Ditahan :</t>
  </si>
  <si>
    <t xml:space="preserve">  a.   Saldo Awal Tahun Lalu</t>
  </si>
  <si>
    <t xml:space="preserve">  b.   Saldo Laba Yang Belum Ditentukan Penggunaannya</t>
  </si>
  <si>
    <t xml:space="preserve">  c.   Laba (Rugi) Tahun Berjalan</t>
  </si>
  <si>
    <t>TOTAL LIABILITAS DAN EKUITAS</t>
  </si>
  <si>
    <t>Table 17 Income Statement  LPEI Sharia Unit (Billion Rp)</t>
  </si>
  <si>
    <t>PENDAPATAN DAN BEBAN OPERASIONAL</t>
  </si>
  <si>
    <t>I. PENDAPATAN PEMBIAYAAN :</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</si>
  <si>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</si>
  <si>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</si>
  <si>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</si>
  <si>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</si>
  <si>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</si>
  <si>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</si>
  <si>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</si>
  <si>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</si>
  <si>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</si>
  <si>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</si>
  <si>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</si>
  <si>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</si>
  <si>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II. HASIL PENGELOLAAN DANA PESERTA</t>
  </si>
  <si>
    <t>1. Pendapatan Pengelolaan Dana Peserta</t>
  </si>
  <si>
    <t xml:space="preserve">       a. Rupiah</t>
  </si>
  <si>
    <t xml:space="preserve">       b. Valuta Asing</t>
  </si>
  <si>
    <t>2. Beban Pengelolaan Dana Peserta</t>
  </si>
  <si>
    <t xml:space="preserve">        b. Valuta Asing</t>
  </si>
  <si>
    <t>Jumlah Pendapatan Pengelolaan Dana Peserta</t>
  </si>
  <si>
    <t>III. PENDAPATAN OPERASIONAL LAINNYA</t>
  </si>
  <si>
    <t>1. Pendapatan Bonus Waidah</t>
  </si>
  <si>
    <t xml:space="preserve">      a. Rupiah</t>
  </si>
  <si>
    <t>2. Pendapatan Fee</t>
  </si>
  <si>
    <t>3. Lain-Lain</t>
  </si>
  <si>
    <t>Jumlah Pendapatan Operasional Lainnya</t>
  </si>
  <si>
    <t>IV. BEBAN OPERASIONAL LAINNYA</t>
  </si>
  <si>
    <t>1. Beban Bonus Wadiah</t>
  </si>
  <si>
    <t>2. Biaya PPAP</t>
  </si>
  <si>
    <t>3. Umum dan Administrasi</t>
  </si>
  <si>
    <t>4. Gaji dan Tunjangan</t>
  </si>
  <si>
    <t>5. Lain-Lain</t>
  </si>
  <si>
    <t>Jumlah Beban Operasional Lainnya</t>
  </si>
  <si>
    <t>LABA OPERASIONAL</t>
  </si>
  <si>
    <t>PENDAPATAN BUKAN OPERASIONAL - BERSIH</t>
  </si>
  <si>
    <t>TOTAL LABA BERJALAN</t>
  </si>
  <si>
    <t>Table 19 Loans Provided PT Pegadaian (Persero) Especially for Sharia Financing (Billion Rp)</t>
  </si>
  <si>
    <t>1. Rahn</t>
  </si>
  <si>
    <t>2. Rahn Tasjili</t>
  </si>
  <si>
    <t>3. Mulia</t>
  </si>
  <si>
    <t>4. Lainnya</t>
  </si>
  <si>
    <r>
      <t xml:space="preserve">Tabel 19 Posisi Keuangan Perusahaan Lembaga Keuangan Mikro Syariah (Milyar Rp)
</t>
    </r>
    <r>
      <rPr>
        <b/>
        <i/>
        <sz val="10"/>
        <rFont val="Arial"/>
        <family val="2"/>
      </rPr>
      <t>Table 19 Sharia Micro Finance Institution Balance Sheet (Billion Rp)</t>
    </r>
  </si>
  <si>
    <t>Penempatan Dana</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</si>
  <si>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</si>
  <si>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</si>
  <si>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</si>
  <si>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t>Piutang</t>
  </si>
  <si>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</si>
  <si>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</si>
  <si>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</si>
  <si>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</si>
  <si>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</si>
  <si>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t>Pembiayaan:</t>
  </si>
  <si>
    <r>
      <t xml:space="preserve">a. Pembiayaan </t>
    </r>
    <r>
      <rPr>
        <i/>
        <sz val="8"/>
        <color indexed="8"/>
        <rFont val="Arial"/>
        <family val="2"/>
      </rPr>
      <t>Mudharabah</t>
    </r>
  </si>
  <si>
    <r>
      <t xml:space="preserve">b. Pembiayaan </t>
    </r>
    <r>
      <rPr>
        <i/>
        <sz val="8"/>
        <color indexed="8"/>
        <rFont val="Arial"/>
        <family val="2"/>
      </rPr>
      <t>Musyarakah</t>
    </r>
  </si>
  <si>
    <t xml:space="preserve">Piutang/Pembiayaan Lainnya </t>
  </si>
  <si>
    <t>(Penyisihan Penghapusan Pembiayaan)</t>
  </si>
  <si>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</si>
  <si>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</si>
  <si>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t>Persediaan</t>
  </si>
  <si>
    <r>
      <t xml:space="preserve">Aset </t>
    </r>
    <r>
      <rPr>
        <i/>
        <sz val="8"/>
        <color indexed="8"/>
        <rFont val="Arial"/>
        <family val="2"/>
      </rPr>
      <t>Ijarah</t>
    </r>
  </si>
  <si>
    <t>Aset Tetap Dan Inventaris (ATI)</t>
  </si>
  <si>
    <t>(Akumulasi Penyusutan)</t>
  </si>
  <si>
    <t>Aset Lain-Lain</t>
  </si>
  <si>
    <t>Total Aset</t>
  </si>
  <si>
    <t>Liabilitas</t>
  </si>
  <si>
    <t>Utang Yang Harus Segera Dibayar</t>
  </si>
  <si>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</si>
  <si>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</si>
  <si>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</si>
  <si>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t>Liabilitas Lain-Lain</t>
  </si>
  <si>
    <t>Total Liabilitas</t>
  </si>
  <si>
    <t>Dana Syirkah Temporer</t>
  </si>
  <si>
    <t>Mudharabah</t>
  </si>
  <si>
    <t>a. Kurang dari setahun</t>
  </si>
  <si>
    <t>b. Paling sedikit setahun</t>
  </si>
  <si>
    <t>Musyarakah</t>
  </si>
  <si>
    <t>Total Dana Syirkah Temporer</t>
  </si>
  <si>
    <t>Ekuitas</t>
  </si>
  <si>
    <t>Koperasi:</t>
  </si>
  <si>
    <r>
      <t xml:space="preserve">a. </t>
    </r>
    <r>
      <rPr>
        <sz val="8"/>
        <color indexed="8"/>
        <rFont val="Arial"/>
        <family val="2"/>
      </rPr>
      <t>Simpanan Pokok</t>
    </r>
  </si>
  <si>
    <r>
      <t>b.</t>
    </r>
    <r>
      <rPr>
        <sz val="8"/>
        <color indexed="8"/>
        <rFont val="Arial"/>
        <family val="2"/>
      </rPr>
      <t> Simpanan Wajib</t>
    </r>
  </si>
  <si>
    <t>Hibah</t>
  </si>
  <si>
    <t>Cadangan</t>
  </si>
  <si>
    <t>Sisa Hasil Usaha Tahun Berjalan</t>
  </si>
  <si>
    <t>Total Ekuitas</t>
  </si>
  <si>
    <t>Total Liabilitas + Dana Syirkah Temporer + Ekuitas</t>
  </si>
  <si>
    <r>
      <t xml:space="preserve">Tabel 20 Kinerja Lembaga Keuangan Mikro Syariah
</t>
    </r>
    <r>
      <rPr>
        <b/>
        <i/>
        <sz val="10"/>
        <color rgb="FF4C483D"/>
        <rFont val="Arial"/>
        <family val="2"/>
      </rPr>
      <t>Table 20 Sharia Micro Finance Institution Performance</t>
    </r>
  </si>
  <si>
    <t>1. Likuiditas</t>
  </si>
  <si>
    <t>2. Solvabilitas</t>
  </si>
  <si>
    <t xml:space="preserve">Tabel 21 Laporan Keuangan DPLK Dana Pensiun Syariah (Miliar Rp)
</t>
  </si>
  <si>
    <t>Aset Bersih</t>
  </si>
  <si>
    <t>Investasi</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</si>
  <si>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</si>
  <si>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</si>
  <si>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</si>
  <si>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</si>
  <si>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</si>
  <si>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</si>
  <si>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</si>
  <si>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</si>
  <si>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</si>
  <si>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</si>
  <si>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</si>
  <si>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</si>
  <si>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</si>
  <si>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</si>
  <si>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</si>
  <si>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p. Penempatan Langsung pada Saham</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</si>
  <si>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</si>
  <si>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</si>
  <si>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</si>
  <si>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</si>
  <si>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</si>
  <si>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</si>
  <si>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</si>
  <si>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</si>
  <si>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</si>
  <si>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a. Utang Manfaat Pensiun Jatuh Tempo</t>
  </si>
  <si>
    <t>b. Utang Investasi</t>
  </si>
  <si>
    <t>c. Pendapatan Diterima Dimuka</t>
  </si>
  <si>
    <t>d. Beban Yang Masih Harus Dibayar</t>
  </si>
  <si>
    <t>e. Liabilitas Lain</t>
  </si>
  <si>
    <t>Hasil Usaha Investasi</t>
  </si>
  <si>
    <t xml:space="preserve">Peningkatan (Penurunan) Nilai Investasi </t>
  </si>
  <si>
    <t xml:space="preserve">Tabel 22 Rasio Dana Pensiun Syariah
</t>
  </si>
  <si>
    <t>ROI</t>
  </si>
  <si>
    <t>ROA</t>
  </si>
  <si>
    <t>RITA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</si>
</sst>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_);_(* \(#,##0\);_(* &quot;-&quot;_);_(@_)"/>
    <numFmt numFmtId="165" formatCode="_(* #,##0.00_);_(* \(#,##0.00\);_(* &quot;-&quot;_);_(@_)"/>
    <numFmt numFmtId="166" formatCode="0.000%"/>
    <numFmt numFmtId="167" formatCode="0.0%"/>
  </numFmts>
  <fonts count="72">
    <font>
      <sz val="11"/>
      <color theme="1"/>
      <name val="Calibri"/>
      <family val="2"/>
      <charset val="1"/>
      <scheme val="minor"/>
    </font>
    <font>
      <sz val="11"/>
      <color theme="1"/>
      <name val="Calibri"/>
      <family val="2"/>
      <charset val="1"/>
      <scheme val="minor"/>
    </font>
    <font>
      <b/>
      <sz val="11"/>
      <color theme="1"/>
      <name val="Calibri"/>
      <family val="2"/>
      <charset val="1"/>
      <scheme val="minor"/>
    </font>
    <font>
      <sz val="26"/>
      <color theme="5" tint="-0.249977111117893"/>
      <name val="Calibri Light"/>
      <family val="1"/>
      <scheme val="major"/>
    </font>
    <font>
      <sz val="36"/>
      <color theme="1"/>
      <name val="Calibri Light"/>
      <family val="1"/>
      <scheme val="major"/>
    </font>
    <font>
      <sz val="22"/>
      <color theme="5" tint="-0.249977111117893"/>
      <name val="Calibri Light"/>
      <family val="1"/>
      <scheme val="major"/>
    </font>
    <font>
      <sz val="22"/>
      <color theme="1"/>
      <name val="Calibri"/>
      <family val="2"/>
      <charset val="1"/>
      <scheme val="minor"/>
    </font>
    <font>
      <u/>
      <sz val="11"/>
      <color theme="10"/>
      <name val="Calibri"/>
      <family val="2"/>
      <charset val="1"/>
      <scheme val="minor"/>
    </font>
    <font>
      <sz val="11"/>
      <color rgb="FF000000"/>
      <name val="Calibri"/>
      <family val="2"/>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libri Light"/>
      <family val="1"/>
      <scheme val="major"/>
    </font>
    <font>
      <i/>
      <sz val="11"/>
      <color theme="1"/>
      <name val="Calibri"/>
      <family val="2"/>
      <scheme val="minor"/>
    </font>
    <font>
      <u/>
      <sz val="12"/>
      <color theme="10"/>
      <name val="Calibri Light"/>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10"/>
      <name val="Arial"/>
      <family val="2"/>
    </font>
    <font>
      <b/>
      <sz val="8"/>
      <name val="Arial"/>
      <family val="2"/>
    </font>
    <font>
      <sz val="8"/>
      <color rgb="FF00B050"/>
      <name val="Arial"/>
      <family val="2"/>
    </font>
    <font>
      <i/>
      <sz val="8"/>
      <color rgb="FF00B050"/>
      <name val="Arial"/>
      <family val="2"/>
    </font>
    <font>
      <b/>
      <i/>
      <sz val="8"/>
      <name val="Arial"/>
      <family val="2"/>
    </font>
    <font>
      <b/>
      <i/>
      <sz val="10"/>
      <name val="Arial"/>
      <family val="2"/>
    </font>
    <font>
      <sz val="10"/>
      <color theme="1"/>
      <name val="Arial"/>
      <family val="2"/>
    </font>
    <font>
      <b/>
      <sz val="7"/>
      <name val="Arial"/>
      <family val="2"/>
    </font>
    <font>
      <i/>
      <sz val="7"/>
      <name val="Arial"/>
      <family val="2"/>
    </font>
    <font>
      <sz val="7"/>
      <color theme="1"/>
      <name val="Arial"/>
      <family val="2"/>
    </font>
    <font>
      <sz val="7"/>
      <name val="Arial"/>
      <family val="2"/>
    </font>
    <font>
      <b/>
      <i/>
      <sz val="7"/>
      <name val="Arial"/>
      <family val="2"/>
    </font>
    <font>
      <b/>
      <sz val="7"/>
      <color theme="1"/>
      <name val="Arial"/>
      <family val="2"/>
    </font>
    <font>
      <b/>
      <sz val="10"/>
      <color rgb="FF4C483D"/>
      <name val="Arial"/>
      <family val="2"/>
    </font>
    <font>
      <b/>
      <i/>
      <sz val="7"/>
      <color theme="1"/>
      <name val="Arial"/>
      <family val="2"/>
    </font>
    <font>
      <i/>
      <sz val="7"/>
      <color theme="1"/>
      <name val="Arial"/>
      <family val="2"/>
    </font>
    <font>
      <sz val="7"/>
      <color rgb="FF000000"/>
      <name val="Arial"/>
      <family val="2"/>
    </font>
    <font>
      <sz val="7"/>
      <color rgb="FFFF0000"/>
      <name val="Arial"/>
      <family val="2"/>
    </font>
    <font>
      <b/>
      <sz val="7"/>
      <color rgb="FF000000"/>
      <name val="Arial"/>
      <family val="2"/>
    </font>
    <font>
      <b/>
      <sz val="11"/>
      <name val="Calibri"/>
      <family val="2"/>
      <scheme val="minor"/>
    </font>
    <font>
      <b/>
      <i/>
      <sz val="7"/>
      <color rgb="FF000000"/>
      <name val="Arial"/>
      <family val="2"/>
    </font>
    <font>
      <sz val="11"/>
      <color theme="1"/>
      <name val="Calibri"/>
      <family val="2"/>
      <scheme val="minor"/>
    </font>
    <font>
      <sz val="11"/>
      <name val="Calibri"/>
      <family val="2"/>
      <scheme val="minor"/>
    </font>
    <font>
      <i/>
      <sz val="7"/>
      <color rgb="FF000000"/>
      <name val="Arial"/>
      <family val="2"/>
    </font>
    <font>
      <sz val="11"/>
      <name val="Calibri"/>
      <family val="2"/>
      <charset val="1"/>
      <scheme val="minor"/>
    </font>
    <font>
      <b/>
      <i/>
      <sz val="10"/>
      <color rgb="FF4C483D"/>
      <name val="Arial"/>
      <family val="2"/>
    </font>
    <font>
      <sz val="8"/>
      <color theme="1"/>
      <name val="Arial"/>
      <family val="2"/>
    </font>
    <font>
      <sz val="7"/>
      <name val="Arial "/>
      <charset val="1"/>
    </font>
    <font>
      <sz val="11"/>
      <color indexed="8"/>
      <name val="Calibri"/>
      <family val="2"/>
      <charset val="1"/>
    </font>
    <font>
      <sz val="7"/>
      <color theme="1"/>
      <name val="Arial "/>
      <charset val="1"/>
    </font>
    <font>
      <b/>
      <sz val="7"/>
      <name val="Arial "/>
      <charset val="1"/>
    </font>
    <font>
      <b/>
      <sz val="7"/>
      <color rgb="FF4C483D"/>
      <name val="Arial"/>
      <family val="2"/>
    </font>
    <font>
      <sz val="7"/>
      <color rgb="FF545454"/>
      <name val="Arial"/>
      <family val="2"/>
    </font>
    <font>
      <sz val="7"/>
      <color rgb="FF4C483D"/>
      <name val="Arial"/>
      <family val="2"/>
    </font>
    <font>
      <sz val="10"/>
      <color theme="1"/>
      <name val="Calibri"/>
      <family val="2"/>
      <charset val="1"/>
      <scheme val="minor"/>
    </font>
    <font>
      <sz val="7"/>
      <color theme="1"/>
      <name val="Calibri"/>
      <family val="2"/>
      <charset val="1"/>
      <scheme val="minor"/>
    </font>
    <font>
      <b/>
      <sz val="7"/>
      <color theme="1"/>
      <name val="Calibri"/>
      <family val="2"/>
      <charset val="1"/>
      <scheme val="minor"/>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00B050"/>
        <bgColor rgb="FFB03A38"/>
      </patternFill>
    </fill>
    <fill>
      <patternFill patternType="solid">
        <fgColor rgb="FF92D050"/>
        <bgColor indexed="64"/>
      </patternFill>
    </fill>
  </fills>
  <borders count="6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right style="medium">
        <color rgb="FF000000"/>
      </right>
      <top style="medium">
        <color indexed="64"/>
      </top>
      <bottom style="medium">
        <color rgb="FF000000"/>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9">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xf numFmtId="0" fontId="11" fillId="0" borderId="0"/>
    <xf numFmtId="164" fontId="1" fillId="0" borderId="0" applyFont="0" applyFill="0" applyBorder="0" applyAlignment="0" applyProtection="0"/>
    <xf numFmtId="0" fontId="1" fillId="0" borderId="0"/>
    <xf numFmtId="0" fontId="56" fillId="0" borderId="0"/>
    <xf numFmtId="0" fontId="49" fillId="0" borderId="0"/>
  </cellStyleXfs>
  <cellXfs count="491">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2"/>
    <xf numFmtId="0" fontId="9" fillId="2" borderId="0" xfId="3" applyNumberFormat="1" applyFont="1" applyFill="1" applyBorder="1" applyAlignment="1">
      <alignment horizontal="center" vertical="top" wrapText="1" readingOrder="1"/>
    </xf>
    <xf numFmtId="0" fontId="9" fillId="0" borderId="0" xfId="3" applyNumberFormat="1" applyFont="1" applyFill="1" applyBorder="1" applyAlignment="1">
      <alignment horizontal="center" vertical="top" wrapText="1" readingOrder="1"/>
    </xf>
    <xf numFmtId="0" fontId="10" fillId="0" borderId="0" xfId="0" applyFont="1"/>
    <xf numFmtId="0" fontId="12" fillId="0" borderId="0" xfId="4" applyFont="1" applyAlignment="1">
      <alignment vertical="top" wrapText="1"/>
    </xf>
    <xf numFmtId="0" fontId="0" fillId="0" borderId="0" xfId="0" applyFill="1"/>
    <xf numFmtId="0" fontId="7" fillId="0" borderId="0" xfId="2" applyAlignment="1">
      <alignment vertical="center"/>
    </xf>
    <xf numFmtId="0" fontId="13" fillId="0" borderId="0" xfId="0" applyFont="1"/>
    <xf numFmtId="0" fontId="14" fillId="0" borderId="0" xfId="0" applyFont="1"/>
    <xf numFmtId="0" fontId="15" fillId="0" borderId="0" xfId="2" applyFont="1"/>
    <xf numFmtId="0" fontId="16" fillId="0" borderId="0" xfId="2" applyFont="1" applyAlignment="1">
      <alignment vertical="center"/>
    </xf>
    <xf numFmtId="0" fontId="17" fillId="0" borderId="0" xfId="0" applyFont="1"/>
    <xf numFmtId="0" fontId="18" fillId="0" borderId="0" xfId="2" applyFont="1" applyAlignment="1">
      <alignment vertical="center"/>
    </xf>
    <xf numFmtId="0" fontId="2" fillId="0" borderId="0" xfId="0" applyFont="1" applyAlignment="1">
      <alignment horizontal="center"/>
    </xf>
    <xf numFmtId="0" fontId="19" fillId="0" borderId="0" xfId="0" applyFont="1" applyAlignment="1">
      <alignment horizontal="center"/>
    </xf>
    <xf numFmtId="0" fontId="2" fillId="0" borderId="0" xfId="0" applyFont="1"/>
    <xf numFmtId="0" fontId="20" fillId="0" borderId="0" xfId="0" applyFont="1" applyAlignment="1">
      <alignment horizontal="justify" vertical="center" wrapText="1"/>
    </xf>
    <xf numFmtId="0" fontId="21" fillId="0" borderId="0" xfId="0" applyFont="1" applyAlignment="1">
      <alignment horizontal="justify" vertical="center" wrapText="1"/>
    </xf>
    <xf numFmtId="0" fontId="22" fillId="0" borderId="0" xfId="0" applyFont="1" applyAlignment="1">
      <alignment vertical="center" wrapText="1"/>
    </xf>
    <xf numFmtId="0" fontId="23"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26" fillId="0" borderId="0" xfId="0" applyFont="1" applyAlignment="1">
      <alignment vertical="center" wrapText="1"/>
    </xf>
    <xf numFmtId="0" fontId="0" fillId="0" borderId="0" xfId="0" applyAlignment="1">
      <alignment vertical="top" wrapText="1"/>
    </xf>
    <xf numFmtId="0" fontId="27" fillId="0" borderId="0" xfId="0" applyFont="1" applyAlignment="1">
      <alignment vertical="center" wrapText="1"/>
    </xf>
    <xf numFmtId="0" fontId="28" fillId="0" borderId="0" xfId="0" applyFont="1" applyAlignment="1">
      <alignment horizontal="justify" vertical="center" wrapText="1"/>
    </xf>
    <xf numFmtId="0" fontId="29" fillId="0" borderId="0" xfId="0" applyFont="1" applyAlignment="1">
      <alignment horizontal="justify" vertical="center" wrapText="1"/>
    </xf>
    <xf numFmtId="0" fontId="23"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26" fillId="0" borderId="0" xfId="0" applyFont="1" applyAlignment="1">
      <alignment vertical="center"/>
    </xf>
    <xf numFmtId="0" fontId="28" fillId="3" borderId="1" xfId="0" applyFont="1" applyFill="1" applyBorder="1" applyAlignment="1">
      <alignment horizontal="center" vertical="center" wrapText="1"/>
    </xf>
    <xf numFmtId="0" fontId="34" fillId="0" borderId="0" xfId="0" applyFont="1"/>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4" fillId="0" borderId="0" xfId="0" applyFont="1" applyAlignment="1">
      <alignment horizontal="center" wrapText="1"/>
    </xf>
    <xf numFmtId="0" fontId="35" fillId="0" borderId="5" xfId="0" applyFont="1" applyFill="1" applyBorder="1" applyAlignment="1">
      <alignment vertical="center"/>
    </xf>
    <xf numFmtId="164" fontId="35" fillId="0" borderId="2" xfId="0" applyNumberFormat="1" applyFont="1" applyBorder="1" applyAlignment="1">
      <alignment vertical="center" wrapText="1"/>
    </xf>
    <xf numFmtId="164" fontId="35" fillId="0" borderId="3" xfId="0" applyNumberFormat="1" applyFont="1" applyBorder="1" applyAlignment="1">
      <alignment vertical="center" wrapText="1"/>
    </xf>
    <xf numFmtId="0" fontId="36" fillId="0" borderId="6" xfId="0" applyFont="1" applyBorder="1"/>
    <xf numFmtId="0" fontId="37" fillId="0" borderId="0" xfId="0" applyFont="1"/>
    <xf numFmtId="0" fontId="38" fillId="0" borderId="5" xfId="0" applyFont="1" applyFill="1" applyBorder="1" applyAlignment="1">
      <alignment horizontal="left" vertical="center" indent="1"/>
    </xf>
    <xf numFmtId="164" fontId="38" fillId="0" borderId="6" xfId="0" applyNumberFormat="1" applyFont="1" applyBorder="1" applyAlignment="1"/>
    <xf numFmtId="164" fontId="38" fillId="0" borderId="6" xfId="0" applyNumberFormat="1" applyFont="1" applyBorder="1" applyAlignment="1">
      <alignment horizontal="right" wrapText="1"/>
    </xf>
    <xf numFmtId="164" fontId="38" fillId="0" borderId="6" xfId="5" applyNumberFormat="1" applyFont="1" applyBorder="1" applyAlignment="1">
      <alignment horizontal="right" vertical="center" wrapText="1"/>
    </xf>
    <xf numFmtId="164" fontId="38" fillId="0" borderId="7" xfId="5" applyNumberFormat="1" applyFont="1" applyBorder="1" applyAlignment="1">
      <alignment horizontal="right" vertical="center" wrapText="1"/>
    </xf>
    <xf numFmtId="0" fontId="36" fillId="0" borderId="6" xfId="0" applyFont="1" applyBorder="1" applyAlignment="1">
      <alignment horizontal="left" indent="1"/>
    </xf>
    <xf numFmtId="164" fontId="35" fillId="0" borderId="6" xfId="0" applyNumberFormat="1" applyFont="1" applyBorder="1" applyAlignment="1"/>
    <xf numFmtId="0" fontId="39" fillId="0" borderId="6" xfId="0" applyFont="1" applyBorder="1"/>
    <xf numFmtId="0" fontId="40" fillId="0" borderId="0" xfId="0" applyFont="1"/>
    <xf numFmtId="164" fontId="38" fillId="0" borderId="6" xfId="5" applyFont="1" applyBorder="1" applyAlignment="1">
      <alignment horizontal="right" vertical="center" wrapText="1"/>
    </xf>
    <xf numFmtId="165" fontId="38" fillId="0" borderId="6" xfId="5" applyNumberFormat="1" applyFont="1" applyBorder="1" applyAlignment="1">
      <alignment horizontal="right" vertical="center" wrapText="1"/>
    </xf>
    <xf numFmtId="0" fontId="35" fillId="0" borderId="5" xfId="0" applyFont="1" applyFill="1" applyBorder="1" applyAlignment="1">
      <alignment horizontal="left" vertical="center"/>
    </xf>
    <xf numFmtId="164" fontId="35" fillId="0" borderId="6" xfId="5" applyNumberFormat="1" applyFont="1" applyBorder="1" applyAlignment="1">
      <alignment horizontal="right" vertical="center" wrapText="1"/>
    </xf>
    <xf numFmtId="0" fontId="39" fillId="0" borderId="6" xfId="0" applyFont="1" applyBorder="1" applyAlignment="1">
      <alignment horizontal="left"/>
    </xf>
    <xf numFmtId="164" fontId="38" fillId="0" borderId="0" xfId="5" applyNumberFormat="1" applyFont="1" applyBorder="1" applyAlignment="1">
      <alignment horizontal="right" vertical="center" wrapText="1"/>
    </xf>
    <xf numFmtId="164" fontId="38" fillId="0" borderId="0" xfId="0" applyNumberFormat="1" applyFont="1" applyBorder="1" applyAlignment="1">
      <alignment horizontal="right"/>
    </xf>
    <xf numFmtId="164" fontId="35" fillId="0" borderId="6" xfId="0" applyNumberFormat="1" applyFont="1" applyBorder="1" applyAlignment="1">
      <alignment horizontal="right" wrapText="1"/>
    </xf>
    <xf numFmtId="164" fontId="35" fillId="0" borderId="7" xfId="5" applyNumberFormat="1" applyFont="1" applyFill="1" applyBorder="1" applyAlignment="1">
      <alignment horizontal="right" vertical="center" wrapText="1"/>
    </xf>
    <xf numFmtId="164" fontId="35" fillId="0" borderId="6" xfId="5" applyNumberFormat="1" applyFont="1" applyFill="1" applyBorder="1" applyAlignment="1">
      <alignment horizontal="right" vertical="center" wrapText="1"/>
    </xf>
    <xf numFmtId="164" fontId="35" fillId="0" borderId="0" xfId="5" applyFont="1" applyFill="1"/>
    <xf numFmtId="164" fontId="35" fillId="0" borderId="6" xfId="0" applyNumberFormat="1" applyFont="1" applyBorder="1" applyAlignment="1">
      <alignment indent="1"/>
    </xf>
    <xf numFmtId="165" fontId="35" fillId="0" borderId="6" xfId="5" applyNumberFormat="1" applyFont="1" applyBorder="1" applyAlignment="1">
      <alignment horizontal="right" vertical="center" wrapText="1"/>
    </xf>
    <xf numFmtId="164" fontId="35" fillId="0" borderId="7" xfId="5" applyFont="1" applyBorder="1" applyAlignment="1">
      <alignment horizontal="right" wrapText="1"/>
    </xf>
    <xf numFmtId="164" fontId="35" fillId="0" borderId="6" xfId="5" applyFont="1" applyBorder="1" applyAlignment="1">
      <alignment horizontal="right" wrapText="1"/>
    </xf>
    <xf numFmtId="164" fontId="35" fillId="0" borderId="7" xfId="5" applyFont="1" applyBorder="1" applyAlignment="1">
      <alignment horizontal="right" vertical="center" wrapText="1"/>
    </xf>
    <xf numFmtId="0" fontId="35" fillId="0" borderId="5" xfId="0" applyFont="1" applyBorder="1" applyAlignment="1">
      <alignment horizontal="center" vertical="center"/>
    </xf>
    <xf numFmtId="164" fontId="35" fillId="0" borderId="8" xfId="0" applyNumberFormat="1" applyFont="1" applyBorder="1" applyAlignment="1">
      <alignment horizontal="right" vertical="center" wrapText="1" indent="1"/>
    </xf>
    <xf numFmtId="164" fontId="35" fillId="0" borderId="9" xfId="0" applyNumberFormat="1" applyFont="1" applyBorder="1" applyAlignment="1">
      <alignment horizontal="right" vertical="center" wrapText="1" indent="1"/>
    </xf>
    <xf numFmtId="0" fontId="35" fillId="0" borderId="6" xfId="0" applyFont="1" applyBorder="1" applyAlignment="1">
      <alignment horizontal="center" vertical="center"/>
    </xf>
    <xf numFmtId="0" fontId="35" fillId="3" borderId="10" xfId="0" applyFont="1" applyFill="1" applyBorder="1" applyAlignment="1">
      <alignment horizontal="center" vertical="center"/>
    </xf>
    <xf numFmtId="0" fontId="35" fillId="3" borderId="1" xfId="0" applyFont="1" applyFill="1" applyBorder="1" applyAlignment="1">
      <alignment horizontal="center" vertical="center"/>
    </xf>
    <xf numFmtId="0" fontId="35" fillId="3" borderId="11" xfId="0" applyFont="1" applyFill="1" applyBorder="1" applyAlignment="1">
      <alignment horizontal="center" vertical="center"/>
    </xf>
    <xf numFmtId="0" fontId="38" fillId="3" borderId="12" xfId="0" applyFont="1" applyFill="1" applyBorder="1"/>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3" xfId="0" applyFont="1" applyFill="1" applyBorder="1" applyAlignment="1">
      <alignment horizontal="center" vertical="center"/>
    </xf>
    <xf numFmtId="0" fontId="11" fillId="0" borderId="0" xfId="0" applyFont="1"/>
    <xf numFmtId="0" fontId="33" fillId="3" borderId="5"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11" fillId="0" borderId="0" xfId="0" applyFont="1" applyAlignment="1">
      <alignment wrapText="1"/>
    </xf>
    <xf numFmtId="0" fontId="38" fillId="3" borderId="15" xfId="0" applyFont="1" applyFill="1" applyBorder="1" applyAlignment="1">
      <alignment vertical="center" wrapText="1"/>
    </xf>
    <xf numFmtId="0" fontId="38" fillId="3" borderId="1" xfId="0" applyFont="1" applyFill="1" applyBorder="1" applyAlignment="1">
      <alignment vertical="center" wrapText="1"/>
    </xf>
    <xf numFmtId="0" fontId="38" fillId="3" borderId="9" xfId="0" applyFont="1" applyFill="1" applyBorder="1" applyAlignment="1">
      <alignment vertical="center" wrapText="1"/>
    </xf>
    <xf numFmtId="0" fontId="38" fillId="0" borderId="0" xfId="0" applyFont="1" applyAlignment="1">
      <alignment wrapText="1"/>
    </xf>
    <xf numFmtId="0" fontId="35" fillId="3" borderId="4" xfId="0" applyFont="1" applyFill="1" applyBorder="1" applyAlignment="1">
      <alignment horizontal="center" vertical="center"/>
    </xf>
    <xf numFmtId="17" fontId="35" fillId="3" borderId="4" xfId="0" applyNumberFormat="1" applyFont="1" applyFill="1" applyBorder="1" applyAlignment="1">
      <alignment horizontal="center" vertical="center"/>
    </xf>
    <xf numFmtId="0" fontId="36" fillId="3" borderId="4" xfId="0" applyFont="1" applyFill="1" applyBorder="1" applyAlignment="1">
      <alignment horizontal="center"/>
    </xf>
    <xf numFmtId="0" fontId="38" fillId="0" borderId="0" xfId="0" applyFont="1"/>
    <xf numFmtId="0" fontId="38" fillId="0" borderId="6" xfId="0" applyFont="1" applyBorder="1" applyAlignment="1">
      <alignment horizontal="left" vertical="center"/>
    </xf>
    <xf numFmtId="164" fontId="38" fillId="0" borderId="6" xfId="0" applyNumberFormat="1" applyFont="1" applyBorder="1" applyAlignment="1">
      <alignment horizontal="right" vertical="center"/>
    </xf>
    <xf numFmtId="164" fontId="38" fillId="0" borderId="6" xfId="0" applyNumberFormat="1" applyFont="1" applyBorder="1" applyAlignment="1">
      <alignment vertical="center"/>
    </xf>
    <xf numFmtId="0" fontId="38" fillId="0" borderId="5" xfId="0" applyFont="1" applyBorder="1" applyAlignment="1">
      <alignment horizontal="left" vertical="center"/>
    </xf>
    <xf numFmtId="166" fontId="38" fillId="0" borderId="6" xfId="0" applyNumberFormat="1" applyFont="1" applyBorder="1" applyAlignment="1">
      <alignment horizontal="right" vertical="center"/>
    </xf>
    <xf numFmtId="166" fontId="38" fillId="0" borderId="6" xfId="1" applyNumberFormat="1" applyFont="1" applyBorder="1" applyAlignment="1">
      <alignment horizontal="right" vertical="center"/>
    </xf>
    <xf numFmtId="0" fontId="38" fillId="0" borderId="8" xfId="0" applyFont="1" applyBorder="1" applyAlignment="1">
      <alignment horizontal="left" vertical="center"/>
    </xf>
    <xf numFmtId="164" fontId="38" fillId="0" borderId="8" xfId="0" applyNumberFormat="1" applyFont="1" applyBorder="1" applyAlignment="1">
      <alignment horizontal="right" vertical="center"/>
    </xf>
    <xf numFmtId="0" fontId="36" fillId="0" borderId="8" xfId="0" applyFont="1" applyBorder="1"/>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5" fillId="3" borderId="12" xfId="0" applyFont="1" applyFill="1" applyBorder="1" applyAlignment="1">
      <alignment horizontal="center" vertical="center"/>
    </xf>
    <xf numFmtId="0" fontId="41" fillId="3" borderId="13" xfId="0" applyFont="1" applyFill="1" applyBorder="1" applyAlignment="1">
      <alignment horizontal="center" vertical="center"/>
    </xf>
    <xf numFmtId="0" fontId="41" fillId="3" borderId="14" xfId="0" applyFont="1" applyFill="1" applyBorder="1" applyAlignment="1">
      <alignment horizontal="center" vertical="center"/>
    </xf>
    <xf numFmtId="0" fontId="41" fillId="3" borderId="3"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0" xfId="0" applyFont="1" applyFill="1" applyBorder="1" applyAlignment="1">
      <alignment horizontal="center" vertical="center"/>
    </xf>
    <xf numFmtId="0" fontId="33" fillId="3" borderId="7" xfId="0" applyFont="1" applyFill="1" applyBorder="1" applyAlignment="1">
      <alignment horizontal="center" vertical="center"/>
    </xf>
    <xf numFmtId="0" fontId="34" fillId="0" borderId="0" xfId="0" applyFont="1" applyAlignment="1">
      <alignment wrapText="1"/>
    </xf>
    <xf numFmtId="0" fontId="38" fillId="3" borderId="5"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7" fillId="3" borderId="7" xfId="0" applyFont="1" applyFill="1" applyBorder="1" applyAlignment="1">
      <alignment wrapText="1"/>
    </xf>
    <xf numFmtId="0" fontId="37" fillId="0" borderId="0" xfId="0" applyFont="1" applyAlignment="1">
      <alignment wrapText="1"/>
    </xf>
    <xf numFmtId="0" fontId="42" fillId="3" borderId="4" xfId="0" applyFont="1" applyFill="1" applyBorder="1" applyAlignment="1">
      <alignment horizontal="center"/>
    </xf>
    <xf numFmtId="164" fontId="37" fillId="0" borderId="6" xfId="0" applyNumberFormat="1" applyFont="1" applyBorder="1" applyAlignment="1">
      <alignment vertical="center"/>
    </xf>
    <xf numFmtId="0" fontId="43" fillId="0" borderId="6" xfId="0" applyFont="1" applyBorder="1"/>
    <xf numFmtId="164" fontId="37" fillId="0" borderId="0" xfId="0" applyNumberFormat="1" applyFont="1"/>
    <xf numFmtId="166" fontId="37" fillId="0" borderId="6" xfId="0" applyNumberFormat="1" applyFont="1" applyBorder="1" applyAlignment="1">
      <alignment horizontal="right" vertical="center"/>
    </xf>
    <xf numFmtId="0" fontId="38" fillId="0" borderId="15" xfId="0" applyFont="1" applyBorder="1" applyAlignment="1">
      <alignment horizontal="left" vertical="center"/>
    </xf>
    <xf numFmtId="164" fontId="37" fillId="0" borderId="8" xfId="0" applyNumberFormat="1" applyFont="1" applyBorder="1" applyAlignment="1">
      <alignment horizontal="right" vertical="center"/>
    </xf>
    <xf numFmtId="0" fontId="37" fillId="3" borderId="12" xfId="0" applyFont="1" applyFill="1" applyBorder="1"/>
    <xf numFmtId="165" fontId="37" fillId="0" borderId="0" xfId="0" applyNumberFormat="1" applyFont="1"/>
    <xf numFmtId="0" fontId="43" fillId="3" borderId="4" xfId="0" applyFont="1" applyFill="1" applyBorder="1" applyAlignment="1">
      <alignment horizontal="center"/>
    </xf>
    <xf numFmtId="0" fontId="35" fillId="0" borderId="6" xfId="0" applyFont="1" applyFill="1" applyBorder="1" applyAlignment="1">
      <alignment vertical="center" wrapText="1"/>
    </xf>
    <xf numFmtId="164" fontId="35" fillId="0" borderId="6" xfId="0" applyNumberFormat="1" applyFont="1" applyBorder="1" applyAlignment="1">
      <alignment horizontal="right" vertical="center"/>
    </xf>
    <xf numFmtId="0" fontId="42" fillId="0" borderId="6" xfId="0" applyFont="1" applyBorder="1"/>
    <xf numFmtId="0" fontId="38" fillId="0" borderId="6" xfId="0" applyFont="1" applyFill="1" applyBorder="1" applyAlignment="1">
      <alignment horizontal="left" vertical="center" wrapText="1" indent="1"/>
    </xf>
    <xf numFmtId="0" fontId="43" fillId="0" borderId="6" xfId="0" applyFont="1" applyBorder="1" applyAlignment="1">
      <alignment horizontal="left" indent="1"/>
    </xf>
    <xf numFmtId="0" fontId="43" fillId="0" borderId="6" xfId="0" applyFont="1" applyBorder="1" applyAlignment="1">
      <alignment horizontal="left" vertical="top" indent="1"/>
    </xf>
    <xf numFmtId="0" fontId="35" fillId="0" borderId="8" xfId="0" applyFont="1" applyFill="1" applyBorder="1" applyAlignment="1">
      <alignment horizontal="center" vertical="center" wrapText="1"/>
    </xf>
    <xf numFmtId="164" fontId="35" fillId="0" borderId="8" xfId="0" applyNumberFormat="1" applyFont="1" applyBorder="1" applyAlignment="1">
      <alignment horizontal="right" vertical="center"/>
    </xf>
    <xf numFmtId="0" fontId="42" fillId="0" borderId="8" xfId="0" applyFont="1" applyBorder="1" applyAlignment="1">
      <alignment horizontal="center"/>
    </xf>
    <xf numFmtId="17" fontId="35" fillId="3" borderId="12" xfId="0" applyNumberFormat="1" applyFont="1" applyFill="1" applyBorder="1" applyAlignment="1">
      <alignment horizontal="center" vertical="center"/>
    </xf>
    <xf numFmtId="0" fontId="42" fillId="3" borderId="12" xfId="0" applyFont="1" applyFill="1" applyBorder="1" applyAlignment="1">
      <alignment horizontal="center"/>
    </xf>
    <xf numFmtId="164" fontId="35" fillId="0" borderId="2" xfId="5" applyFont="1" applyBorder="1" applyAlignment="1">
      <alignment vertical="center"/>
    </xf>
    <xf numFmtId="0" fontId="39" fillId="0" borderId="6" xfId="0" applyFont="1" applyFill="1" applyBorder="1" applyAlignment="1">
      <alignment vertical="center" wrapText="1"/>
    </xf>
    <xf numFmtId="164" fontId="38" fillId="0" borderId="6" xfId="5" applyFont="1" applyBorder="1" applyAlignment="1">
      <alignment vertical="center"/>
    </xf>
    <xf numFmtId="0" fontId="36" fillId="0" borderId="6" xfId="0" applyFont="1" applyFill="1" applyBorder="1" applyAlignment="1">
      <alignment horizontal="left" vertical="center" wrapText="1" indent="1"/>
    </xf>
    <xf numFmtId="164" fontId="35" fillId="0" borderId="6" xfId="5" applyFont="1" applyBorder="1" applyAlignment="1">
      <alignment vertical="center"/>
    </xf>
    <xf numFmtId="164" fontId="35" fillId="0" borderId="6" xfId="5" applyFont="1" applyBorder="1" applyAlignment="1">
      <alignment horizontal="right" vertical="center"/>
    </xf>
    <xf numFmtId="164" fontId="35" fillId="0" borderId="8" xfId="5" applyFont="1" applyBorder="1" applyAlignment="1">
      <alignment horizontal="right" vertical="center"/>
    </xf>
    <xf numFmtId="0" fontId="39" fillId="0" borderId="8" xfId="0" applyFont="1" applyFill="1" applyBorder="1" applyAlignment="1">
      <alignment horizontal="center" vertical="center" wrapText="1"/>
    </xf>
    <xf numFmtId="0" fontId="35" fillId="3" borderId="15" xfId="0" applyFont="1" applyFill="1" applyBorder="1" applyAlignment="1">
      <alignment horizontal="center" vertical="center"/>
    </xf>
    <xf numFmtId="0" fontId="35" fillId="3" borderId="1" xfId="0" applyFont="1" applyFill="1" applyBorder="1" applyAlignment="1">
      <alignment horizontal="center" vertical="center"/>
    </xf>
    <xf numFmtId="0" fontId="34" fillId="0" borderId="0" xfId="0" applyFont="1" applyBorder="1"/>
    <xf numFmtId="0" fontId="34" fillId="0" borderId="0" xfId="0" applyFont="1" applyBorder="1" applyAlignment="1">
      <alignment wrapText="1"/>
    </xf>
    <xf numFmtId="0" fontId="37" fillId="0" borderId="0" xfId="0" applyFont="1" applyBorder="1" applyAlignment="1">
      <alignment wrapText="1"/>
    </xf>
    <xf numFmtId="0" fontId="37" fillId="0" borderId="0" xfId="0" applyFont="1" applyBorder="1"/>
    <xf numFmtId="0" fontId="40" fillId="0" borderId="0" xfId="0" applyFont="1" applyBorder="1"/>
    <xf numFmtId="0" fontId="34" fillId="3" borderId="0" xfId="0" applyFont="1" applyFill="1" applyBorder="1"/>
    <xf numFmtId="0" fontId="34" fillId="3" borderId="0" xfId="0" applyFont="1" applyFill="1" applyBorder="1" applyAlignment="1">
      <alignment wrapText="1"/>
    </xf>
    <xf numFmtId="17" fontId="35" fillId="3" borderId="10" xfId="0" applyNumberFormat="1" applyFont="1" applyFill="1" applyBorder="1" applyAlignment="1">
      <alignment horizontal="center" vertical="center"/>
    </xf>
    <xf numFmtId="0" fontId="37" fillId="0" borderId="0" xfId="0" applyFont="1" applyAlignment="1">
      <alignment horizontal="center"/>
    </xf>
    <xf numFmtId="0" fontId="35" fillId="0" borderId="16"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164" fontId="37" fillId="0" borderId="6" xfId="5" applyFont="1" applyBorder="1"/>
    <xf numFmtId="0" fontId="38" fillId="0" borderId="19" xfId="0" applyFont="1" applyBorder="1" applyAlignment="1">
      <alignment horizontal="left" vertical="center" indent="1"/>
    </xf>
    <xf numFmtId="164" fontId="38" fillId="0" borderId="20" xfId="5" applyFont="1" applyBorder="1" applyAlignment="1">
      <alignment vertical="center"/>
    </xf>
    <xf numFmtId="164" fontId="38" fillId="0" borderId="21" xfId="5" applyFont="1" applyBorder="1" applyAlignment="1">
      <alignment vertical="center"/>
    </xf>
    <xf numFmtId="0" fontId="38" fillId="0" borderId="19" xfId="0" applyFont="1" applyBorder="1" applyAlignment="1">
      <alignment horizontal="left" vertical="center" indent="2"/>
    </xf>
    <xf numFmtId="0" fontId="38" fillId="0" borderId="19" xfId="0" applyFont="1" applyBorder="1" applyAlignment="1">
      <alignment horizontal="left" vertical="center" wrapText="1" indent="2"/>
    </xf>
    <xf numFmtId="0" fontId="35" fillId="0" borderId="19" xfId="0" applyFont="1" applyBorder="1" applyAlignment="1">
      <alignment horizontal="left" vertical="center" wrapText="1" indent="2"/>
    </xf>
    <xf numFmtId="164" fontId="35" fillId="0" borderId="20" xfId="5" applyFont="1" applyBorder="1" applyAlignment="1">
      <alignment vertical="center"/>
    </xf>
    <xf numFmtId="164" fontId="35" fillId="0" borderId="21" xfId="5" applyFont="1" applyBorder="1" applyAlignment="1">
      <alignment vertical="center"/>
    </xf>
    <xf numFmtId="164" fontId="40" fillId="0" borderId="6" xfId="5" applyFont="1" applyBorder="1"/>
    <xf numFmtId="0" fontId="35" fillId="0" borderId="19" xfId="0" applyFont="1" applyBorder="1" applyAlignment="1">
      <alignment horizontal="center" vertical="center"/>
    </xf>
    <xf numFmtId="0" fontId="35" fillId="0" borderId="19" xfId="0" applyFont="1" applyBorder="1" applyAlignment="1">
      <alignment vertical="center"/>
    </xf>
    <xf numFmtId="0" fontId="38" fillId="0" borderId="19" xfId="0" quotePrefix="1" applyFont="1" applyBorder="1" applyAlignment="1">
      <alignment horizontal="left" vertical="center" indent="3"/>
    </xf>
    <xf numFmtId="0" fontId="44" fillId="0" borderId="5" xfId="0" quotePrefix="1" applyFont="1" applyBorder="1" applyAlignment="1">
      <alignment horizontal="left" vertical="center" wrapText="1" indent="3"/>
    </xf>
    <xf numFmtId="0" fontId="44" fillId="0" borderId="19" xfId="0" quotePrefix="1" applyFont="1" applyBorder="1" applyAlignment="1">
      <alignment horizontal="left" vertical="center" wrapText="1" indent="3"/>
    </xf>
    <xf numFmtId="0" fontId="35" fillId="0" borderId="19" xfId="0" applyFont="1" applyBorder="1" applyAlignment="1">
      <alignment horizontal="left" vertical="center" indent="2"/>
    </xf>
    <xf numFmtId="0" fontId="45" fillId="0" borderId="19" xfId="0" applyFont="1" applyBorder="1" applyAlignment="1">
      <alignment horizontal="left" vertical="center" indent="2"/>
    </xf>
    <xf numFmtId="0" fontId="46" fillId="0" borderId="5" xfId="0" applyFont="1" applyBorder="1" applyAlignment="1">
      <alignment horizontal="center" vertical="center"/>
    </xf>
    <xf numFmtId="164" fontId="40" fillId="0" borderId="8" xfId="5" applyFont="1" applyBorder="1"/>
    <xf numFmtId="0" fontId="44" fillId="0" borderId="0" xfId="0" quotePrefix="1" applyFont="1" applyBorder="1" applyAlignment="1">
      <alignment horizontal="left" vertical="center" wrapText="1" indent="3"/>
    </xf>
    <xf numFmtId="164" fontId="38" fillId="0" borderId="20" xfId="5" applyFont="1" applyBorder="1" applyAlignment="1">
      <alignment horizontal="right" vertical="center"/>
    </xf>
    <xf numFmtId="0" fontId="38" fillId="0" borderId="22" xfId="0" applyFont="1" applyBorder="1" applyAlignment="1">
      <alignment horizontal="left" vertical="center" indent="2"/>
    </xf>
    <xf numFmtId="0" fontId="44" fillId="0" borderId="22" xfId="0" quotePrefix="1" applyFont="1" applyBorder="1" applyAlignment="1">
      <alignment horizontal="left" vertical="center" wrapText="1" indent="3"/>
    </xf>
    <xf numFmtId="0" fontId="38" fillId="0" borderId="22" xfId="0" applyFont="1" applyBorder="1" applyAlignment="1">
      <alignment horizontal="left" vertical="center" indent="1"/>
    </xf>
    <xf numFmtId="0" fontId="45" fillId="0" borderId="22" xfId="0" applyFont="1" applyBorder="1" applyAlignment="1">
      <alignment horizontal="left" vertical="center" indent="2"/>
    </xf>
    <xf numFmtId="0" fontId="45" fillId="0" borderId="0" xfId="0" applyFont="1"/>
    <xf numFmtId="0" fontId="46" fillId="0" borderId="0" xfId="0" applyFont="1" applyBorder="1" applyAlignment="1">
      <alignment horizontal="center" vertical="center"/>
    </xf>
    <xf numFmtId="164" fontId="35" fillId="0" borderId="23" xfId="5" applyFont="1" applyBorder="1" applyAlignment="1">
      <alignment horizontal="right" vertical="center"/>
    </xf>
    <xf numFmtId="0" fontId="35" fillId="3" borderId="24" xfId="0" applyFont="1" applyFill="1" applyBorder="1" applyAlignment="1">
      <alignment vertical="center"/>
    </xf>
    <xf numFmtId="0" fontId="35" fillId="3" borderId="1" xfId="0" applyFont="1" applyFill="1" applyBorder="1" applyAlignment="1">
      <alignment vertical="center"/>
    </xf>
    <xf numFmtId="0" fontId="28" fillId="3" borderId="5" xfId="0" applyFont="1" applyFill="1" applyBorder="1" applyAlignment="1">
      <alignment horizontal="center" vertical="center"/>
    </xf>
    <xf numFmtId="0" fontId="28" fillId="3" borderId="0" xfId="0" applyFont="1" applyFill="1" applyBorder="1" applyAlignment="1">
      <alignment horizontal="center" vertical="center"/>
    </xf>
    <xf numFmtId="0" fontId="38" fillId="0" borderId="16" xfId="0" applyFont="1" applyBorder="1" applyAlignment="1">
      <alignment vertical="center"/>
    </xf>
    <xf numFmtId="0" fontId="38" fillId="0" borderId="25" xfId="0" applyFont="1" applyBorder="1" applyAlignment="1">
      <alignment vertical="center"/>
    </xf>
    <xf numFmtId="164" fontId="38" fillId="0" borderId="19" xfId="5" applyFont="1" applyBorder="1" applyAlignment="1">
      <alignment vertical="center"/>
    </xf>
    <xf numFmtId="164" fontId="38" fillId="0" borderId="26" xfId="5" applyFont="1" applyBorder="1" applyAlignment="1">
      <alignment vertical="center"/>
    </xf>
    <xf numFmtId="164" fontId="38" fillId="0" borderId="21" xfId="5" applyFont="1" applyBorder="1" applyAlignment="1">
      <alignment horizontal="right" vertical="center"/>
    </xf>
    <xf numFmtId="164" fontId="38" fillId="0" borderId="19" xfId="5" applyFont="1" applyBorder="1" applyAlignment="1">
      <alignment horizontal="right" vertical="center"/>
    </xf>
    <xf numFmtId="164" fontId="38" fillId="0" borderId="26" xfId="5" applyFont="1" applyBorder="1" applyAlignment="1">
      <alignment horizontal="right" vertical="center"/>
    </xf>
    <xf numFmtId="164" fontId="38" fillId="0" borderId="22" xfId="5" applyFont="1" applyBorder="1" applyAlignment="1">
      <alignment horizontal="right" vertical="center"/>
    </xf>
    <xf numFmtId="164" fontId="38" fillId="0" borderId="0" xfId="5" applyFont="1" applyBorder="1" applyAlignment="1">
      <alignment horizontal="right" vertical="center"/>
    </xf>
    <xf numFmtId="164" fontId="38" fillId="0" borderId="7" xfId="5" applyFont="1" applyBorder="1" applyAlignment="1">
      <alignment horizontal="right" vertical="center"/>
    </xf>
    <xf numFmtId="164" fontId="35" fillId="0" borderId="22" xfId="5" applyFont="1" applyBorder="1" applyAlignment="1">
      <alignment horizontal="right" vertical="center"/>
    </xf>
    <xf numFmtId="164" fontId="35" fillId="0" borderId="0" xfId="5" applyFont="1" applyBorder="1" applyAlignment="1">
      <alignment horizontal="right" vertical="center"/>
    </xf>
    <xf numFmtId="164" fontId="35" fillId="0" borderId="19" xfId="5" applyFont="1" applyBorder="1" applyAlignment="1">
      <alignment horizontal="right" vertical="center"/>
    </xf>
    <xf numFmtId="164" fontId="35" fillId="0" borderId="7" xfId="5" applyFont="1" applyBorder="1" applyAlignment="1">
      <alignment horizontal="right" vertical="center"/>
    </xf>
    <xf numFmtId="164" fontId="35" fillId="0" borderId="20" xfId="5" applyFont="1" applyBorder="1" applyAlignment="1">
      <alignment horizontal="right" vertical="center"/>
    </xf>
    <xf numFmtId="164" fontId="35" fillId="0" borderId="21" xfId="5" applyFont="1" applyBorder="1" applyAlignment="1">
      <alignment horizontal="right" vertical="center"/>
    </xf>
    <xf numFmtId="164" fontId="35" fillId="0" borderId="26" xfId="5" applyFont="1" applyBorder="1" applyAlignment="1">
      <alignment horizontal="right" vertical="center"/>
    </xf>
    <xf numFmtId="164" fontId="35" fillId="0" borderId="27" xfId="5" applyFont="1" applyBorder="1" applyAlignment="1">
      <alignment horizontal="right" vertical="center"/>
    </xf>
    <xf numFmtId="164" fontId="35" fillId="0" borderId="28" xfId="5" applyFont="1" applyBorder="1" applyAlignment="1">
      <alignment horizontal="right" vertical="center"/>
    </xf>
    <xf numFmtId="164" fontId="37" fillId="0" borderId="8" xfId="5" applyFont="1" applyBorder="1"/>
    <xf numFmtId="164" fontId="37" fillId="0" borderId="0" xfId="5" applyFont="1"/>
    <xf numFmtId="0" fontId="35" fillId="3" borderId="0" xfId="0" applyFont="1" applyFill="1" applyBorder="1" applyAlignment="1">
      <alignment vertical="center"/>
    </xf>
    <xf numFmtId="0" fontId="35" fillId="3" borderId="10" xfId="0" applyFont="1" applyFill="1" applyBorder="1" applyAlignment="1">
      <alignment vertical="center"/>
    </xf>
    <xf numFmtId="0" fontId="35" fillId="3" borderId="11" xfId="0" applyFont="1" applyFill="1" applyBorder="1" applyAlignment="1">
      <alignment vertical="center"/>
    </xf>
    <xf numFmtId="0" fontId="35" fillId="3" borderId="12" xfId="0" applyFont="1" applyFill="1" applyBorder="1" applyAlignment="1">
      <alignment vertical="center"/>
    </xf>
    <xf numFmtId="0" fontId="35" fillId="3" borderId="0" xfId="0" applyFont="1" applyFill="1" applyBorder="1" applyAlignment="1">
      <alignment horizontal="center" vertical="center" wrapText="1"/>
    </xf>
    <xf numFmtId="0" fontId="38" fillId="0" borderId="0" xfId="0" applyFont="1" applyAlignment="1">
      <alignment horizontal="center"/>
    </xf>
    <xf numFmtId="0" fontId="38" fillId="0" borderId="20" xfId="0" applyFont="1" applyBorder="1" applyAlignment="1">
      <alignment horizontal="right" vertical="center"/>
    </xf>
    <xf numFmtId="1" fontId="38" fillId="0" borderId="18" xfId="0" applyNumberFormat="1" applyFont="1" applyBorder="1" applyAlignment="1">
      <alignment vertical="center"/>
    </xf>
    <xf numFmtId="164" fontId="38" fillId="0" borderId="6" xfId="5" applyFont="1" applyBorder="1"/>
    <xf numFmtId="1" fontId="38" fillId="0" borderId="21" xfId="5" applyNumberFormat="1" applyFont="1" applyBorder="1" applyAlignment="1">
      <alignment vertical="center"/>
    </xf>
    <xf numFmtId="164" fontId="38" fillId="0" borderId="20" xfId="0" applyNumberFormat="1" applyFont="1" applyBorder="1" applyAlignment="1">
      <alignment horizontal="right" vertical="center"/>
    </xf>
    <xf numFmtId="164" fontId="35" fillId="0" borderId="20" xfId="0" applyNumberFormat="1" applyFont="1" applyBorder="1" applyAlignment="1">
      <alignment horizontal="right" vertical="center"/>
    </xf>
    <xf numFmtId="1" fontId="35" fillId="0" borderId="21" xfId="5" applyNumberFormat="1" applyFont="1" applyBorder="1" applyAlignment="1">
      <alignment vertical="center"/>
    </xf>
    <xf numFmtId="164" fontId="35" fillId="0" borderId="6" xfId="5" applyFont="1" applyBorder="1"/>
    <xf numFmtId="0" fontId="35" fillId="0" borderId="0" xfId="0" applyFont="1"/>
    <xf numFmtId="164" fontId="38" fillId="0" borderId="20" xfId="0" applyNumberFormat="1" applyFont="1" applyFill="1" applyBorder="1" applyAlignment="1">
      <alignment horizontal="right" vertical="center"/>
    </xf>
    <xf numFmtId="0" fontId="35" fillId="0" borderId="20" xfId="0" applyFont="1" applyBorder="1" applyAlignment="1">
      <alignment horizontal="right" vertical="center"/>
    </xf>
    <xf numFmtId="164" fontId="35" fillId="0" borderId="8" xfId="5" applyFont="1" applyBorder="1"/>
    <xf numFmtId="164" fontId="38" fillId="0" borderId="0" xfId="0" applyNumberFormat="1" applyFont="1" applyBorder="1" applyAlignment="1">
      <alignment horizontal="right" vertical="center"/>
    </xf>
    <xf numFmtId="164" fontId="38" fillId="0" borderId="0" xfId="5" applyFont="1"/>
    <xf numFmtId="0" fontId="38" fillId="0" borderId="0" xfId="0" applyFont="1" applyBorder="1" applyAlignment="1">
      <alignment horizontal="right" vertical="center"/>
    </xf>
    <xf numFmtId="164" fontId="45" fillId="0" borderId="20" xfId="5" applyFont="1" applyBorder="1" applyAlignment="1">
      <alignment horizontal="right" vertical="center"/>
    </xf>
    <xf numFmtId="164" fontId="45" fillId="0" borderId="0" xfId="0" applyNumberFormat="1" applyFont="1" applyBorder="1" applyAlignment="1">
      <alignment horizontal="right" vertical="center"/>
    </xf>
    <xf numFmtId="164" fontId="35" fillId="0" borderId="0" xfId="0" applyNumberFormat="1" applyFont="1" applyBorder="1" applyAlignment="1">
      <alignment horizontal="right" vertical="center"/>
    </xf>
    <xf numFmtId="164" fontId="38" fillId="0" borderId="20" xfId="5" applyNumberFormat="1" applyFont="1" applyBorder="1" applyAlignment="1">
      <alignment horizontal="right" vertical="center"/>
    </xf>
    <xf numFmtId="0" fontId="38" fillId="0" borderId="5" xfId="0" quotePrefix="1" applyFont="1" applyBorder="1" applyAlignment="1">
      <alignment horizontal="left" vertical="center" wrapText="1" indent="3"/>
    </xf>
    <xf numFmtId="0" fontId="38" fillId="0" borderId="19" xfId="0" quotePrefix="1" applyFont="1" applyBorder="1" applyAlignment="1">
      <alignment horizontal="left" vertical="center" wrapText="1" indent="3"/>
    </xf>
    <xf numFmtId="164" fontId="35" fillId="0" borderId="8" xfId="5" applyFont="1" applyBorder="1" applyAlignment="1">
      <alignment vertical="center"/>
    </xf>
    <xf numFmtId="0" fontId="28" fillId="3" borderId="1" xfId="0" applyFont="1" applyFill="1" applyBorder="1" applyAlignment="1">
      <alignment horizontal="center" vertical="center"/>
    </xf>
    <xf numFmtId="0" fontId="28" fillId="3" borderId="4" xfId="0" applyFont="1" applyFill="1" applyBorder="1" applyAlignment="1">
      <alignment horizontal="center" vertical="center"/>
    </xf>
    <xf numFmtId="17" fontId="28" fillId="3" borderId="2" xfId="0" applyNumberFormat="1" applyFont="1" applyFill="1" applyBorder="1" applyAlignment="1">
      <alignment horizontal="center" vertical="center"/>
    </xf>
    <xf numFmtId="41" fontId="10" fillId="0" borderId="5" xfId="0" applyNumberFormat="1" applyFont="1" applyBorder="1"/>
    <xf numFmtId="164" fontId="10" fillId="0" borderId="2" xfId="5" applyFont="1" applyBorder="1"/>
    <xf numFmtId="0" fontId="47" fillId="0" borderId="2" xfId="0" applyFont="1" applyBorder="1" applyAlignment="1">
      <alignment vertical="center"/>
    </xf>
    <xf numFmtId="164" fontId="47" fillId="0" borderId="2" xfId="5" applyFont="1" applyBorder="1" applyAlignment="1">
      <alignment vertical="center"/>
    </xf>
    <xf numFmtId="0" fontId="48" fillId="0" borderId="7" xfId="0" applyFont="1" applyBorder="1" applyAlignment="1">
      <alignment horizontal="left" vertical="center"/>
    </xf>
    <xf numFmtId="164" fontId="10" fillId="0" borderId="6" xfId="5" applyFont="1" applyBorder="1"/>
    <xf numFmtId="0" fontId="47" fillId="0" borderId="6" xfId="0" applyFont="1" applyBorder="1" applyAlignment="1">
      <alignment vertical="center"/>
    </xf>
    <xf numFmtId="164" fontId="47" fillId="0" borderId="6" xfId="5" applyFont="1" applyBorder="1" applyAlignment="1">
      <alignment vertical="center"/>
    </xf>
    <xf numFmtId="0" fontId="48" fillId="0" borderId="7" xfId="0" applyFont="1" applyBorder="1" applyAlignment="1">
      <alignment horizontal="left" vertical="center" indent="1"/>
    </xf>
    <xf numFmtId="41" fontId="0" fillId="0" borderId="5" xfId="0" applyNumberFormat="1" applyBorder="1"/>
    <xf numFmtId="164" fontId="49" fillId="0" borderId="6" xfId="5" applyFont="1" applyBorder="1"/>
    <xf numFmtId="164" fontId="50" fillId="0" borderId="6" xfId="5" applyFont="1" applyBorder="1" applyAlignment="1">
      <alignment vertical="center"/>
    </xf>
    <xf numFmtId="0" fontId="51" fillId="0" borderId="7" xfId="0" applyFont="1" applyBorder="1" applyAlignment="1">
      <alignment horizontal="left" vertical="center" wrapText="1" indent="2"/>
    </xf>
    <xf numFmtId="0" fontId="51" fillId="0" borderId="7" xfId="0" applyFont="1" applyBorder="1" applyAlignment="1">
      <alignment horizontal="left" vertical="center" indent="1"/>
    </xf>
    <xf numFmtId="0" fontId="51" fillId="0" borderId="7" xfId="0" applyFont="1" applyBorder="1" applyAlignment="1">
      <alignment horizontal="left" vertical="center" wrapText="1" indent="1"/>
    </xf>
    <xf numFmtId="0" fontId="48" fillId="0" borderId="7" xfId="0" applyFont="1" applyBorder="1" applyAlignment="1">
      <alignment horizontal="left" vertical="center" wrapText="1" indent="1"/>
    </xf>
    <xf numFmtId="0" fontId="48" fillId="0" borderId="7" xfId="0" applyFont="1" applyBorder="1" applyAlignment="1">
      <alignment horizontal="center" vertical="center"/>
    </xf>
    <xf numFmtId="0" fontId="48" fillId="0" borderId="7" xfId="0" applyFont="1" applyBorder="1" applyAlignment="1">
      <alignment vertical="center"/>
    </xf>
    <xf numFmtId="0" fontId="48" fillId="0" borderId="7" xfId="0" applyFont="1" applyBorder="1" applyAlignment="1">
      <alignment horizontal="left" vertical="center" wrapText="1" indent="2"/>
    </xf>
    <xf numFmtId="0" fontId="51" fillId="0" borderId="7" xfId="0" applyFont="1" applyBorder="1" applyAlignment="1">
      <alignment vertical="center"/>
    </xf>
    <xf numFmtId="41" fontId="2" fillId="0" borderId="5" xfId="0" applyNumberFormat="1" applyFont="1" applyBorder="1"/>
    <xf numFmtId="0" fontId="49" fillId="0" borderId="6" xfId="0" applyFont="1" applyBorder="1"/>
    <xf numFmtId="0" fontId="10" fillId="0" borderId="6" xfId="0" applyFont="1" applyBorder="1"/>
    <xf numFmtId="41" fontId="49" fillId="0" borderId="5" xfId="0" applyNumberFormat="1" applyFont="1" applyBorder="1"/>
    <xf numFmtId="0" fontId="37" fillId="3" borderId="10" xfId="0" applyFont="1" applyFill="1" applyBorder="1" applyAlignment="1">
      <alignment horizontal="center"/>
    </xf>
    <xf numFmtId="0" fontId="37" fillId="3" borderId="11" xfId="0" applyFont="1" applyFill="1" applyBorder="1" applyAlignment="1">
      <alignment horizontal="center"/>
    </xf>
    <xf numFmtId="0" fontId="37" fillId="3" borderId="12" xfId="0" applyFont="1" applyFill="1" applyBorder="1" applyAlignment="1">
      <alignment horizontal="center"/>
    </xf>
    <xf numFmtId="41" fontId="10" fillId="0" borderId="2" xfId="0" applyNumberFormat="1" applyFont="1" applyBorder="1"/>
    <xf numFmtId="41" fontId="10" fillId="0" borderId="6" xfId="0" applyNumberFormat="1" applyFont="1" applyBorder="1"/>
    <xf numFmtId="41" fontId="0" fillId="0" borderId="6" xfId="0" applyNumberFormat="1" applyBorder="1"/>
    <xf numFmtId="164" fontId="0" fillId="0" borderId="6" xfId="5" applyFont="1" applyBorder="1"/>
    <xf numFmtId="41" fontId="49" fillId="0" borderId="6" xfId="0" applyNumberFormat="1" applyFont="1" applyBorder="1"/>
    <xf numFmtId="41" fontId="10" fillId="0" borderId="8" xfId="0" applyNumberFormat="1" applyFont="1" applyBorder="1"/>
    <xf numFmtId="164" fontId="10" fillId="0" borderId="8" xfId="5" applyFont="1" applyBorder="1"/>
    <xf numFmtId="41" fontId="47" fillId="0" borderId="2" xfId="0" applyNumberFormat="1" applyFont="1" applyBorder="1"/>
    <xf numFmtId="41" fontId="47" fillId="0" borderId="6" xfId="0" applyNumberFormat="1" applyFont="1" applyBorder="1"/>
    <xf numFmtId="41" fontId="52" fillId="0" borderId="6" xfId="0" applyNumberFormat="1" applyFont="1" applyBorder="1"/>
    <xf numFmtId="164" fontId="52" fillId="0" borderId="6" xfId="5" applyFont="1" applyBorder="1"/>
    <xf numFmtId="164" fontId="47" fillId="0" borderId="6" xfId="5" applyFont="1" applyBorder="1"/>
    <xf numFmtId="41" fontId="50" fillId="0" borderId="6" xfId="0" applyNumberFormat="1" applyFont="1" applyBorder="1"/>
    <xf numFmtId="164" fontId="50" fillId="0" borderId="6" xfId="5" applyFont="1" applyBorder="1"/>
    <xf numFmtId="0" fontId="38" fillId="3" borderId="10" xfId="0" applyFont="1" applyFill="1" applyBorder="1" applyAlignment="1">
      <alignment horizontal="center"/>
    </xf>
    <xf numFmtId="0" fontId="38" fillId="3" borderId="11" xfId="0" applyFont="1" applyFill="1" applyBorder="1" applyAlignment="1">
      <alignment horizontal="center"/>
    </xf>
    <xf numFmtId="0" fontId="38" fillId="3" borderId="12" xfId="0" applyFont="1" applyFill="1" applyBorder="1" applyAlignment="1">
      <alignment horizontal="center"/>
    </xf>
    <xf numFmtId="0" fontId="41" fillId="3" borderId="15"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35" fillId="3" borderId="4" xfId="0" applyFont="1" applyFill="1" applyBorder="1" applyAlignment="1">
      <alignment horizontal="center" vertical="center" wrapText="1"/>
    </xf>
    <xf numFmtId="17" fontId="35" fillId="3" borderId="4" xfId="0" applyNumberFormat="1" applyFont="1" applyFill="1" applyBorder="1" applyAlignment="1">
      <alignment horizontal="center" vertical="center" wrapText="1"/>
    </xf>
    <xf numFmtId="0" fontId="54" fillId="0" borderId="0" xfId="0" applyFont="1" applyAlignment="1">
      <alignment wrapText="1"/>
    </xf>
    <xf numFmtId="0" fontId="38" fillId="0" borderId="6" xfId="6" applyFont="1" applyBorder="1" applyAlignment="1">
      <alignment horizontal="left" vertical="top" wrapText="1" indent="1"/>
    </xf>
    <xf numFmtId="165" fontId="55" fillId="0" borderId="22" xfId="0" applyNumberFormat="1" applyFont="1" applyBorder="1" applyAlignment="1">
      <alignment horizontal="right" vertical="center"/>
    </xf>
    <xf numFmtId="164" fontId="55" fillId="0" borderId="22" xfId="0" applyNumberFormat="1" applyFont="1" applyBorder="1" applyAlignment="1">
      <alignment horizontal="right" vertical="center"/>
    </xf>
    <xf numFmtId="0" fontId="38" fillId="0" borderId="6" xfId="6" applyFont="1" applyBorder="1" applyAlignment="1">
      <alignment horizontal="left" vertical="top" wrapText="1" indent="3"/>
    </xf>
    <xf numFmtId="0" fontId="38" fillId="0" borderId="6" xfId="6" applyFont="1" applyBorder="1" applyAlignment="1">
      <alignment horizontal="left" vertical="top" wrapText="1" indent="4"/>
    </xf>
    <xf numFmtId="0" fontId="38" fillId="0" borderId="6" xfId="6" applyFont="1" applyBorder="1" applyAlignment="1">
      <alignment horizontal="left" vertical="top" wrapText="1" indent="6"/>
    </xf>
    <xf numFmtId="165" fontId="55" fillId="0" borderId="22" xfId="0" applyNumberFormat="1" applyFont="1" applyFill="1" applyBorder="1" applyAlignment="1">
      <alignment horizontal="right" vertical="center"/>
    </xf>
    <xf numFmtId="164" fontId="55" fillId="0" borderId="22" xfId="0" applyNumberFormat="1" applyFont="1" applyFill="1" applyBorder="1" applyAlignment="1">
      <alignment horizontal="right" vertical="center"/>
    </xf>
    <xf numFmtId="0" fontId="38" fillId="0" borderId="6" xfId="6" applyFont="1" applyFill="1" applyBorder="1" applyAlignment="1">
      <alignment horizontal="left" vertical="top" wrapText="1" indent="6"/>
    </xf>
    <xf numFmtId="0" fontId="37" fillId="0" borderId="0" xfId="0" applyFont="1" applyFill="1"/>
    <xf numFmtId="0" fontId="38" fillId="0" borderId="6" xfId="6" applyFont="1" applyFill="1" applyBorder="1" applyAlignment="1">
      <alignment horizontal="left" vertical="top" wrapText="1" indent="4"/>
    </xf>
    <xf numFmtId="0" fontId="38" fillId="0" borderId="6" xfId="6" applyFont="1" applyFill="1" applyBorder="1" applyAlignment="1">
      <alignment horizontal="left" vertical="top" wrapText="1" indent="3"/>
    </xf>
    <xf numFmtId="0" fontId="38" fillId="0" borderId="6" xfId="6" applyFont="1" applyFill="1" applyBorder="1" applyAlignment="1">
      <alignment horizontal="left" vertical="top" wrapText="1" indent="7"/>
    </xf>
    <xf numFmtId="0" fontId="38" fillId="0" borderId="6" xfId="6" applyFont="1" applyFill="1" applyBorder="1" applyAlignment="1" applyProtection="1">
      <alignment horizontal="left" vertical="top" wrapText="1" indent="4"/>
      <protection locked="0"/>
    </xf>
    <xf numFmtId="0" fontId="38" fillId="0" borderId="6" xfId="6" applyFont="1" applyFill="1" applyBorder="1" applyAlignment="1">
      <alignment horizontal="left" vertical="top" wrapText="1" indent="1"/>
    </xf>
    <xf numFmtId="0" fontId="38" fillId="0" borderId="6" xfId="6" applyFont="1" applyFill="1" applyBorder="1" applyAlignment="1">
      <alignment horizontal="left" vertical="top" wrapText="1"/>
    </xf>
    <xf numFmtId="164" fontId="35" fillId="3" borderId="10" xfId="5" applyFont="1" applyFill="1" applyBorder="1" applyAlignment="1">
      <alignment horizontal="center" vertical="center"/>
    </xf>
    <xf numFmtId="164" fontId="35" fillId="3" borderId="11" xfId="5" applyFont="1" applyFill="1" applyBorder="1" applyAlignment="1">
      <alignment horizontal="center" vertical="center"/>
    </xf>
    <xf numFmtId="164" fontId="35" fillId="3" borderId="12" xfId="5" applyFont="1" applyFill="1" applyBorder="1" applyAlignment="1">
      <alignment horizontal="center" vertical="center"/>
    </xf>
    <xf numFmtId="167" fontId="37" fillId="0" borderId="0" xfId="1" applyNumberFormat="1" applyFont="1"/>
    <xf numFmtId="9" fontId="37" fillId="0" borderId="0" xfId="1" applyFont="1"/>
    <xf numFmtId="0" fontId="38" fillId="0" borderId="6" xfId="7" applyFont="1" applyFill="1" applyBorder="1" applyAlignment="1">
      <alignment horizontal="left" vertical="center" wrapText="1"/>
    </xf>
    <xf numFmtId="164" fontId="55" fillId="0" borderId="6" xfId="0" applyNumberFormat="1" applyFont="1" applyBorder="1" applyAlignment="1">
      <alignment horizontal="right" vertical="center"/>
    </xf>
    <xf numFmtId="0" fontId="37" fillId="0" borderId="6" xfId="7" applyFont="1" applyFill="1" applyBorder="1" applyAlignment="1">
      <alignment horizontal="left" vertical="center" wrapText="1" indent="1"/>
    </xf>
    <xf numFmtId="164" fontId="57" fillId="0" borderId="6" xfId="0" applyNumberFormat="1" applyFont="1" applyFill="1" applyBorder="1" applyAlignment="1">
      <alignment horizontal="right" vertical="center"/>
    </xf>
    <xf numFmtId="0" fontId="45" fillId="0" borderId="0" xfId="0" applyFont="1" applyFill="1"/>
    <xf numFmtId="0" fontId="37" fillId="0" borderId="6" xfId="7" applyFont="1" applyFill="1" applyBorder="1" applyAlignment="1">
      <alignment horizontal="left" vertical="center" wrapText="1" indent="2"/>
    </xf>
    <xf numFmtId="0" fontId="37" fillId="0" borderId="6" xfId="7" applyFont="1" applyFill="1" applyBorder="1" applyAlignment="1">
      <alignment horizontal="left" vertical="center" wrapText="1" indent="3"/>
    </xf>
    <xf numFmtId="0" fontId="37" fillId="0" borderId="6" xfId="7" applyFont="1" applyFill="1" applyBorder="1" applyAlignment="1">
      <alignment horizontal="left" vertical="center" wrapText="1" indent="4"/>
    </xf>
    <xf numFmtId="0" fontId="38" fillId="0" borderId="6" xfId="7" applyFont="1" applyFill="1" applyBorder="1" applyAlignment="1">
      <alignment horizontal="left" vertical="center" wrapText="1" indent="4"/>
    </xf>
    <xf numFmtId="0" fontId="38" fillId="0" borderId="6" xfId="7" applyFont="1" applyFill="1" applyBorder="1" applyAlignment="1">
      <alignment horizontal="left" vertical="center" wrapText="1" indent="2"/>
    </xf>
    <xf numFmtId="0" fontId="38" fillId="0" borderId="6" xfId="7" applyFont="1" applyFill="1" applyBorder="1" applyAlignment="1">
      <alignment horizontal="left" vertical="center" wrapText="1" indent="3"/>
    </xf>
    <xf numFmtId="0" fontId="38" fillId="0" borderId="6" xfId="7" applyFont="1" applyFill="1" applyBorder="1" applyAlignment="1">
      <alignment horizontal="left" vertical="center" wrapText="1" indent="1"/>
    </xf>
    <xf numFmtId="0" fontId="38" fillId="0" borderId="8" xfId="7" applyFont="1" applyFill="1" applyBorder="1" applyAlignment="1">
      <alignment horizontal="left" vertical="center" wrapText="1"/>
    </xf>
    <xf numFmtId="164" fontId="55" fillId="0" borderId="8" xfId="0" applyNumberFormat="1" applyFont="1" applyBorder="1" applyAlignment="1">
      <alignment horizontal="right" vertical="center"/>
    </xf>
    <xf numFmtId="0" fontId="41" fillId="3" borderId="5"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35" fillId="3" borderId="29" xfId="0" applyFont="1" applyFill="1" applyBorder="1" applyAlignment="1">
      <alignment horizontal="center" vertical="center" wrapText="1"/>
    </xf>
    <xf numFmtId="17" fontId="35" fillId="3" borderId="30" xfId="0" applyNumberFormat="1" applyFont="1" applyFill="1" applyBorder="1" applyAlignment="1">
      <alignment horizontal="center" vertical="center" wrapText="1"/>
    </xf>
    <xf numFmtId="17" fontId="35" fillId="3" borderId="8" xfId="0" applyNumberFormat="1" applyFont="1" applyFill="1" applyBorder="1" applyAlignment="1">
      <alignment horizontal="center" vertical="center" wrapText="1"/>
    </xf>
    <xf numFmtId="17" fontId="35" fillId="3" borderId="6" xfId="0" applyNumberFormat="1" applyFont="1" applyFill="1" applyBorder="1" applyAlignment="1">
      <alignment horizontal="center" vertical="center" wrapText="1"/>
    </xf>
    <xf numFmtId="0" fontId="35" fillId="0" borderId="31" xfId="7" applyFont="1" applyFill="1" applyBorder="1" applyAlignment="1">
      <alignment horizontal="left" vertical="center" wrapText="1"/>
    </xf>
    <xf numFmtId="164" fontId="55" fillId="0" borderId="31" xfId="0" applyNumberFormat="1" applyFont="1" applyBorder="1" applyAlignment="1">
      <alignment horizontal="right" vertical="center"/>
    </xf>
    <xf numFmtId="0" fontId="38" fillId="0" borderId="32" xfId="7" applyFont="1" applyFill="1" applyBorder="1" applyAlignment="1">
      <alignment horizontal="left" vertical="center" wrapText="1" indent="1"/>
    </xf>
    <xf numFmtId="164" fontId="55" fillId="0" borderId="32" xfId="0" applyNumberFormat="1" applyFont="1" applyBorder="1" applyAlignment="1">
      <alignment horizontal="right" vertical="center"/>
    </xf>
    <xf numFmtId="0" fontId="38" fillId="0" borderId="32" xfId="7" applyFont="1" applyFill="1" applyBorder="1" applyAlignment="1">
      <alignment horizontal="left" vertical="center" wrapText="1" indent="2"/>
    </xf>
    <xf numFmtId="0" fontId="35" fillId="0" borderId="32" xfId="7" applyFont="1" applyFill="1" applyBorder="1" applyAlignment="1">
      <alignment horizontal="left" vertical="center" wrapText="1"/>
    </xf>
    <xf numFmtId="0" fontId="38" fillId="0" borderId="32" xfId="7" applyFont="1" applyFill="1" applyBorder="1" applyAlignment="1">
      <alignment horizontal="left" vertical="center" wrapText="1"/>
    </xf>
    <xf numFmtId="0" fontId="35" fillId="3" borderId="33" xfId="0" applyFont="1" applyFill="1" applyBorder="1" applyAlignment="1">
      <alignment horizontal="center" vertical="center" wrapText="1"/>
    </xf>
    <xf numFmtId="17" fontId="35" fillId="3" borderId="34" xfId="0" applyNumberFormat="1" applyFont="1" applyFill="1" applyBorder="1" applyAlignment="1">
      <alignment horizontal="center" vertical="center" wrapText="1"/>
    </xf>
    <xf numFmtId="17" fontId="35" fillId="3" borderId="35" xfId="0" applyNumberFormat="1" applyFont="1" applyFill="1" applyBorder="1" applyAlignment="1">
      <alignment horizontal="center" vertical="center" wrapText="1"/>
    </xf>
    <xf numFmtId="17" fontId="35" fillId="3" borderId="36" xfId="0" applyNumberFormat="1" applyFont="1" applyFill="1" applyBorder="1" applyAlignment="1">
      <alignment horizontal="center" vertical="center" wrapText="1"/>
    </xf>
    <xf numFmtId="0" fontId="55" fillId="0" borderId="32" xfId="0" applyFont="1" applyBorder="1" applyAlignment="1">
      <alignment vertical="center"/>
    </xf>
    <xf numFmtId="10" fontId="55" fillId="0" borderId="32" xfId="0" applyNumberFormat="1" applyFont="1" applyBorder="1" applyAlignment="1">
      <alignment horizontal="right" vertical="center" wrapText="1"/>
    </xf>
    <xf numFmtId="2" fontId="55" fillId="0" borderId="32" xfId="0" applyNumberFormat="1" applyFont="1" applyBorder="1" applyAlignment="1">
      <alignment horizontal="right" vertical="center" wrapText="1"/>
    </xf>
    <xf numFmtId="2" fontId="37" fillId="0" borderId="0" xfId="0" applyNumberFormat="1" applyFont="1"/>
    <xf numFmtId="0" fontId="55" fillId="0" borderId="37" xfId="0" applyFont="1" applyBorder="1" applyAlignment="1">
      <alignment vertical="center"/>
    </xf>
    <xf numFmtId="10" fontId="55" fillId="0" borderId="37" xfId="0" applyNumberFormat="1" applyFont="1" applyBorder="1" applyAlignment="1">
      <alignment horizontal="right" vertical="center" wrapText="1"/>
    </xf>
    <xf numFmtId="0" fontId="35" fillId="3" borderId="13" xfId="0" applyFont="1" applyFill="1" applyBorder="1" applyAlignment="1">
      <alignment horizontal="center" vertical="center"/>
    </xf>
    <xf numFmtId="0" fontId="35" fillId="3" borderId="14" xfId="0" applyFont="1" applyFill="1" applyBorder="1" applyAlignment="1">
      <alignment horizontal="center" vertical="center"/>
    </xf>
    <xf numFmtId="17" fontId="35" fillId="3" borderId="12" xfId="0" applyNumberFormat="1" applyFont="1" applyFill="1" applyBorder="1" applyAlignment="1">
      <alignment horizontal="center" vertical="center" wrapText="1"/>
    </xf>
    <xf numFmtId="0" fontId="55" fillId="0" borderId="6" xfId="0" applyFont="1" applyBorder="1" applyAlignment="1">
      <alignment vertical="center"/>
    </xf>
    <xf numFmtId="164" fontId="37" fillId="0" borderId="7" xfId="5" applyFont="1" applyBorder="1"/>
    <xf numFmtId="164" fontId="55" fillId="0" borderId="7" xfId="5" applyFont="1" applyBorder="1" applyAlignment="1">
      <alignment horizontal="right" vertical="center" wrapText="1"/>
    </xf>
    <xf numFmtId="0" fontId="58" fillId="0" borderId="6" xfId="0" applyFont="1" applyBorder="1" applyAlignment="1">
      <alignment horizontal="center" vertical="center"/>
    </xf>
    <xf numFmtId="164" fontId="40" fillId="0" borderId="7" xfId="5" applyFont="1" applyBorder="1"/>
    <xf numFmtId="164" fontId="58" fillId="0" borderId="7" xfId="5" applyFont="1" applyBorder="1" applyAlignment="1">
      <alignment horizontal="right" vertical="center" wrapText="1"/>
    </xf>
    <xf numFmtId="0" fontId="41" fillId="3" borderId="10" xfId="0" applyFont="1" applyFill="1" applyBorder="1" applyAlignment="1">
      <alignment horizontal="center" vertical="center" wrapText="1"/>
    </xf>
    <xf numFmtId="0" fontId="41" fillId="3" borderId="11"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58" fillId="0" borderId="6" xfId="0" applyFont="1" applyBorder="1" applyAlignment="1">
      <alignment vertical="center"/>
    </xf>
    <xf numFmtId="164" fontId="58" fillId="0" borderId="7" xfId="0" applyNumberFormat="1" applyFont="1" applyBorder="1" applyAlignment="1">
      <alignment horizontal="right" vertical="center" wrapText="1"/>
    </xf>
    <xf numFmtId="0" fontId="55" fillId="0" borderId="6" xfId="0" applyFont="1" applyBorder="1" applyAlignment="1">
      <alignment horizontal="left" vertical="center" indent="1"/>
    </xf>
    <xf numFmtId="164" fontId="55" fillId="0" borderId="7" xfId="0" applyNumberFormat="1" applyFont="1" applyBorder="1" applyAlignment="1">
      <alignment horizontal="right" vertical="center" wrapText="1"/>
    </xf>
    <xf numFmtId="0" fontId="55" fillId="0" borderId="6" xfId="0" applyFont="1" applyBorder="1" applyAlignment="1">
      <alignment horizontal="left" vertical="center" indent="2"/>
    </xf>
    <xf numFmtId="0" fontId="35" fillId="3" borderId="38" xfId="0" applyFont="1" applyFill="1" applyBorder="1" applyAlignment="1">
      <alignment horizontal="center" vertical="center" wrapText="1"/>
    </xf>
    <xf numFmtId="17" fontId="35" fillId="3" borderId="39" xfId="0" applyNumberFormat="1" applyFont="1" applyFill="1" applyBorder="1" applyAlignment="1">
      <alignment horizontal="center" vertical="center" wrapText="1"/>
    </xf>
    <xf numFmtId="17" fontId="35" fillId="3" borderId="40" xfId="0" applyNumberFormat="1" applyFont="1" applyFill="1" applyBorder="1" applyAlignment="1">
      <alignment horizontal="center" vertical="center" wrapText="1"/>
    </xf>
    <xf numFmtId="0" fontId="55" fillId="0" borderId="41" xfId="0" applyFont="1" applyBorder="1" applyAlignment="1">
      <alignment vertical="center"/>
    </xf>
    <xf numFmtId="10" fontId="55" fillId="0" borderId="42" xfId="0" applyNumberFormat="1" applyFont="1" applyBorder="1" applyAlignment="1">
      <alignment horizontal="right" vertical="center"/>
    </xf>
    <xf numFmtId="10" fontId="37" fillId="0" borderId="43" xfId="1" applyNumberFormat="1" applyFont="1" applyBorder="1"/>
    <xf numFmtId="10" fontId="37" fillId="0" borderId="44" xfId="1" applyNumberFormat="1" applyFont="1" applyBorder="1"/>
    <xf numFmtId="10" fontId="37" fillId="0" borderId="45" xfId="1" applyNumberFormat="1" applyFont="1" applyBorder="1"/>
    <xf numFmtId="0" fontId="55" fillId="0" borderId="46" xfId="0" applyFont="1" applyBorder="1" applyAlignment="1">
      <alignment vertical="center"/>
    </xf>
    <xf numFmtId="2" fontId="55" fillId="0" borderId="36" xfId="0" applyNumberFormat="1" applyFont="1" applyBorder="1" applyAlignment="1">
      <alignment horizontal="right" vertical="center"/>
    </xf>
    <xf numFmtId="165" fontId="37" fillId="0" borderId="1" xfId="5" applyNumberFormat="1" applyFont="1" applyBorder="1"/>
    <xf numFmtId="165" fontId="37" fillId="0" borderId="36" xfId="5" applyNumberFormat="1" applyFont="1" applyBorder="1"/>
    <xf numFmtId="165" fontId="37" fillId="0" borderId="47" xfId="5" applyNumberFormat="1" applyFont="1" applyBorder="1"/>
    <xf numFmtId="0" fontId="34" fillId="3" borderId="0" xfId="0" applyFont="1" applyFill="1"/>
    <xf numFmtId="0" fontId="34" fillId="3" borderId="0" xfId="0" applyFont="1" applyFill="1" applyAlignment="1">
      <alignment wrapText="1"/>
    </xf>
    <xf numFmtId="0" fontId="35" fillId="3" borderId="5" xfId="0" applyFont="1" applyFill="1" applyBorder="1" applyAlignment="1">
      <alignment horizontal="center" vertical="center" wrapText="1"/>
    </xf>
    <xf numFmtId="0" fontId="37" fillId="3" borderId="0" xfId="0" applyFont="1" applyFill="1" applyAlignment="1">
      <alignment wrapText="1"/>
    </xf>
    <xf numFmtId="0" fontId="35" fillId="0" borderId="19" xfId="0" applyFont="1" applyFill="1" applyBorder="1" applyAlignment="1">
      <alignment vertical="center"/>
    </xf>
    <xf numFmtId="0" fontId="40" fillId="0" borderId="2" xfId="0" applyFont="1" applyBorder="1"/>
    <xf numFmtId="0" fontId="38" fillId="0" borderId="19" xfId="0" applyFont="1" applyFill="1" applyBorder="1" applyAlignment="1">
      <alignment horizontal="left" vertical="center" indent="1"/>
    </xf>
    <xf numFmtId="164" fontId="38" fillId="0" borderId="6" xfId="5" applyFont="1" applyBorder="1" applyAlignment="1">
      <alignment horizontal="right" vertical="center"/>
    </xf>
    <xf numFmtId="0" fontId="37" fillId="0" borderId="6" xfId="0" applyFont="1" applyBorder="1"/>
    <xf numFmtId="0" fontId="38" fillId="0" borderId="19" xfId="0" applyFont="1" applyFill="1" applyBorder="1" applyAlignment="1">
      <alignment horizontal="left" vertical="center" indent="2"/>
    </xf>
    <xf numFmtId="0" fontId="35" fillId="0" borderId="19" xfId="0" applyFont="1" applyFill="1" applyBorder="1" applyAlignment="1">
      <alignment horizontal="center" vertical="center"/>
    </xf>
    <xf numFmtId="165" fontId="37" fillId="0" borderId="6" xfId="5" applyNumberFormat="1" applyFont="1" applyBorder="1"/>
    <xf numFmtId="0" fontId="38" fillId="0" borderId="19" xfId="0" applyFont="1" applyFill="1" applyBorder="1" applyAlignment="1">
      <alignment horizontal="left" vertical="center"/>
    </xf>
    <xf numFmtId="0" fontId="38" fillId="0" borderId="19" xfId="0" applyFont="1" applyFill="1" applyBorder="1" applyAlignment="1">
      <alignment vertical="center"/>
    </xf>
    <xf numFmtId="164" fontId="38" fillId="0" borderId="8" xfId="5" applyFont="1" applyBorder="1" applyAlignment="1">
      <alignment horizontal="right" vertical="center"/>
    </xf>
    <xf numFmtId="0" fontId="35" fillId="3" borderId="48" xfId="0" applyFont="1" applyFill="1" applyBorder="1" applyAlignment="1">
      <alignment horizontal="center" vertical="center"/>
    </xf>
    <xf numFmtId="0" fontId="59" fillId="3" borderId="5"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37" fillId="3" borderId="0" xfId="0" applyFont="1" applyFill="1" applyBorder="1" applyAlignment="1">
      <alignment wrapText="1"/>
    </xf>
    <xf numFmtId="0" fontId="37" fillId="0" borderId="0" xfId="0" applyFont="1" applyBorder="1" applyAlignment="1">
      <alignment horizontal="center"/>
    </xf>
    <xf numFmtId="0" fontId="38" fillId="0" borderId="6" xfId="0" applyFont="1" applyFill="1" applyBorder="1" applyAlignment="1">
      <alignment vertical="center" wrapText="1"/>
    </xf>
    <xf numFmtId="164" fontId="44" fillId="0" borderId="6" xfId="5" applyFont="1" applyBorder="1" applyAlignment="1">
      <alignment vertical="center"/>
    </xf>
    <xf numFmtId="164" fontId="37" fillId="0" borderId="2" xfId="5" applyFont="1" applyBorder="1"/>
    <xf numFmtId="0" fontId="38" fillId="0" borderId="6" xfId="0" applyFont="1" applyFill="1" applyBorder="1" applyAlignment="1">
      <alignment horizontal="left" vertical="center" wrapText="1" indent="2"/>
    </xf>
    <xf numFmtId="164" fontId="37" fillId="0" borderId="0" xfId="0" applyNumberFormat="1" applyFont="1" applyBorder="1"/>
    <xf numFmtId="0" fontId="53" fillId="3" borderId="5" xfId="0" applyFont="1" applyFill="1" applyBorder="1" applyAlignment="1">
      <alignment horizontal="center" vertical="center"/>
    </xf>
    <xf numFmtId="0" fontId="53" fillId="3" borderId="0" xfId="0" applyFont="1" applyFill="1" applyBorder="1" applyAlignment="1">
      <alignment horizontal="center" vertical="center"/>
    </xf>
    <xf numFmtId="0" fontId="35" fillId="0" borderId="6" xfId="0" applyFont="1" applyFill="1" applyBorder="1" applyAlignment="1">
      <alignment vertical="center"/>
    </xf>
    <xf numFmtId="164" fontId="38" fillId="0" borderId="5" xfId="5" applyFont="1" applyBorder="1" applyAlignment="1">
      <alignment horizontal="right" vertical="center"/>
    </xf>
    <xf numFmtId="164" fontId="38" fillId="0" borderId="2" xfId="5" applyFont="1" applyBorder="1" applyAlignment="1">
      <alignment horizontal="right" vertical="center"/>
    </xf>
    <xf numFmtId="0" fontId="38" fillId="0" borderId="6" xfId="0" applyFont="1" applyFill="1" applyBorder="1" applyAlignment="1">
      <alignment horizontal="left" vertical="center" indent="1"/>
    </xf>
    <xf numFmtId="0" fontId="60" fillId="0" borderId="0" xfId="0" applyFont="1"/>
    <xf numFmtId="0" fontId="35" fillId="0" borderId="6" xfId="0" applyFont="1" applyFill="1" applyBorder="1" applyAlignment="1">
      <alignment horizontal="center" vertical="center"/>
    </xf>
    <xf numFmtId="164" fontId="35" fillId="0" borderId="5" xfId="5" applyFont="1" applyBorder="1" applyAlignment="1">
      <alignment horizontal="right" vertical="center"/>
    </xf>
    <xf numFmtId="165" fontId="35" fillId="0" borderId="6" xfId="5" applyNumberFormat="1" applyFont="1" applyBorder="1" applyAlignment="1">
      <alignment horizontal="right" vertical="center"/>
    </xf>
    <xf numFmtId="164" fontId="61" fillId="0" borderId="5" xfId="5" applyFont="1" applyBorder="1" applyAlignment="1">
      <alignment vertical="center"/>
    </xf>
    <xf numFmtId="164" fontId="61" fillId="0" borderId="6" xfId="5" applyFont="1" applyBorder="1" applyAlignment="1">
      <alignment vertical="center"/>
    </xf>
    <xf numFmtId="0" fontId="38" fillId="0" borderId="6" xfId="0" applyFont="1" applyFill="1" applyBorder="1" applyAlignment="1">
      <alignment horizontal="left" vertical="center" indent="2"/>
    </xf>
    <xf numFmtId="0" fontId="41" fillId="3" borderId="0" xfId="0" applyFont="1" applyFill="1" applyBorder="1" applyAlignment="1">
      <alignment horizontal="center" vertical="center"/>
    </xf>
    <xf numFmtId="0" fontId="53" fillId="3" borderId="0" xfId="0" applyFont="1" applyFill="1" applyBorder="1" applyAlignment="1">
      <alignment horizontal="center" vertical="center" wrapText="1"/>
    </xf>
    <xf numFmtId="0" fontId="38" fillId="0" borderId="6" xfId="0" applyFont="1" applyBorder="1" applyAlignment="1">
      <alignment vertical="center"/>
    </xf>
    <xf numFmtId="0" fontId="37" fillId="0" borderId="2" xfId="0" applyFont="1" applyBorder="1"/>
    <xf numFmtId="0" fontId="35" fillId="0" borderId="6" xfId="0" applyFont="1" applyBorder="1" applyAlignment="1">
      <alignment vertical="center"/>
    </xf>
    <xf numFmtId="0" fontId="41" fillId="3" borderId="5" xfId="0" applyFont="1" applyFill="1" applyBorder="1" applyAlignment="1">
      <alignment horizontal="center" vertical="center"/>
    </xf>
    <xf numFmtId="0" fontId="62" fillId="0" borderId="0" xfId="0" applyFont="1"/>
    <xf numFmtId="0" fontId="53" fillId="3" borderId="15" xfId="0" applyFont="1" applyFill="1" applyBorder="1" applyAlignment="1">
      <alignment horizontal="center" vertical="center"/>
    </xf>
    <xf numFmtId="0" fontId="53" fillId="3" borderId="1" xfId="0" applyFont="1" applyFill="1" applyBorder="1" applyAlignment="1">
      <alignment horizontal="center" vertical="center"/>
    </xf>
    <xf numFmtId="0" fontId="63" fillId="0" borderId="0" xfId="0" applyFont="1" applyAlignment="1">
      <alignment horizontal="center"/>
    </xf>
    <xf numFmtId="0" fontId="44" fillId="0" borderId="49" xfId="0" applyFont="1" applyFill="1" applyBorder="1" applyAlignment="1">
      <alignment horizontal="left" wrapText="1" readingOrder="1"/>
    </xf>
    <xf numFmtId="164" fontId="44" fillId="0" borderId="2" xfId="5" applyNumberFormat="1" applyFont="1" applyBorder="1" applyAlignment="1">
      <alignment vertical="center"/>
    </xf>
    <xf numFmtId="164" fontId="63" fillId="0" borderId="2" xfId="5" applyFont="1" applyBorder="1"/>
    <xf numFmtId="0" fontId="63" fillId="0" borderId="0" xfId="0" applyFont="1"/>
    <xf numFmtId="0" fontId="44" fillId="0" borderId="50" xfId="0" applyFont="1" applyFill="1" applyBorder="1" applyAlignment="1">
      <alignment horizontal="left" wrapText="1" readingOrder="1"/>
    </xf>
    <xf numFmtId="164" fontId="44" fillId="0" borderId="6" xfId="5" applyNumberFormat="1" applyFont="1" applyBorder="1" applyAlignment="1">
      <alignment vertical="center"/>
    </xf>
    <xf numFmtId="164" fontId="63" fillId="0" borderId="6" xfId="5" applyFont="1" applyBorder="1"/>
    <xf numFmtId="164" fontId="37" fillId="0" borderId="6" xfId="0" applyNumberFormat="1" applyFont="1" applyBorder="1"/>
    <xf numFmtId="0" fontId="44" fillId="0" borderId="51" xfId="0" applyFont="1" applyFill="1" applyBorder="1" applyAlignment="1">
      <alignment horizontal="left" wrapText="1" readingOrder="1"/>
    </xf>
    <xf numFmtId="0" fontId="46" fillId="0" borderId="8" xfId="0" applyFont="1" applyFill="1" applyBorder="1" applyAlignment="1">
      <alignment horizontal="center" wrapText="1" readingOrder="1"/>
    </xf>
    <xf numFmtId="164" fontId="40" fillId="0" borderId="8" xfId="0" applyNumberFormat="1" applyFont="1" applyBorder="1"/>
    <xf numFmtId="164" fontId="64" fillId="0" borderId="8" xfId="5" applyFont="1" applyBorder="1"/>
    <xf numFmtId="0" fontId="64" fillId="0" borderId="0" xfId="0" applyFont="1"/>
    <xf numFmtId="0" fontId="63" fillId="3" borderId="10" xfId="0" applyFont="1" applyFill="1" applyBorder="1"/>
    <xf numFmtId="0" fontId="63" fillId="3" borderId="11" xfId="0" applyFont="1" applyFill="1" applyBorder="1"/>
    <xf numFmtId="165" fontId="63" fillId="0" borderId="0" xfId="0" applyNumberFormat="1" applyFont="1"/>
    <xf numFmtId="0" fontId="28" fillId="3" borderId="15" xfId="0" applyFont="1" applyFill="1" applyBorder="1" applyAlignment="1">
      <alignment horizontal="center" vertical="center" wrapText="1"/>
    </xf>
    <xf numFmtId="0" fontId="35" fillId="3" borderId="16" xfId="0" applyFont="1" applyFill="1" applyBorder="1" applyAlignment="1">
      <alignment horizontal="center" vertical="center" wrapText="1"/>
    </xf>
    <xf numFmtId="17" fontId="35" fillId="3" borderId="52" xfId="0" applyNumberFormat="1" applyFont="1" applyFill="1" applyBorder="1" applyAlignment="1">
      <alignment horizontal="center" vertical="center" wrapText="1"/>
    </xf>
    <xf numFmtId="0" fontId="65" fillId="0" borderId="2" xfId="8" applyFont="1" applyFill="1" applyBorder="1" applyAlignment="1"/>
    <xf numFmtId="165" fontId="38" fillId="0" borderId="2" xfId="5" applyNumberFormat="1" applyFont="1" applyBorder="1" applyAlignment="1">
      <alignment horizontal="right" vertical="center"/>
    </xf>
    <xf numFmtId="0" fontId="66" fillId="0" borderId="6" xfId="8" applyFont="1" applyFill="1" applyBorder="1" applyAlignment="1"/>
    <xf numFmtId="165" fontId="38" fillId="0" borderId="6" xfId="5" applyNumberFormat="1" applyFont="1" applyBorder="1" applyAlignment="1">
      <alignment horizontal="right" vertical="center"/>
    </xf>
    <xf numFmtId="0" fontId="54" fillId="0" borderId="6" xfId="0" applyFont="1" applyFill="1" applyBorder="1" applyAlignment="1">
      <alignment vertical="center"/>
    </xf>
    <xf numFmtId="0" fontId="54" fillId="0" borderId="6" xfId="0" applyFont="1" applyFill="1" applyBorder="1" applyAlignment="1">
      <alignment vertical="top"/>
    </xf>
    <xf numFmtId="0" fontId="65" fillId="0" borderId="6" xfId="8" applyFont="1" applyFill="1" applyBorder="1" applyAlignment="1"/>
    <xf numFmtId="0" fontId="66" fillId="0" borderId="6" xfId="8" applyFont="1" applyFill="1" applyBorder="1" applyAlignment="1">
      <alignment horizontal="left"/>
    </xf>
    <xf numFmtId="0" fontId="65" fillId="0" borderId="6" xfId="8" applyFont="1" applyFill="1" applyBorder="1" applyAlignment="1">
      <alignment horizontal="left"/>
    </xf>
    <xf numFmtId="0" fontId="65" fillId="0" borderId="6" xfId="8" applyFont="1" applyFill="1" applyBorder="1" applyAlignment="1">
      <alignment vertical="top"/>
    </xf>
    <xf numFmtId="0" fontId="69" fillId="0" borderId="6" xfId="8" applyFont="1" applyFill="1" applyBorder="1" applyAlignment="1">
      <alignment horizontal="left" vertical="top"/>
    </xf>
    <xf numFmtId="0" fontId="66" fillId="0" borderId="6" xfId="8" applyFont="1" applyFill="1" applyBorder="1" applyAlignment="1">
      <alignment horizontal="left" vertical="top"/>
    </xf>
    <xf numFmtId="0" fontId="66" fillId="0" borderId="6" xfId="8" applyFont="1" applyFill="1" applyBorder="1" applyAlignment="1">
      <alignment vertical="top"/>
    </xf>
    <xf numFmtId="0" fontId="65" fillId="0" borderId="6" xfId="8" applyFont="1" applyFill="1" applyBorder="1" applyAlignment="1">
      <alignment horizontal="left" vertical="top"/>
    </xf>
    <xf numFmtId="0" fontId="65" fillId="0" borderId="8" xfId="8" applyFont="1" applyFill="1" applyBorder="1" applyAlignment="1">
      <alignment vertical="top"/>
    </xf>
    <xf numFmtId="165" fontId="37" fillId="0" borderId="8" xfId="5" applyNumberFormat="1" applyFont="1" applyBorder="1"/>
    <xf numFmtId="10" fontId="44" fillId="0" borderId="2" xfId="0" applyNumberFormat="1" applyFont="1" applyBorder="1" applyAlignment="1">
      <alignment vertical="center"/>
    </xf>
    <xf numFmtId="10" fontId="44" fillId="0" borderId="6" xfId="0" applyNumberFormat="1" applyFont="1" applyBorder="1" applyAlignment="1">
      <alignment vertical="center"/>
    </xf>
    <xf numFmtId="0" fontId="35" fillId="3" borderId="0" xfId="0" applyFont="1" applyFill="1" applyBorder="1" applyAlignment="1">
      <alignment horizontal="center" vertical="center"/>
    </xf>
    <xf numFmtId="0" fontId="35" fillId="0" borderId="0" xfId="0" applyFont="1" applyFill="1" applyBorder="1" applyAlignment="1">
      <alignment vertical="center"/>
    </xf>
    <xf numFmtId="0" fontId="0" fillId="3" borderId="13" xfId="0" applyFill="1" applyBorder="1" applyAlignment="1">
      <alignment horizontal="center"/>
    </xf>
    <xf numFmtId="17" fontId="0" fillId="3" borderId="2" xfId="0" applyNumberFormat="1" applyFill="1" applyBorder="1" applyAlignment="1">
      <alignment horizontal="center"/>
    </xf>
    <xf numFmtId="0" fontId="0" fillId="0" borderId="53" xfId="0" applyBorder="1"/>
    <xf numFmtId="164" fontId="0" fillId="0" borderId="54" xfId="5" applyFont="1" applyBorder="1"/>
    <xf numFmtId="0" fontId="0" fillId="0" borderId="5" xfId="0" applyBorder="1"/>
    <xf numFmtId="0" fontId="0" fillId="0" borderId="5" xfId="0" applyBorder="1" applyAlignment="1">
      <alignment horizontal="left" indent="2"/>
    </xf>
    <xf numFmtId="0" fontId="0" fillId="0" borderId="5" xfId="0" applyBorder="1" applyAlignment="1">
      <alignment horizontal="left"/>
    </xf>
    <xf numFmtId="164" fontId="0" fillId="0" borderId="8" xfId="5" applyFont="1" applyBorder="1"/>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2" xfId="0" applyFill="1" applyBorder="1" applyAlignment="1">
      <alignment horizontal="center"/>
    </xf>
    <xf numFmtId="17" fontId="0" fillId="3" borderId="4" xfId="0" applyNumberFormat="1" applyFill="1" applyBorder="1" applyAlignment="1">
      <alignment horizontal="center"/>
    </xf>
    <xf numFmtId="0" fontId="0" fillId="0" borderId="55" xfId="0" applyBorder="1"/>
    <xf numFmtId="10" fontId="0" fillId="0" borderId="56" xfId="1" applyNumberFormat="1" applyFont="1" applyBorder="1"/>
    <xf numFmtId="10" fontId="0" fillId="0" borderId="57" xfId="1" applyNumberFormat="1" applyFont="1" applyBorder="1"/>
    <xf numFmtId="0" fontId="0" fillId="0" borderId="58" xfId="0" applyBorder="1"/>
    <xf numFmtId="10" fontId="0" fillId="0" borderId="32" xfId="1" applyNumberFormat="1" applyFont="1" applyBorder="1"/>
    <xf numFmtId="10" fontId="0" fillId="0" borderId="59" xfId="1" applyNumberFormat="1" applyFont="1" applyBorder="1"/>
    <xf numFmtId="164" fontId="0" fillId="0" borderId="0" xfId="5" applyFont="1"/>
  </cellXfs>
  <cellStyles count="9">
    <cellStyle name="Comma [0] 2" xfId="5"/>
    <cellStyle name="Hyperlink" xfId="2" builtinId="8"/>
    <cellStyle name="Normal" xfId="0" builtinId="0"/>
    <cellStyle name="Normal 2" xfId="3"/>
    <cellStyle name="Normal 2 10" xfId="8"/>
    <cellStyle name="Normal 2 12" xfId="6"/>
    <cellStyle name="Normal 2 2 8" xfId="7"/>
    <cellStyle name="Normal 39"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6%20Bagian%20IKNB%20Syariah\Subbagian%201\_PUBLIKASI%20STATISTIK%20IKNB%20SYARIAH\WEBSITE\2018\MARET%202018\STATISTIK%20BULANAN%20IKNB%20SYARIAH%20MARET%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Table Of Content"/>
      <sheetName val="Glosary"/>
      <sheetName val="Tabel 1"/>
      <sheetName val="Tabel 2"/>
      <sheetName val="Tabel 5.1.a"/>
      <sheetName val="Tabel 5.1.b"/>
      <sheetName val="Tabel 5.1.c"/>
      <sheetName val="Tabel 5.2.a"/>
      <sheetName val="Tabel 5.2.b"/>
      <sheetName val="Tabel 5.3.a"/>
      <sheetName val="Tabel 5.3.b"/>
      <sheetName val="Tabel 3"/>
      <sheetName val="Tabel 3.1"/>
      <sheetName val="Tabel 3.2"/>
      <sheetName val="Tabel 3.3"/>
      <sheetName val="Tabel 4"/>
      <sheetName val="Tabel 4.1"/>
      <sheetName val="Tabel 4.2"/>
      <sheetName val="Tabel 4.3"/>
      <sheetName val="Tabel 5"/>
      <sheetName val="Tabel 5.1"/>
      <sheetName val="Tabel 5.2"/>
      <sheetName val="Tabel 5.3"/>
      <sheetName val="Tabel 6.1"/>
      <sheetName val="Tabel 6.2"/>
      <sheetName val="Tabel 6.3"/>
      <sheetName val="Tabel 7"/>
      <sheetName val="Tabel 8"/>
      <sheetName val="Tabel 9"/>
      <sheetName val="Tabel 10"/>
      <sheetName val="Tabel 11"/>
      <sheetName val="Tabel 12"/>
      <sheetName val="Tabel 13"/>
      <sheetName val="Tabel 14"/>
      <sheetName val="Tabel 15"/>
      <sheetName val="Tabel 19 (2)"/>
      <sheetName val="Tabel 16"/>
      <sheetName val="Tabel 17"/>
      <sheetName val="Tabel 18"/>
      <sheetName val="Tabel 19"/>
      <sheetName val="Tabel 20"/>
      <sheetName val="Tabel 21 (satuan utuh)"/>
      <sheetName val="Tabel 21"/>
      <sheetName val="Tabel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19"/>
  <sheetViews>
    <sheetView showGridLines="0" topLeftCell="A40" workbookViewId="0">
      <selection activeCell="C13" sqref="C13"/>
    </sheetView>
  </sheetViews>
  <sheetFormatPr defaultRowHeight="15"/>
  <cols>
    <col min="1" max="1" width="3.28515625" style="6" customWidth="1"/>
    <col min="2" max="2" width="3.28515625" customWidth="1"/>
    <col min="3" max="3" width="14.28515625" customWidth="1"/>
  </cols>
  <sheetData>
    <row r="10" spans="3:10" ht="46.5">
      <c r="C10" s="1" t="s">
        <v>0</v>
      </c>
      <c r="D10" s="2"/>
    </row>
    <row r="12" spans="3:10" ht="28.5">
      <c r="C12" s="3"/>
      <c r="D12" s="4"/>
      <c r="E12" s="4"/>
      <c r="F12" s="4"/>
      <c r="G12" s="4"/>
      <c r="H12" s="4"/>
      <c r="I12" s="4"/>
      <c r="J12" s="4"/>
    </row>
    <row r="13" spans="3:10" ht="28.5">
      <c r="C13" s="3">
        <v>2017</v>
      </c>
      <c r="D13" s="3"/>
      <c r="E13" s="4"/>
      <c r="F13" s="4"/>
      <c r="G13" s="4"/>
      <c r="H13" s="4"/>
      <c r="I13" s="4"/>
      <c r="J13" s="4"/>
    </row>
    <row r="19" spans="3:3">
      <c r="C19"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150" zoomScaleNormal="150" zoomScaleSheetLayoutView="90" workbookViewId="0">
      <selection activeCell="C13" sqref="C13"/>
    </sheetView>
  </sheetViews>
  <sheetFormatPr defaultColWidth="9.140625" defaultRowHeight="9.75"/>
  <cols>
    <col min="1" max="1" width="28.5703125" style="47" customWidth="1"/>
    <col min="2" max="2" width="8" style="47" bestFit="1" customWidth="1"/>
    <col min="3" max="7" width="6.85546875" style="47" bestFit="1" customWidth="1"/>
    <col min="8" max="14" width="6.85546875" style="47" customWidth="1"/>
    <col min="15" max="15" width="20" style="47" customWidth="1"/>
    <col min="16" max="16384" width="9.140625" style="47"/>
  </cols>
  <sheetData>
    <row r="1" spans="1:15" s="37" customFormat="1" ht="12.75">
      <c r="A1" s="109" t="s">
        <v>29</v>
      </c>
      <c r="B1" s="110"/>
      <c r="C1" s="110"/>
      <c r="D1" s="110"/>
      <c r="E1" s="110"/>
      <c r="F1" s="110"/>
      <c r="G1" s="110"/>
      <c r="H1" s="110"/>
      <c r="I1" s="110"/>
      <c r="J1" s="110"/>
      <c r="K1" s="110"/>
      <c r="L1" s="110"/>
      <c r="M1" s="110"/>
      <c r="N1" s="110"/>
      <c r="O1" s="111"/>
    </row>
    <row r="2" spans="1:15" s="115" customFormat="1" ht="9" customHeight="1">
      <c r="A2" s="85" t="s">
        <v>30</v>
      </c>
      <c r="B2" s="86"/>
      <c r="C2" s="86"/>
      <c r="D2" s="86"/>
      <c r="E2" s="86"/>
      <c r="F2" s="86"/>
      <c r="G2" s="86"/>
      <c r="H2" s="86"/>
      <c r="I2" s="86"/>
      <c r="J2" s="86"/>
      <c r="K2" s="86"/>
      <c r="L2" s="86"/>
      <c r="M2" s="86"/>
      <c r="N2" s="86"/>
      <c r="O2" s="87"/>
    </row>
    <row r="3" spans="1:15" s="119" customFormat="1" ht="6" customHeight="1" thickBot="1">
      <c r="A3" s="116"/>
      <c r="B3" s="117"/>
      <c r="C3" s="117"/>
      <c r="D3" s="117"/>
      <c r="E3" s="117"/>
      <c r="F3" s="117"/>
      <c r="G3" s="117"/>
      <c r="H3" s="117"/>
      <c r="I3" s="117"/>
      <c r="J3" s="117"/>
      <c r="K3" s="117"/>
      <c r="L3" s="117"/>
      <c r="M3" s="117"/>
      <c r="N3" s="117"/>
      <c r="O3" s="118"/>
    </row>
    <row r="4" spans="1:15" ht="10.5" thickBot="1">
      <c r="A4" s="93" t="s">
        <v>352</v>
      </c>
      <c r="B4" s="94">
        <v>42795</v>
      </c>
      <c r="C4" s="94">
        <v>42826</v>
      </c>
      <c r="D4" s="94">
        <v>42856</v>
      </c>
      <c r="E4" s="94">
        <v>42887</v>
      </c>
      <c r="F4" s="94">
        <v>42917</v>
      </c>
      <c r="G4" s="94">
        <v>42948</v>
      </c>
      <c r="H4" s="94">
        <v>42979</v>
      </c>
      <c r="I4" s="94">
        <v>43009</v>
      </c>
      <c r="J4" s="94">
        <v>43040</v>
      </c>
      <c r="K4" s="94">
        <v>43070</v>
      </c>
      <c r="L4" s="94">
        <v>43101</v>
      </c>
      <c r="M4" s="94">
        <v>43132</v>
      </c>
      <c r="N4" s="94">
        <v>43160</v>
      </c>
      <c r="O4" s="129" t="s">
        <v>321</v>
      </c>
    </row>
    <row r="5" spans="1:15" s="56" customFormat="1" ht="9">
      <c r="A5" s="130" t="s">
        <v>371</v>
      </c>
      <c r="B5" s="131">
        <v>9245.5048494699986</v>
      </c>
      <c r="C5" s="131">
        <v>9176.3180844100007</v>
      </c>
      <c r="D5" s="131">
        <v>9209.2143592800003</v>
      </c>
      <c r="E5" s="131">
        <v>9554.3519930499988</v>
      </c>
      <c r="F5" s="131">
        <v>9267.6099010099988</v>
      </c>
      <c r="G5" s="131">
        <v>8988.2003324322213</v>
      </c>
      <c r="H5" s="131">
        <v>8763.7028758600009</v>
      </c>
      <c r="I5" s="131">
        <v>8650.7325562100013</v>
      </c>
      <c r="J5" s="131">
        <v>8399.4764339899994</v>
      </c>
      <c r="K5" s="131">
        <v>7861.3379299799999</v>
      </c>
      <c r="L5" s="131">
        <v>8189.3416690199992</v>
      </c>
      <c r="M5" s="131">
        <v>8448.1591977400003</v>
      </c>
      <c r="N5" s="131">
        <v>8623.5328741299982</v>
      </c>
      <c r="O5" s="132" t="s">
        <v>372</v>
      </c>
    </row>
    <row r="6" spans="1:15">
      <c r="A6" s="133" t="s">
        <v>373</v>
      </c>
      <c r="B6" s="98">
        <v>9245.5048494699986</v>
      </c>
      <c r="C6" s="98">
        <v>9176.3180844100007</v>
      </c>
      <c r="D6" s="98">
        <v>9209.2143592800003</v>
      </c>
      <c r="E6" s="98">
        <v>9554.3519930499988</v>
      </c>
      <c r="F6" s="98">
        <v>9267.6099010099988</v>
      </c>
      <c r="G6" s="98">
        <v>8988.2003324322213</v>
      </c>
      <c r="H6" s="98">
        <v>8763.7028758600009</v>
      </c>
      <c r="I6" s="98">
        <v>8650.7325562100013</v>
      </c>
      <c r="J6" s="98">
        <v>8399.4764339899994</v>
      </c>
      <c r="K6" s="98">
        <v>7861.3379299799999</v>
      </c>
      <c r="L6" s="98">
        <v>8189.3416690199992</v>
      </c>
      <c r="M6" s="98">
        <v>8448.1591977400003</v>
      </c>
      <c r="N6" s="98">
        <v>8623.5328741299982</v>
      </c>
      <c r="O6" s="134" t="s">
        <v>374</v>
      </c>
    </row>
    <row r="7" spans="1:15" s="56" customFormat="1" ht="9">
      <c r="A7" s="130" t="s">
        <v>375</v>
      </c>
      <c r="B7" s="131">
        <v>21217.026786449998</v>
      </c>
      <c r="C7" s="131">
        <v>21948.896070839997</v>
      </c>
      <c r="D7" s="131">
        <v>22127.145760630003</v>
      </c>
      <c r="E7" s="131">
        <v>22538.598929620002</v>
      </c>
      <c r="F7" s="131">
        <v>22996.137113270001</v>
      </c>
      <c r="G7" s="131">
        <v>23766.708477436536</v>
      </c>
      <c r="H7" s="131">
        <v>24477.677092519996</v>
      </c>
      <c r="I7" s="131">
        <v>24644.098453069993</v>
      </c>
      <c r="J7" s="131">
        <v>25247.482040629999</v>
      </c>
      <c r="K7" s="131">
        <v>27333.511309559995</v>
      </c>
      <c r="L7" s="131">
        <v>28097.436412629999</v>
      </c>
      <c r="M7" s="131">
        <v>27894.829350169999</v>
      </c>
      <c r="N7" s="131">
        <v>27083.593628990002</v>
      </c>
      <c r="O7" s="132" t="s">
        <v>376</v>
      </c>
    </row>
    <row r="8" spans="1:15">
      <c r="A8" s="133" t="s">
        <v>377</v>
      </c>
      <c r="B8" s="98">
        <v>12729.54679183</v>
      </c>
      <c r="C8" s="98">
        <v>12990.709218890001</v>
      </c>
      <c r="D8" s="98">
        <v>12957.359863799998</v>
      </c>
      <c r="E8" s="98">
        <v>13194.644031260001</v>
      </c>
      <c r="F8" s="98">
        <v>13372.398840560001</v>
      </c>
      <c r="G8" s="98">
        <v>13737.54681395941</v>
      </c>
      <c r="H8" s="98">
        <v>12731.240320389999</v>
      </c>
      <c r="I8" s="98">
        <v>12732.926659469998</v>
      </c>
      <c r="J8" s="98">
        <v>12539.689636559999</v>
      </c>
      <c r="K8" s="98">
        <v>14521.284715829997</v>
      </c>
      <c r="L8" s="98">
        <v>15369.842897400002</v>
      </c>
      <c r="M8" s="98">
        <v>15086.80851259</v>
      </c>
      <c r="N8" s="98">
        <v>14316.598182399999</v>
      </c>
      <c r="O8" s="134" t="s">
        <v>378</v>
      </c>
    </row>
    <row r="9" spans="1:15">
      <c r="A9" s="133" t="s">
        <v>379</v>
      </c>
      <c r="B9" s="98">
        <v>1501.05386699</v>
      </c>
      <c r="C9" s="98">
        <v>1715.1301899800003</v>
      </c>
      <c r="D9" s="98">
        <v>1718.5057772700002</v>
      </c>
      <c r="E9" s="98">
        <v>1736.06171187</v>
      </c>
      <c r="F9" s="98">
        <v>1836.30039824</v>
      </c>
      <c r="G9" s="98">
        <v>1834.7079039802945</v>
      </c>
      <c r="H9" s="98">
        <v>1692.9059544300001</v>
      </c>
      <c r="I9" s="98">
        <v>1634.1334821399998</v>
      </c>
      <c r="J9" s="98">
        <v>2065.3490651400002</v>
      </c>
      <c r="K9" s="98">
        <v>2140.2497216299998</v>
      </c>
      <c r="L9" s="98">
        <v>2140.5413564</v>
      </c>
      <c r="M9" s="98">
        <v>2260.9477792800003</v>
      </c>
      <c r="N9" s="98">
        <v>2214.4811353599994</v>
      </c>
      <c r="O9" s="134" t="s">
        <v>380</v>
      </c>
    </row>
    <row r="10" spans="1:15">
      <c r="A10" s="133" t="s">
        <v>381</v>
      </c>
      <c r="B10" s="98">
        <v>3921.2768462699996</v>
      </c>
      <c r="C10" s="98">
        <v>4071.0923001300007</v>
      </c>
      <c r="D10" s="98">
        <v>4328.0898012999996</v>
      </c>
      <c r="E10" s="98">
        <v>4397.7663735300002</v>
      </c>
      <c r="F10" s="98">
        <v>4525.4775751300003</v>
      </c>
      <c r="G10" s="98">
        <v>4749.9411016228696</v>
      </c>
      <c r="H10" s="98">
        <v>5332.9433712800001</v>
      </c>
      <c r="I10" s="98">
        <v>5141.2008880599997</v>
      </c>
      <c r="J10" s="98">
        <v>5394.1193740099998</v>
      </c>
      <c r="K10" s="98">
        <v>5787.7689566500003</v>
      </c>
      <c r="L10" s="98">
        <v>5761.1889841500006</v>
      </c>
      <c r="M10" s="98">
        <v>5690.7318280800009</v>
      </c>
      <c r="N10" s="98">
        <v>5736.348737809999</v>
      </c>
      <c r="O10" s="134" t="s">
        <v>382</v>
      </c>
    </row>
    <row r="11" spans="1:15">
      <c r="A11" s="133" t="s">
        <v>383</v>
      </c>
      <c r="B11" s="98">
        <v>3065.1492813599998</v>
      </c>
      <c r="C11" s="98">
        <v>3171.9643618399996</v>
      </c>
      <c r="D11" s="98">
        <v>3123.1903182600004</v>
      </c>
      <c r="E11" s="98">
        <v>3210.1268129600003</v>
      </c>
      <c r="F11" s="98">
        <v>3261.9602993400003</v>
      </c>
      <c r="G11" s="98">
        <v>3444.5126578739619</v>
      </c>
      <c r="H11" s="98">
        <v>4720.5874464200006</v>
      </c>
      <c r="I11" s="98">
        <v>5135.8374233999994</v>
      </c>
      <c r="J11" s="98">
        <v>5248.3239649199995</v>
      </c>
      <c r="K11" s="98">
        <v>4884.2079154499988</v>
      </c>
      <c r="L11" s="98">
        <v>4825.8631746800002</v>
      </c>
      <c r="M11" s="98">
        <v>4856.3412302200004</v>
      </c>
      <c r="N11" s="98">
        <v>4816.1655734200003</v>
      </c>
      <c r="O11" s="134" t="s">
        <v>384</v>
      </c>
    </row>
    <row r="12" spans="1:15" s="56" customFormat="1" ht="9">
      <c r="A12" s="130" t="s">
        <v>385</v>
      </c>
      <c r="B12" s="131">
        <v>167.75513615999998</v>
      </c>
      <c r="C12" s="131">
        <v>167.31912408000002</v>
      </c>
      <c r="D12" s="131">
        <v>167.84026653999999</v>
      </c>
      <c r="E12" s="131">
        <v>168.02569751999999</v>
      </c>
      <c r="F12" s="131">
        <v>168.68730401999997</v>
      </c>
      <c r="G12" s="131">
        <v>274.40366849353688</v>
      </c>
      <c r="H12" s="131">
        <v>275.47670036</v>
      </c>
      <c r="I12" s="131">
        <v>115.49292237000002</v>
      </c>
      <c r="J12" s="131">
        <v>116.03385821000001</v>
      </c>
      <c r="K12" s="131">
        <v>115.40630745999999</v>
      </c>
      <c r="L12" s="131">
        <v>126.15810773999999</v>
      </c>
      <c r="M12" s="131">
        <v>126.21589786999999</v>
      </c>
      <c r="N12" s="131">
        <v>877.07064474000003</v>
      </c>
      <c r="O12" s="132" t="s">
        <v>386</v>
      </c>
    </row>
    <row r="13" spans="1:15">
      <c r="A13" s="133" t="s">
        <v>387</v>
      </c>
      <c r="B13" s="98">
        <v>0.84910000000000008</v>
      </c>
      <c r="C13" s="98">
        <v>0.86439999999999995</v>
      </c>
      <c r="D13" s="98">
        <v>0.8667999999999999</v>
      </c>
      <c r="E13" s="98">
        <v>0.85670000000000002</v>
      </c>
      <c r="F13" s="98">
        <v>0.8667999999999999</v>
      </c>
      <c r="G13" s="98">
        <v>0.89090000000000003</v>
      </c>
      <c r="H13" s="98">
        <v>0.89090000000000003</v>
      </c>
      <c r="I13" s="98">
        <v>0.89090000000000003</v>
      </c>
      <c r="J13" s="98">
        <v>0.89090000000000003</v>
      </c>
      <c r="K13" s="98">
        <v>0.90489999999999993</v>
      </c>
      <c r="L13" s="98">
        <v>0.91060000000000008</v>
      </c>
      <c r="M13" s="98">
        <v>0.96411800000000003</v>
      </c>
      <c r="N13" s="98">
        <v>0.96411800000000003</v>
      </c>
      <c r="O13" s="135" t="s">
        <v>388</v>
      </c>
    </row>
    <row r="14" spans="1:15">
      <c r="A14" s="133" t="s">
        <v>389</v>
      </c>
      <c r="B14" s="98">
        <v>11.23334491</v>
      </c>
      <c r="C14" s="98">
        <v>10.91072612</v>
      </c>
      <c r="D14" s="98">
        <v>10.54291527</v>
      </c>
      <c r="E14" s="98">
        <v>9.7153073600000006</v>
      </c>
      <c r="F14" s="98">
        <v>9.7920078200000003</v>
      </c>
      <c r="G14" s="98">
        <v>3.950262390826885</v>
      </c>
      <c r="H14" s="98">
        <v>5.7467100000000002</v>
      </c>
      <c r="I14" s="98">
        <v>5.7816700000000001</v>
      </c>
      <c r="J14" s="98">
        <v>5.8174135299999996</v>
      </c>
      <c r="K14" s="98">
        <v>10.135</v>
      </c>
      <c r="L14" s="98">
        <v>10.135</v>
      </c>
      <c r="M14" s="98">
        <v>10.135</v>
      </c>
      <c r="N14" s="98">
        <v>260.49</v>
      </c>
      <c r="O14" s="135" t="s">
        <v>390</v>
      </c>
    </row>
    <row r="15" spans="1:15" ht="19.5">
      <c r="A15" s="133" t="s">
        <v>391</v>
      </c>
      <c r="B15" s="98">
        <v>26.510149999999999</v>
      </c>
      <c r="C15" s="98">
        <v>26.510149999999999</v>
      </c>
      <c r="D15" s="98">
        <v>26.510149999999999</v>
      </c>
      <c r="E15" s="98">
        <v>26.510149999999999</v>
      </c>
      <c r="F15" s="98">
        <v>26.510149999999999</v>
      </c>
      <c r="G15" s="98">
        <v>50.651542094</v>
      </c>
      <c r="H15" s="98">
        <v>50.65154209</v>
      </c>
      <c r="I15" s="98">
        <v>50.65154209</v>
      </c>
      <c r="J15" s="98">
        <v>50.65154209</v>
      </c>
      <c r="K15" s="98">
        <v>51.271807459999998</v>
      </c>
      <c r="L15" s="98">
        <v>51.271807459999998</v>
      </c>
      <c r="M15" s="98">
        <v>51.271807459999998</v>
      </c>
      <c r="N15" s="98">
        <v>551.77181645999997</v>
      </c>
      <c r="O15" s="135" t="s">
        <v>392</v>
      </c>
    </row>
    <row r="16" spans="1:15">
      <c r="A16" s="133" t="s">
        <v>393</v>
      </c>
      <c r="B16" s="98">
        <v>129.16254125</v>
      </c>
      <c r="C16" s="98">
        <v>129.03384796000003</v>
      </c>
      <c r="D16" s="98">
        <v>129.92040127000001</v>
      </c>
      <c r="E16" s="98">
        <v>130.94354016000003</v>
      </c>
      <c r="F16" s="98">
        <v>131.5183462</v>
      </c>
      <c r="G16" s="98">
        <v>218.91096400871001</v>
      </c>
      <c r="H16" s="98">
        <v>218.18754827000004</v>
      </c>
      <c r="I16" s="98">
        <v>58.16881028000001</v>
      </c>
      <c r="J16" s="98">
        <v>58.674002590000001</v>
      </c>
      <c r="K16" s="98">
        <v>53.0946</v>
      </c>
      <c r="L16" s="98">
        <v>63.84070028</v>
      </c>
      <c r="M16" s="98">
        <v>63.844972409999997</v>
      </c>
      <c r="N16" s="98">
        <v>63.844710280000001</v>
      </c>
      <c r="O16" s="134" t="s">
        <v>394</v>
      </c>
    </row>
    <row r="17" spans="1:15" s="56" customFormat="1" thickBot="1">
      <c r="A17" s="136" t="s">
        <v>350</v>
      </c>
      <c r="B17" s="137">
        <v>30630.286772079995</v>
      </c>
      <c r="C17" s="137">
        <v>31292.533279329997</v>
      </c>
      <c r="D17" s="137">
        <v>31504.200386450004</v>
      </c>
      <c r="E17" s="137">
        <v>32260.976620190002</v>
      </c>
      <c r="F17" s="137">
        <v>32432.434318300002</v>
      </c>
      <c r="G17" s="137">
        <v>33029.312478362292</v>
      </c>
      <c r="H17" s="131">
        <v>33516.856668739994</v>
      </c>
      <c r="I17" s="131">
        <v>33410.323931649997</v>
      </c>
      <c r="J17" s="131">
        <v>33762.992332829999</v>
      </c>
      <c r="K17" s="131">
        <v>35310.255546999993</v>
      </c>
      <c r="L17" s="131">
        <v>36412.936189390006</v>
      </c>
      <c r="M17" s="131">
        <v>36469.204445780008</v>
      </c>
      <c r="N17" s="131">
        <v>36584.197147859995</v>
      </c>
      <c r="O17" s="138" t="s">
        <v>351</v>
      </c>
    </row>
    <row r="18" spans="1:15" ht="10.5" thickBot="1">
      <c r="A18" s="106"/>
      <c r="B18" s="107"/>
      <c r="C18" s="107"/>
      <c r="D18" s="107"/>
      <c r="E18" s="107"/>
      <c r="F18" s="107"/>
      <c r="G18" s="107"/>
      <c r="H18" s="79"/>
      <c r="I18" s="79"/>
      <c r="J18" s="79"/>
      <c r="K18" s="79"/>
      <c r="L18" s="79"/>
      <c r="M18" s="79"/>
      <c r="N18" s="79"/>
      <c r="O18" s="127"/>
    </row>
    <row r="20" spans="1:15">
      <c r="B20" s="123"/>
      <c r="C20" s="123"/>
      <c r="D20" s="123"/>
      <c r="E20" s="123"/>
      <c r="F20" s="123"/>
      <c r="G20" s="123"/>
      <c r="H20" s="123"/>
      <c r="I20" s="123"/>
      <c r="J20" s="123"/>
      <c r="K20" s="123"/>
      <c r="L20" s="123"/>
      <c r="M20" s="123"/>
      <c r="N20" s="123"/>
    </row>
  </sheetData>
  <mergeCells count="3">
    <mergeCell ref="A1:O1"/>
    <mergeCell ref="A2:O2"/>
    <mergeCell ref="A18:G18"/>
  </mergeCells>
  <pageMargins left="0.7" right="0.7" top="0.75" bottom="0.75" header="0.3" footer="0.3"/>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zoomScaleSheetLayoutView="90" workbookViewId="0">
      <selection activeCell="C13" sqref="C13"/>
    </sheetView>
  </sheetViews>
  <sheetFormatPr defaultColWidth="9.140625" defaultRowHeight="9.75"/>
  <cols>
    <col min="1" max="1" width="28" style="47" customWidth="1"/>
    <col min="2" max="7" width="5.85546875" style="47" bestFit="1" customWidth="1"/>
    <col min="8" max="14" width="5.85546875" style="47" customWidth="1"/>
    <col min="15" max="15" width="20.7109375" style="47" bestFit="1" customWidth="1"/>
    <col min="16" max="16384" width="9.140625" style="47"/>
  </cols>
  <sheetData>
    <row r="1" spans="1:15" s="37" customFormat="1" ht="12.75">
      <c r="A1" s="109" t="s">
        <v>31</v>
      </c>
      <c r="B1" s="110"/>
      <c r="C1" s="110"/>
      <c r="D1" s="110"/>
      <c r="E1" s="110"/>
      <c r="F1" s="110"/>
      <c r="G1" s="110"/>
      <c r="H1" s="110"/>
      <c r="I1" s="110"/>
      <c r="J1" s="110"/>
      <c r="K1" s="110"/>
      <c r="L1" s="110"/>
      <c r="M1" s="110"/>
      <c r="N1" s="110"/>
      <c r="O1" s="111"/>
    </row>
    <row r="2" spans="1:15" s="115" customFormat="1" ht="11.25" customHeight="1">
      <c r="A2" s="112" t="s">
        <v>32</v>
      </c>
      <c r="B2" s="113"/>
      <c r="C2" s="113"/>
      <c r="D2" s="113"/>
      <c r="E2" s="113"/>
      <c r="F2" s="113"/>
      <c r="G2" s="113"/>
      <c r="H2" s="113"/>
      <c r="I2" s="113"/>
      <c r="J2" s="113"/>
      <c r="K2" s="113"/>
      <c r="L2" s="113"/>
      <c r="M2" s="113"/>
      <c r="N2" s="113"/>
      <c r="O2" s="114"/>
    </row>
    <row r="3" spans="1:15" s="119" customFormat="1" ht="8.25" customHeight="1" thickBot="1">
      <c r="A3" s="116"/>
      <c r="B3" s="117"/>
      <c r="C3" s="117"/>
      <c r="D3" s="117"/>
      <c r="E3" s="117"/>
      <c r="F3" s="117"/>
      <c r="G3" s="117"/>
      <c r="H3" s="117"/>
      <c r="I3" s="117"/>
      <c r="J3" s="117"/>
      <c r="K3" s="117"/>
      <c r="L3" s="117"/>
      <c r="M3" s="117"/>
      <c r="N3" s="117"/>
      <c r="O3" s="118"/>
    </row>
    <row r="4" spans="1:15" ht="10.5" thickBot="1">
      <c r="A4" s="93" t="s">
        <v>352</v>
      </c>
      <c r="B4" s="94">
        <v>42795</v>
      </c>
      <c r="C4" s="94">
        <v>42826</v>
      </c>
      <c r="D4" s="94">
        <v>42856</v>
      </c>
      <c r="E4" s="94">
        <v>42887</v>
      </c>
      <c r="F4" s="94">
        <v>42917</v>
      </c>
      <c r="G4" s="94">
        <v>42948</v>
      </c>
      <c r="H4" s="139">
        <v>42979</v>
      </c>
      <c r="I4" s="139">
        <v>43009</v>
      </c>
      <c r="J4" s="139">
        <v>43040</v>
      </c>
      <c r="K4" s="139">
        <v>43070</v>
      </c>
      <c r="L4" s="139">
        <v>43101</v>
      </c>
      <c r="M4" s="139">
        <v>43132</v>
      </c>
      <c r="N4" s="139">
        <v>43160</v>
      </c>
      <c r="O4" s="140" t="s">
        <v>321</v>
      </c>
    </row>
    <row r="5" spans="1:15" s="56" customFormat="1" ht="9">
      <c r="A5" s="130" t="s">
        <v>371</v>
      </c>
      <c r="B5" s="141">
        <v>6257.4947748300001</v>
      </c>
      <c r="C5" s="141">
        <v>6268.3039414699997</v>
      </c>
      <c r="D5" s="141">
        <v>6316.5831722799994</v>
      </c>
      <c r="E5" s="141">
        <v>6382.2794425499987</v>
      </c>
      <c r="F5" s="141">
        <v>6412.7444190199985</v>
      </c>
      <c r="G5" s="131">
        <v>6028.3918108789621</v>
      </c>
      <c r="H5" s="131">
        <v>5903.8632155600008</v>
      </c>
      <c r="I5" s="131">
        <v>5779.4266124200012</v>
      </c>
      <c r="J5" s="131">
        <v>5683.0149100099998</v>
      </c>
      <c r="K5" s="131">
        <v>5226.4760286299997</v>
      </c>
      <c r="L5" s="131">
        <v>5473.4111213200003</v>
      </c>
      <c r="M5" s="131">
        <v>5741.6608431599998</v>
      </c>
      <c r="N5" s="131">
        <v>5936.1172730299986</v>
      </c>
      <c r="O5" s="142" t="s">
        <v>372</v>
      </c>
    </row>
    <row r="6" spans="1:15">
      <c r="A6" s="133" t="s">
        <v>373</v>
      </c>
      <c r="B6" s="143">
        <v>6257.4947748300001</v>
      </c>
      <c r="C6" s="143">
        <v>6268.3039414699997</v>
      </c>
      <c r="D6" s="143">
        <v>6316.5831722799994</v>
      </c>
      <c r="E6" s="143">
        <v>6382.2794425499987</v>
      </c>
      <c r="F6" s="143">
        <v>6412.7444190199985</v>
      </c>
      <c r="G6" s="98">
        <v>6028.3918108789621</v>
      </c>
      <c r="H6" s="98">
        <v>5903.8632155600008</v>
      </c>
      <c r="I6" s="98">
        <v>5779.4266124200012</v>
      </c>
      <c r="J6" s="98">
        <v>5683.0149100099998</v>
      </c>
      <c r="K6" s="98">
        <v>5226.4760286299997</v>
      </c>
      <c r="L6" s="98">
        <v>5473.4111213200003</v>
      </c>
      <c r="M6" s="98">
        <v>5741.6608431599998</v>
      </c>
      <c r="N6" s="98">
        <v>5936.1172730299986</v>
      </c>
      <c r="O6" s="144" t="s">
        <v>374</v>
      </c>
    </row>
    <row r="7" spans="1:15" s="56" customFormat="1" ht="9">
      <c r="A7" s="130" t="s">
        <v>375</v>
      </c>
      <c r="B7" s="145">
        <v>19879.450971319999</v>
      </c>
      <c r="C7" s="145">
        <v>20472.688114109998</v>
      </c>
      <c r="D7" s="145">
        <v>20570.832579720001</v>
      </c>
      <c r="E7" s="145">
        <v>20884.785909770002</v>
      </c>
      <c r="F7" s="145">
        <v>21344.943292530003</v>
      </c>
      <c r="G7" s="131">
        <v>8321.5793068573912</v>
      </c>
      <c r="H7" s="131">
        <v>22653.250840139997</v>
      </c>
      <c r="I7" s="131">
        <v>22782.267480769995</v>
      </c>
      <c r="J7" s="131">
        <v>23182.453993219999</v>
      </c>
      <c r="K7" s="131">
        <v>25126.931142919995</v>
      </c>
      <c r="L7" s="131">
        <v>25816.794187949999</v>
      </c>
      <c r="M7" s="131">
        <v>25563.811947959999</v>
      </c>
      <c r="N7" s="131">
        <v>24703.01834463</v>
      </c>
      <c r="O7" s="142" t="s">
        <v>376</v>
      </c>
    </row>
    <row r="8" spans="1:15">
      <c r="A8" s="133" t="s">
        <v>377</v>
      </c>
      <c r="B8" s="143">
        <v>12725.412346430001</v>
      </c>
      <c r="C8" s="143">
        <v>12986.38622642</v>
      </c>
      <c r="D8" s="143">
        <v>12953.430203799999</v>
      </c>
      <c r="E8" s="143">
        <v>13190.88255326</v>
      </c>
      <c r="F8" s="143">
        <v>13368.695321040001</v>
      </c>
      <c r="G8" s="98">
        <v>13733.797343839411</v>
      </c>
      <c r="H8" s="98">
        <v>12727.536021919999</v>
      </c>
      <c r="I8" s="98">
        <v>12722.905490019999</v>
      </c>
      <c r="J8" s="98">
        <v>12531.934771249998</v>
      </c>
      <c r="K8" s="98">
        <v>14514.996364999997</v>
      </c>
      <c r="L8" s="98">
        <v>15355.39986071</v>
      </c>
      <c r="M8" s="98">
        <v>15072.378766100001</v>
      </c>
      <c r="N8" s="98">
        <v>14303.05703629</v>
      </c>
      <c r="O8" s="144" t="s">
        <v>378</v>
      </c>
    </row>
    <row r="9" spans="1:15">
      <c r="A9" s="133" t="s">
        <v>379</v>
      </c>
      <c r="B9" s="143">
        <v>1130.9905136</v>
      </c>
      <c r="C9" s="143">
        <v>1211.0749969300002</v>
      </c>
      <c r="D9" s="143">
        <v>1203.2732846200001</v>
      </c>
      <c r="E9" s="143">
        <v>1190.7725317700001</v>
      </c>
      <c r="F9" s="143">
        <v>1239.1890574099998</v>
      </c>
      <c r="G9" s="98">
        <v>1238.8562103502945</v>
      </c>
      <c r="H9" s="98">
        <v>1164.2798513</v>
      </c>
      <c r="I9" s="98">
        <v>1092.8906339299999</v>
      </c>
      <c r="J9" s="98">
        <v>1444.3057300000003</v>
      </c>
      <c r="K9" s="98">
        <v>1444.54732769</v>
      </c>
      <c r="L9" s="98">
        <v>1437.7178439499999</v>
      </c>
      <c r="M9" s="98">
        <v>1525.4761036100001</v>
      </c>
      <c r="N9" s="98">
        <v>1445.8252244099997</v>
      </c>
      <c r="O9" s="144" t="s">
        <v>380</v>
      </c>
    </row>
    <row r="10" spans="1:15">
      <c r="A10" s="133" t="s">
        <v>381</v>
      </c>
      <c r="B10" s="143">
        <v>3260.1906147699997</v>
      </c>
      <c r="C10" s="143">
        <v>3405.4625265700006</v>
      </c>
      <c r="D10" s="143">
        <v>3592.2867895999998</v>
      </c>
      <c r="E10" s="143">
        <v>3617.87745602</v>
      </c>
      <c r="F10" s="143">
        <v>3808.0068850100001</v>
      </c>
      <c r="G10" s="98">
        <v>3962.57439516555</v>
      </c>
      <c r="H10" s="98">
        <v>4611.8284703500003</v>
      </c>
      <c r="I10" s="98">
        <v>4422.5635654899988</v>
      </c>
      <c r="J10" s="98">
        <v>4574.0627237899998</v>
      </c>
      <c r="K10" s="98">
        <v>4939.0795461700009</v>
      </c>
      <c r="L10" s="98">
        <v>4884.9977085300006</v>
      </c>
      <c r="M10" s="98">
        <v>4777.5129212000011</v>
      </c>
      <c r="N10" s="98">
        <v>4818.8167171199993</v>
      </c>
      <c r="O10" s="144" t="s">
        <v>382</v>
      </c>
    </row>
    <row r="11" spans="1:15">
      <c r="A11" s="133" t="s">
        <v>383</v>
      </c>
      <c r="B11" s="143">
        <v>2762.85749652</v>
      </c>
      <c r="C11" s="143">
        <v>2869.7643641899995</v>
      </c>
      <c r="D11" s="143">
        <v>2821.8423017000005</v>
      </c>
      <c r="E11" s="143">
        <v>2885.2533687200003</v>
      </c>
      <c r="F11" s="143">
        <v>2929.0520290700001</v>
      </c>
      <c r="G11" s="98">
        <v>3120.1487013415458</v>
      </c>
      <c r="H11" s="98">
        <v>4149.6064965699998</v>
      </c>
      <c r="I11" s="98">
        <v>4543.9077913299998</v>
      </c>
      <c r="J11" s="98">
        <v>4632.1507681799994</v>
      </c>
      <c r="K11" s="98">
        <v>4228.3079040599987</v>
      </c>
      <c r="L11" s="98">
        <v>4138.6787747600001</v>
      </c>
      <c r="M11" s="98">
        <v>4188.4441570500003</v>
      </c>
      <c r="N11" s="98">
        <v>4135.3193668100002</v>
      </c>
      <c r="O11" s="144" t="s">
        <v>384</v>
      </c>
    </row>
    <row r="12" spans="1:15" s="56" customFormat="1" ht="9">
      <c r="A12" s="130" t="s">
        <v>385</v>
      </c>
      <c r="B12" s="146">
        <v>140.56943615999998</v>
      </c>
      <c r="C12" s="146">
        <v>140.11812408000003</v>
      </c>
      <c r="D12" s="146">
        <v>140.63686654</v>
      </c>
      <c r="E12" s="146">
        <v>140.83239752</v>
      </c>
      <c r="F12" s="146">
        <v>141.48390401999998</v>
      </c>
      <c r="G12" s="131">
        <v>223.03477639953687</v>
      </c>
      <c r="H12" s="131">
        <v>224.10780827000002</v>
      </c>
      <c r="I12" s="131">
        <v>64.124030280000014</v>
      </c>
      <c r="J12" s="131">
        <v>64.664966120000003</v>
      </c>
      <c r="K12" s="131">
        <v>63.4251</v>
      </c>
      <c r="L12" s="131">
        <v>73.541200279999998</v>
      </c>
      <c r="M12" s="131">
        <v>73.545472410000002</v>
      </c>
      <c r="N12" s="131">
        <v>823.9002102799999</v>
      </c>
      <c r="O12" s="142" t="s">
        <v>386</v>
      </c>
    </row>
    <row r="13" spans="1:15">
      <c r="A13" s="133" t="s">
        <v>387</v>
      </c>
      <c r="B13" s="143">
        <v>0</v>
      </c>
      <c r="C13" s="143">
        <v>0</v>
      </c>
      <c r="D13" s="143">
        <v>0</v>
      </c>
      <c r="E13" s="143">
        <v>0</v>
      </c>
      <c r="F13" s="143">
        <v>0</v>
      </c>
      <c r="G13" s="98">
        <v>0</v>
      </c>
      <c r="H13" s="98">
        <v>0</v>
      </c>
      <c r="I13" s="98">
        <v>0</v>
      </c>
      <c r="J13" s="98">
        <v>0</v>
      </c>
      <c r="K13" s="98">
        <v>0</v>
      </c>
      <c r="L13" s="98">
        <v>0</v>
      </c>
      <c r="M13" s="98">
        <v>0</v>
      </c>
      <c r="N13" s="98">
        <v>0</v>
      </c>
      <c r="O13" s="144" t="s">
        <v>388</v>
      </c>
    </row>
    <row r="14" spans="1:15">
      <c r="A14" s="133" t="s">
        <v>389</v>
      </c>
      <c r="B14" s="143">
        <v>11.09834491</v>
      </c>
      <c r="C14" s="143">
        <v>10.77572612</v>
      </c>
      <c r="D14" s="143">
        <v>10.40791527</v>
      </c>
      <c r="E14" s="143">
        <v>9.5803073600000008</v>
      </c>
      <c r="F14" s="143">
        <v>9.6570078200000005</v>
      </c>
      <c r="G14" s="98">
        <v>3.8152623908268852</v>
      </c>
      <c r="H14" s="98">
        <v>5.6117100000000004</v>
      </c>
      <c r="I14" s="98">
        <v>5.6466700000000003</v>
      </c>
      <c r="J14" s="98">
        <v>5.6824135299999998</v>
      </c>
      <c r="K14" s="98">
        <v>10</v>
      </c>
      <c r="L14" s="98">
        <v>10</v>
      </c>
      <c r="M14" s="98">
        <v>10</v>
      </c>
      <c r="N14" s="98">
        <v>260.35500000000002</v>
      </c>
      <c r="O14" s="144" t="s">
        <v>390</v>
      </c>
    </row>
    <row r="15" spans="1:15" ht="19.5">
      <c r="A15" s="133" t="s">
        <v>391</v>
      </c>
      <c r="B15" s="143">
        <v>0.40314999999999995</v>
      </c>
      <c r="C15" s="143">
        <v>0.40314999999999995</v>
      </c>
      <c r="D15" s="143">
        <v>0.40314999999999995</v>
      </c>
      <c r="E15" s="143">
        <v>0.40314999999999995</v>
      </c>
      <c r="F15" s="143">
        <v>0.40314999999999995</v>
      </c>
      <c r="G15" s="98">
        <v>0.40314999999999995</v>
      </c>
      <c r="H15" s="98">
        <v>0.40314999999999995</v>
      </c>
      <c r="I15" s="98">
        <v>0.40314999999999995</v>
      </c>
      <c r="J15" s="98">
        <v>0.40314999999999995</v>
      </c>
      <c r="K15" s="98">
        <v>0.42510000000000003</v>
      </c>
      <c r="L15" s="98">
        <v>0.42510000000000003</v>
      </c>
      <c r="M15" s="98">
        <v>0.42510000000000003</v>
      </c>
      <c r="N15" s="98">
        <v>500.42509999999999</v>
      </c>
      <c r="O15" s="144" t="s">
        <v>392</v>
      </c>
    </row>
    <row r="16" spans="1:15">
      <c r="A16" s="133" t="s">
        <v>393</v>
      </c>
      <c r="B16" s="143">
        <v>129.06794124999999</v>
      </c>
      <c r="C16" s="143">
        <v>128.93924796000002</v>
      </c>
      <c r="D16" s="143">
        <v>129.82580127</v>
      </c>
      <c r="E16" s="143">
        <v>130.84894016000001</v>
      </c>
      <c r="F16" s="143">
        <v>131.42374619999998</v>
      </c>
      <c r="G16" s="98">
        <v>218.81636400871</v>
      </c>
      <c r="H16" s="98">
        <v>218.09294827000002</v>
      </c>
      <c r="I16" s="98">
        <v>58.07421028000001</v>
      </c>
      <c r="J16" s="98">
        <v>58.579402590000001</v>
      </c>
      <c r="K16" s="98">
        <v>53</v>
      </c>
      <c r="L16" s="98">
        <v>63.116100279999998</v>
      </c>
      <c r="M16" s="98">
        <v>63.120372409999995</v>
      </c>
      <c r="N16" s="98">
        <v>63.120110279999999</v>
      </c>
      <c r="O16" s="144" t="s">
        <v>394</v>
      </c>
    </row>
    <row r="17" spans="1:15" s="56" customFormat="1" thickBot="1">
      <c r="A17" s="136" t="s">
        <v>350</v>
      </c>
      <c r="B17" s="147">
        <v>26277.515182309999</v>
      </c>
      <c r="C17" s="147">
        <v>26881.110179659998</v>
      </c>
      <c r="D17" s="147">
        <v>27028.052618540001</v>
      </c>
      <c r="E17" s="147">
        <v>27407.897749840002</v>
      </c>
      <c r="F17" s="147">
        <v>27899.171615570001</v>
      </c>
      <c r="G17" s="137">
        <v>28306.803237975299</v>
      </c>
      <c r="H17" s="137">
        <v>28781.221863969997</v>
      </c>
      <c r="I17" s="137">
        <v>28625.818123469995</v>
      </c>
      <c r="J17" s="137">
        <v>28930.133869349997</v>
      </c>
      <c r="K17" s="137">
        <v>30416.832271549996</v>
      </c>
      <c r="L17" s="137">
        <v>31363.746509550001</v>
      </c>
      <c r="M17" s="137">
        <v>31379.018263530001</v>
      </c>
      <c r="N17" s="137">
        <v>31463.035827939999</v>
      </c>
      <c r="O17" s="148" t="s">
        <v>395</v>
      </c>
    </row>
    <row r="18" spans="1:15" ht="10.5" thickBot="1">
      <c r="A18" s="149"/>
      <c r="B18" s="150"/>
      <c r="C18" s="150"/>
      <c r="D18" s="150"/>
      <c r="E18" s="150"/>
      <c r="F18" s="150"/>
      <c r="G18" s="150"/>
      <c r="H18" s="78"/>
      <c r="I18" s="78"/>
      <c r="J18" s="78"/>
      <c r="K18" s="78"/>
      <c r="L18" s="78"/>
      <c r="M18" s="78"/>
      <c r="N18" s="78"/>
      <c r="O18" s="127"/>
    </row>
  </sheetData>
  <mergeCells count="3">
    <mergeCell ref="A1:O1"/>
    <mergeCell ref="A2:O2"/>
    <mergeCell ref="A18:G18"/>
  </mergeCells>
  <pageMargins left="0.7" right="0.7" top="0.75" bottom="0.75" header="0.3" footer="0.3"/>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workbookViewId="0">
      <selection activeCell="C13" sqref="C13"/>
    </sheetView>
  </sheetViews>
  <sheetFormatPr defaultColWidth="9.140625" defaultRowHeight="9.75"/>
  <cols>
    <col min="1" max="1" width="33.5703125" style="47" customWidth="1"/>
    <col min="2" max="4" width="5.140625" style="47" bestFit="1" customWidth="1"/>
    <col min="5" max="5" width="5.28515625" style="47" bestFit="1" customWidth="1"/>
    <col min="6" max="6" width="5.140625" style="47" bestFit="1" customWidth="1"/>
    <col min="7" max="7" width="5.28515625" style="47" bestFit="1" customWidth="1"/>
    <col min="8" max="14" width="5.28515625" style="47" customWidth="1"/>
    <col min="15" max="15" width="20.7109375" style="47" bestFit="1" customWidth="1"/>
    <col min="16" max="16" width="9.140625" style="154"/>
    <col min="17" max="16384" width="9.140625" style="47"/>
  </cols>
  <sheetData>
    <row r="1" spans="1:16" s="37" customFormat="1" ht="12.75">
      <c r="A1" s="109" t="s">
        <v>33</v>
      </c>
      <c r="B1" s="110"/>
      <c r="C1" s="110"/>
      <c r="D1" s="110"/>
      <c r="E1" s="110"/>
      <c r="F1" s="110"/>
      <c r="G1" s="110"/>
      <c r="H1" s="110"/>
      <c r="I1" s="110"/>
      <c r="J1" s="110"/>
      <c r="K1" s="110"/>
      <c r="L1" s="110"/>
      <c r="M1" s="110"/>
      <c r="N1" s="110"/>
      <c r="O1" s="111"/>
      <c r="P1" s="151"/>
    </row>
    <row r="2" spans="1:16" s="115" customFormat="1" ht="12.75" customHeight="1">
      <c r="A2" s="85" t="s">
        <v>34</v>
      </c>
      <c r="B2" s="86"/>
      <c r="C2" s="86"/>
      <c r="D2" s="86"/>
      <c r="E2" s="86"/>
      <c r="F2" s="86"/>
      <c r="G2" s="86"/>
      <c r="H2" s="86"/>
      <c r="I2" s="86"/>
      <c r="J2" s="86"/>
      <c r="K2" s="86"/>
      <c r="L2" s="86"/>
      <c r="M2" s="86"/>
      <c r="N2" s="86"/>
      <c r="O2" s="87"/>
      <c r="P2" s="152"/>
    </row>
    <row r="3" spans="1:16" s="119" customFormat="1" ht="5.25" customHeight="1" thickBot="1">
      <c r="A3" s="116"/>
      <c r="B3" s="117"/>
      <c r="C3" s="117"/>
      <c r="D3" s="117"/>
      <c r="E3" s="117"/>
      <c r="F3" s="117"/>
      <c r="G3" s="117"/>
      <c r="H3" s="117"/>
      <c r="I3" s="117"/>
      <c r="J3" s="117"/>
      <c r="K3" s="117"/>
      <c r="L3" s="117"/>
      <c r="M3" s="117"/>
      <c r="N3" s="117"/>
      <c r="O3" s="118"/>
      <c r="P3" s="153"/>
    </row>
    <row r="4" spans="1:16" ht="10.5" thickBot="1">
      <c r="A4" s="93" t="s">
        <v>352</v>
      </c>
      <c r="B4" s="94">
        <v>42795</v>
      </c>
      <c r="C4" s="94">
        <v>42826</v>
      </c>
      <c r="D4" s="94">
        <v>42856</v>
      </c>
      <c r="E4" s="94">
        <v>42887</v>
      </c>
      <c r="F4" s="94">
        <v>42917</v>
      </c>
      <c r="G4" s="94">
        <v>42948</v>
      </c>
      <c r="H4" s="139">
        <v>42979</v>
      </c>
      <c r="I4" s="139">
        <v>43009</v>
      </c>
      <c r="J4" s="139">
        <v>43040</v>
      </c>
      <c r="K4" s="139">
        <v>43070</v>
      </c>
      <c r="L4" s="139">
        <v>43101</v>
      </c>
      <c r="M4" s="139">
        <v>43132</v>
      </c>
      <c r="N4" s="139">
        <v>43160</v>
      </c>
      <c r="O4" s="140" t="s">
        <v>321</v>
      </c>
    </row>
    <row r="5" spans="1:16" s="56" customFormat="1" ht="9">
      <c r="A5" s="130" t="s">
        <v>371</v>
      </c>
      <c r="B5" s="141">
        <v>2273.0621510999999</v>
      </c>
      <c r="C5" s="141">
        <v>2215.05299315</v>
      </c>
      <c r="D5" s="141">
        <v>2214.8411840200001</v>
      </c>
      <c r="E5" s="141">
        <v>2224.9581769899996</v>
      </c>
      <c r="F5" s="141">
        <v>2192.0047785500001</v>
      </c>
      <c r="G5" s="131">
        <v>2291.7658169999199</v>
      </c>
      <c r="H5" s="131">
        <v>2220.6867234399997</v>
      </c>
      <c r="I5" s="131">
        <v>2215.0815815300002</v>
      </c>
      <c r="J5" s="131">
        <v>2091.2488151099997</v>
      </c>
      <c r="K5" s="131">
        <v>2027.8379316199996</v>
      </c>
      <c r="L5" s="131">
        <v>2134.5386896699997</v>
      </c>
      <c r="M5" s="131">
        <v>2128.4808130500001</v>
      </c>
      <c r="N5" s="131">
        <v>2108.5949064699998</v>
      </c>
      <c r="O5" s="142" t="s">
        <v>372</v>
      </c>
      <c r="P5" s="155"/>
    </row>
    <row r="6" spans="1:16">
      <c r="A6" s="133" t="s">
        <v>373</v>
      </c>
      <c r="B6" s="143">
        <v>2273.0621510999999</v>
      </c>
      <c r="C6" s="143">
        <v>2215.05299315</v>
      </c>
      <c r="D6" s="143">
        <v>2214.8411840200001</v>
      </c>
      <c r="E6" s="143">
        <v>2224.9581769899996</v>
      </c>
      <c r="F6" s="143">
        <v>2192.0047785500001</v>
      </c>
      <c r="G6" s="98">
        <v>2291.7658169999199</v>
      </c>
      <c r="H6" s="98">
        <v>2220.6867234399997</v>
      </c>
      <c r="I6" s="98">
        <v>2215.0815815300002</v>
      </c>
      <c r="J6" s="98">
        <v>2091.2488151099997</v>
      </c>
      <c r="K6" s="98">
        <v>2027.8379316199996</v>
      </c>
      <c r="L6" s="98">
        <v>2134.5386896699997</v>
      </c>
      <c r="M6" s="98">
        <v>2128.4808130500001</v>
      </c>
      <c r="N6" s="98">
        <v>2108.5949064699998</v>
      </c>
      <c r="O6" s="144" t="s">
        <v>374</v>
      </c>
    </row>
    <row r="7" spans="1:16" s="56" customFormat="1" ht="9">
      <c r="A7" s="130" t="s">
        <v>375</v>
      </c>
      <c r="B7" s="145">
        <v>932.23070200000006</v>
      </c>
      <c r="C7" s="145">
        <v>1051.50306604</v>
      </c>
      <c r="D7" s="145">
        <v>1106.3555077699998</v>
      </c>
      <c r="E7" s="145">
        <v>1106.59440436</v>
      </c>
      <c r="F7" s="145">
        <v>1161.1617276000002</v>
      </c>
      <c r="G7" s="131">
        <v>1189.8299711185766</v>
      </c>
      <c r="H7" s="131">
        <v>1271.08326347</v>
      </c>
      <c r="I7" s="131">
        <v>1316.0985307200001</v>
      </c>
      <c r="J7" s="131">
        <v>1470.8258259099998</v>
      </c>
      <c r="K7" s="131">
        <v>1597.36976142</v>
      </c>
      <c r="L7" s="131">
        <v>1640.94283021</v>
      </c>
      <c r="M7" s="131">
        <v>1678.92153186</v>
      </c>
      <c r="N7" s="131">
        <v>1725.3190632999999</v>
      </c>
      <c r="O7" s="142" t="s">
        <v>376</v>
      </c>
      <c r="P7" s="155"/>
    </row>
    <row r="8" spans="1:16">
      <c r="A8" s="133" t="s">
        <v>377</v>
      </c>
      <c r="B8" s="143">
        <v>4.1344453999999997</v>
      </c>
      <c r="C8" s="143">
        <v>4.32299247</v>
      </c>
      <c r="D8" s="143">
        <v>3.9296599999999997</v>
      </c>
      <c r="E8" s="143">
        <v>3.7614779999999999</v>
      </c>
      <c r="F8" s="143">
        <v>3.70351952</v>
      </c>
      <c r="G8" s="98">
        <v>3.7494701199999998</v>
      </c>
      <c r="H8" s="98">
        <v>3.7042984700000003</v>
      </c>
      <c r="I8" s="98">
        <v>10.02116945</v>
      </c>
      <c r="J8" s="98">
        <v>7.7548653100000005</v>
      </c>
      <c r="K8" s="98">
        <v>3.38235083</v>
      </c>
      <c r="L8" s="98">
        <v>8.9665366900000016</v>
      </c>
      <c r="M8" s="98">
        <v>8.83649649</v>
      </c>
      <c r="N8" s="98">
        <v>8.4956461099999991</v>
      </c>
      <c r="O8" s="144" t="s">
        <v>378</v>
      </c>
    </row>
    <row r="9" spans="1:16">
      <c r="A9" s="133" t="s">
        <v>379</v>
      </c>
      <c r="B9" s="143">
        <v>267.84603938999999</v>
      </c>
      <c r="C9" s="143">
        <v>382.03967204999998</v>
      </c>
      <c r="D9" s="143">
        <v>379.91610689999999</v>
      </c>
      <c r="E9" s="143">
        <v>373.16991810000002</v>
      </c>
      <c r="F9" s="143">
        <v>427.20707583000006</v>
      </c>
      <c r="G9" s="98">
        <v>424.96768362999995</v>
      </c>
      <c r="H9" s="98">
        <v>347.76684812999997</v>
      </c>
      <c r="I9" s="98">
        <v>358.63064621000001</v>
      </c>
      <c r="J9" s="98">
        <v>397.12140613999998</v>
      </c>
      <c r="K9" s="98">
        <v>491.44377294000003</v>
      </c>
      <c r="L9" s="98">
        <v>493.30937645000006</v>
      </c>
      <c r="M9" s="98">
        <v>495.33950267</v>
      </c>
      <c r="N9" s="98">
        <v>523.43447739999999</v>
      </c>
      <c r="O9" s="144" t="s">
        <v>380</v>
      </c>
    </row>
    <row r="10" spans="1:16">
      <c r="A10" s="133" t="s">
        <v>381</v>
      </c>
      <c r="B10" s="143">
        <v>409.93828440999999</v>
      </c>
      <c r="C10" s="143">
        <v>414.23962716</v>
      </c>
      <c r="D10" s="143">
        <v>472.4571641899999</v>
      </c>
      <c r="E10" s="143">
        <v>485.64689327000002</v>
      </c>
      <c r="F10" s="143">
        <v>448.88268601000004</v>
      </c>
      <c r="G10" s="98">
        <v>492.64378267232001</v>
      </c>
      <c r="H10" s="98">
        <v>418.88762092999997</v>
      </c>
      <c r="I10" s="98">
        <v>425.67098467000005</v>
      </c>
      <c r="J10" s="98">
        <v>519.69168132000004</v>
      </c>
      <c r="K10" s="98">
        <v>541.26840931000004</v>
      </c>
      <c r="L10" s="98">
        <v>571.64611619999994</v>
      </c>
      <c r="M10" s="98">
        <v>613.78247687999988</v>
      </c>
      <c r="N10" s="98">
        <v>617.48564591999991</v>
      </c>
      <c r="O10" s="144" t="s">
        <v>382</v>
      </c>
    </row>
    <row r="11" spans="1:16">
      <c r="A11" s="133" t="s">
        <v>383</v>
      </c>
      <c r="B11" s="143">
        <v>250.31193280000002</v>
      </c>
      <c r="C11" s="143">
        <v>250.90077435999999</v>
      </c>
      <c r="D11" s="143">
        <v>250.05257667999999</v>
      </c>
      <c r="E11" s="143">
        <v>244.01611499000003</v>
      </c>
      <c r="F11" s="143">
        <v>281.36844624000003</v>
      </c>
      <c r="G11" s="98">
        <v>272.21850481625677</v>
      </c>
      <c r="H11" s="98">
        <v>500.72449594</v>
      </c>
      <c r="I11" s="98">
        <v>521.77573039000004</v>
      </c>
      <c r="J11" s="98">
        <v>546.2578731399999</v>
      </c>
      <c r="K11" s="98">
        <v>561.27522834000001</v>
      </c>
      <c r="L11" s="98">
        <v>567.02080087000002</v>
      </c>
      <c r="M11" s="98">
        <v>560.96305582000002</v>
      </c>
      <c r="N11" s="98">
        <v>575.90329387000008</v>
      </c>
      <c r="O11" s="144" t="s">
        <v>384</v>
      </c>
    </row>
    <row r="12" spans="1:16" s="56" customFormat="1" ht="9">
      <c r="A12" s="130" t="s">
        <v>385</v>
      </c>
      <c r="B12" s="146">
        <v>27.185700000000001</v>
      </c>
      <c r="C12" s="146">
        <v>27.201000000000001</v>
      </c>
      <c r="D12" s="146">
        <v>27.203399999999998</v>
      </c>
      <c r="E12" s="146">
        <v>27.193300000000001</v>
      </c>
      <c r="F12" s="146">
        <v>27.203399999999998</v>
      </c>
      <c r="G12" s="131">
        <v>51.368892094000003</v>
      </c>
      <c r="H12" s="131">
        <v>51.368892090000003</v>
      </c>
      <c r="I12" s="131">
        <v>51.368892090000003</v>
      </c>
      <c r="J12" s="131">
        <v>51.368892090000003</v>
      </c>
      <c r="K12" s="131">
        <v>51.98120746</v>
      </c>
      <c r="L12" s="131">
        <v>52.61690746</v>
      </c>
      <c r="M12" s="131">
        <v>52.670425459999997</v>
      </c>
      <c r="N12" s="131">
        <v>52.670434460000003</v>
      </c>
      <c r="O12" s="142" t="s">
        <v>386</v>
      </c>
      <c r="P12" s="155"/>
    </row>
    <row r="13" spans="1:16">
      <c r="A13" s="133" t="s">
        <v>387</v>
      </c>
      <c r="B13" s="143">
        <v>0.84910000000000008</v>
      </c>
      <c r="C13" s="143">
        <v>0.86439999999999995</v>
      </c>
      <c r="D13" s="143">
        <v>0.8667999999999999</v>
      </c>
      <c r="E13" s="143">
        <v>0.85670000000000002</v>
      </c>
      <c r="F13" s="143">
        <v>0.8667999999999999</v>
      </c>
      <c r="G13" s="98">
        <v>0.89090000000000003</v>
      </c>
      <c r="H13" s="98">
        <v>0.89090000000000003</v>
      </c>
      <c r="I13" s="98">
        <v>0.89090000000000003</v>
      </c>
      <c r="J13" s="98">
        <v>0.89090000000000003</v>
      </c>
      <c r="K13" s="98">
        <v>0.90489999999999993</v>
      </c>
      <c r="L13" s="98">
        <v>0.91060000000000008</v>
      </c>
      <c r="M13" s="98">
        <v>0.96411800000000003</v>
      </c>
      <c r="N13" s="98">
        <v>0.96411800000000003</v>
      </c>
      <c r="O13" s="144" t="s">
        <v>388</v>
      </c>
    </row>
    <row r="14" spans="1:16">
      <c r="A14" s="133" t="s">
        <v>389</v>
      </c>
      <c r="B14" s="143">
        <v>0.13500000000000001</v>
      </c>
      <c r="C14" s="143">
        <v>0.13500000000000001</v>
      </c>
      <c r="D14" s="143">
        <v>0.13500000000000001</v>
      </c>
      <c r="E14" s="143">
        <v>0.13500000000000001</v>
      </c>
      <c r="F14" s="143">
        <v>0.13500000000000001</v>
      </c>
      <c r="G14" s="98">
        <v>0.13500000000000001</v>
      </c>
      <c r="H14" s="98">
        <v>0.13500000000000001</v>
      </c>
      <c r="I14" s="98">
        <v>0.13500000000000001</v>
      </c>
      <c r="J14" s="98">
        <v>0.13500000000000001</v>
      </c>
      <c r="K14" s="98">
        <v>0.13500000000000001</v>
      </c>
      <c r="L14" s="98">
        <v>0.13500000000000001</v>
      </c>
      <c r="M14" s="98">
        <v>0.13500000000000001</v>
      </c>
      <c r="N14" s="98">
        <v>0.13500000000000001</v>
      </c>
      <c r="O14" s="144" t="s">
        <v>390</v>
      </c>
    </row>
    <row r="15" spans="1:16" ht="19.5">
      <c r="A15" s="133" t="s">
        <v>391</v>
      </c>
      <c r="B15" s="143">
        <v>26.106999999999999</v>
      </c>
      <c r="C15" s="143">
        <v>26.106999999999999</v>
      </c>
      <c r="D15" s="143">
        <v>26.106999999999999</v>
      </c>
      <c r="E15" s="143">
        <v>26.106999999999999</v>
      </c>
      <c r="F15" s="143">
        <v>26.106999999999999</v>
      </c>
      <c r="G15" s="98">
        <v>50.248392094000003</v>
      </c>
      <c r="H15" s="98">
        <v>50.248392090000003</v>
      </c>
      <c r="I15" s="98">
        <v>50.248392090000003</v>
      </c>
      <c r="J15" s="98">
        <v>50.248392090000003</v>
      </c>
      <c r="K15" s="98">
        <v>50.846707459999998</v>
      </c>
      <c r="L15" s="98">
        <v>50.846707459999998</v>
      </c>
      <c r="M15" s="98">
        <v>50.846707459999998</v>
      </c>
      <c r="N15" s="98">
        <v>50.846716460000003</v>
      </c>
      <c r="O15" s="144" t="s">
        <v>392</v>
      </c>
    </row>
    <row r="16" spans="1:16">
      <c r="A16" s="133" t="s">
        <v>393</v>
      </c>
      <c r="B16" s="143">
        <v>9.459999999999999E-2</v>
      </c>
      <c r="C16" s="143">
        <v>9.459999999999999E-2</v>
      </c>
      <c r="D16" s="143">
        <v>9.459999999999999E-2</v>
      </c>
      <c r="E16" s="143">
        <v>9.459999999999999E-2</v>
      </c>
      <c r="F16" s="143">
        <v>9.459999999999999E-2</v>
      </c>
      <c r="G16" s="98">
        <v>9.459999999999999E-2</v>
      </c>
      <c r="H16" s="98">
        <v>9.459999999999999E-2</v>
      </c>
      <c r="I16" s="98">
        <v>9.459999999999999E-2</v>
      </c>
      <c r="J16" s="98">
        <v>9.459999999999999E-2</v>
      </c>
      <c r="K16" s="98">
        <v>9.459999999999999E-2</v>
      </c>
      <c r="L16" s="98">
        <v>0.72460000000000002</v>
      </c>
      <c r="M16" s="98">
        <v>0.72460000000000002</v>
      </c>
      <c r="N16" s="98">
        <v>0.72460000000000002</v>
      </c>
      <c r="O16" s="144" t="s">
        <v>394</v>
      </c>
    </row>
    <row r="17" spans="1:16" s="56" customFormat="1" thickBot="1">
      <c r="A17" s="136" t="s">
        <v>350</v>
      </c>
      <c r="B17" s="147">
        <v>3232.4785530999998</v>
      </c>
      <c r="C17" s="147">
        <v>3293.7570591900003</v>
      </c>
      <c r="D17" s="147">
        <v>3348.4000917899998</v>
      </c>
      <c r="E17" s="147">
        <v>3358.7458813499998</v>
      </c>
      <c r="F17" s="147">
        <v>3380.3699061500001</v>
      </c>
      <c r="G17" s="137">
        <v>3536.7141503324965</v>
      </c>
      <c r="H17" s="137">
        <v>3543.1388789999996</v>
      </c>
      <c r="I17" s="137">
        <v>3582.54900434</v>
      </c>
      <c r="J17" s="137">
        <v>3613.4435331099994</v>
      </c>
      <c r="K17" s="137">
        <v>3677.1889004999998</v>
      </c>
      <c r="L17" s="137">
        <v>3828.0984273399999</v>
      </c>
      <c r="M17" s="137">
        <v>3860.0727703699999</v>
      </c>
      <c r="N17" s="137">
        <v>3886.5844042299996</v>
      </c>
      <c r="O17" s="148" t="s">
        <v>395</v>
      </c>
      <c r="P17" s="155"/>
    </row>
    <row r="18" spans="1:16" ht="10.5" thickBot="1">
      <c r="A18" s="106"/>
      <c r="B18" s="107"/>
      <c r="C18" s="107"/>
      <c r="D18" s="107"/>
      <c r="E18" s="107"/>
      <c r="F18" s="107"/>
      <c r="G18" s="79"/>
      <c r="H18" s="79"/>
      <c r="I18" s="79"/>
      <c r="J18" s="79"/>
      <c r="K18" s="79"/>
      <c r="L18" s="79"/>
      <c r="M18" s="79"/>
      <c r="N18" s="79"/>
      <c r="O18" s="127"/>
    </row>
  </sheetData>
  <mergeCells count="3">
    <mergeCell ref="A1:O1"/>
    <mergeCell ref="A2:O2"/>
    <mergeCell ref="A18:F18"/>
  </mergeCells>
  <pageMargins left="0.7" right="0.7" top="0.75" bottom="0.75" header="0.3" footer="0.3"/>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workbookViewId="0">
      <selection activeCell="C13" sqref="C13"/>
    </sheetView>
  </sheetViews>
  <sheetFormatPr defaultColWidth="9.140625" defaultRowHeight="9.75"/>
  <cols>
    <col min="1" max="1" width="31.140625" style="47" customWidth="1"/>
    <col min="2" max="4" width="5.140625" style="47" bestFit="1" customWidth="1"/>
    <col min="5" max="5" width="5.28515625" style="47" bestFit="1" customWidth="1"/>
    <col min="6" max="6" width="5.140625" style="47" bestFit="1" customWidth="1"/>
    <col min="7" max="7" width="5.28515625" style="47" bestFit="1" customWidth="1"/>
    <col min="8" max="14" width="5.28515625" style="47" customWidth="1"/>
    <col min="15" max="15" width="20.7109375" style="47" bestFit="1" customWidth="1"/>
    <col min="16" max="16384" width="9.140625" style="47"/>
  </cols>
  <sheetData>
    <row r="1" spans="1:16" s="37" customFormat="1" ht="12.75">
      <c r="A1" s="109" t="s">
        <v>35</v>
      </c>
      <c r="B1" s="110"/>
      <c r="C1" s="110"/>
      <c r="D1" s="110"/>
      <c r="E1" s="110"/>
      <c r="F1" s="110"/>
      <c r="G1" s="110"/>
      <c r="H1" s="110"/>
      <c r="I1" s="110"/>
      <c r="J1" s="110"/>
      <c r="K1" s="110"/>
      <c r="L1" s="110"/>
      <c r="M1" s="110"/>
      <c r="N1" s="110"/>
      <c r="O1" s="111"/>
    </row>
    <row r="2" spans="1:16" s="115" customFormat="1" ht="12.75" customHeight="1">
      <c r="A2" s="112" t="s">
        <v>396</v>
      </c>
      <c r="B2" s="113"/>
      <c r="C2" s="113"/>
      <c r="D2" s="113"/>
      <c r="E2" s="113"/>
      <c r="F2" s="113"/>
      <c r="G2" s="113"/>
      <c r="H2" s="113"/>
      <c r="I2" s="113"/>
      <c r="J2" s="113"/>
      <c r="K2" s="113"/>
      <c r="L2" s="113"/>
      <c r="M2" s="113"/>
      <c r="N2" s="113"/>
      <c r="O2" s="114"/>
      <c r="P2" s="152"/>
    </row>
    <row r="3" spans="1:16" s="119" customFormat="1" ht="6" customHeight="1" thickBot="1">
      <c r="A3" s="116"/>
      <c r="B3" s="117"/>
      <c r="C3" s="117"/>
      <c r="D3" s="117"/>
      <c r="E3" s="117"/>
      <c r="F3" s="117"/>
      <c r="G3" s="117"/>
      <c r="H3" s="117"/>
      <c r="I3" s="117"/>
      <c r="J3" s="117"/>
      <c r="K3" s="117"/>
      <c r="L3" s="117"/>
      <c r="M3" s="117"/>
      <c r="N3" s="117"/>
      <c r="O3" s="118"/>
    </row>
    <row r="4" spans="1:16" ht="10.5" thickBot="1">
      <c r="A4" s="93" t="s">
        <v>352</v>
      </c>
      <c r="B4" s="94">
        <v>42795</v>
      </c>
      <c r="C4" s="94">
        <v>42826</v>
      </c>
      <c r="D4" s="94">
        <v>42856</v>
      </c>
      <c r="E4" s="94">
        <v>42887</v>
      </c>
      <c r="F4" s="94">
        <v>42917</v>
      </c>
      <c r="G4" s="94">
        <v>42948</v>
      </c>
      <c r="H4" s="139">
        <v>42979</v>
      </c>
      <c r="I4" s="139">
        <v>43009</v>
      </c>
      <c r="J4" s="139">
        <v>43040</v>
      </c>
      <c r="K4" s="139">
        <v>43070</v>
      </c>
      <c r="L4" s="139">
        <v>43101</v>
      </c>
      <c r="M4" s="139">
        <v>43132</v>
      </c>
      <c r="N4" s="139">
        <v>43160</v>
      </c>
      <c r="O4" s="140" t="s">
        <v>321</v>
      </c>
    </row>
    <row r="5" spans="1:16" s="56" customFormat="1" ht="9">
      <c r="A5" s="130" t="s">
        <v>371</v>
      </c>
      <c r="B5" s="141">
        <v>714.94792354000003</v>
      </c>
      <c r="C5" s="141">
        <v>692.96114978999992</v>
      </c>
      <c r="D5" s="141">
        <v>677.79000297999994</v>
      </c>
      <c r="E5" s="141">
        <v>947.11437351000006</v>
      </c>
      <c r="F5" s="141">
        <v>662.86070344000007</v>
      </c>
      <c r="G5" s="131">
        <v>668.04270455333995</v>
      </c>
      <c r="H5" s="131">
        <v>639.15293686000007</v>
      </c>
      <c r="I5" s="131">
        <v>656.22436226000002</v>
      </c>
      <c r="J5" s="131">
        <v>625.21270887000003</v>
      </c>
      <c r="K5" s="131">
        <v>607.02396972999998</v>
      </c>
      <c r="L5" s="131">
        <v>581.39185802999998</v>
      </c>
      <c r="M5" s="131">
        <v>578.01754153000002</v>
      </c>
      <c r="N5" s="131">
        <v>578.82069463000005</v>
      </c>
      <c r="O5" s="142" t="s">
        <v>372</v>
      </c>
    </row>
    <row r="6" spans="1:16">
      <c r="A6" s="133" t="s">
        <v>373</v>
      </c>
      <c r="B6" s="143">
        <v>714.94792354000003</v>
      </c>
      <c r="C6" s="143">
        <v>692.96114978999992</v>
      </c>
      <c r="D6" s="143">
        <v>677.79000297999994</v>
      </c>
      <c r="E6" s="143">
        <v>947.11437351000006</v>
      </c>
      <c r="F6" s="143">
        <v>662.86070344000007</v>
      </c>
      <c r="G6" s="98">
        <v>668.04270455333995</v>
      </c>
      <c r="H6" s="98">
        <v>639.15293686000007</v>
      </c>
      <c r="I6" s="98">
        <v>656.22436226000002</v>
      </c>
      <c r="J6" s="98">
        <v>625.21270887000003</v>
      </c>
      <c r="K6" s="98">
        <v>607.02396972999998</v>
      </c>
      <c r="L6" s="98">
        <v>581.39185802999998</v>
      </c>
      <c r="M6" s="98">
        <v>578.01754153000002</v>
      </c>
      <c r="N6" s="98">
        <v>578.82069463000005</v>
      </c>
      <c r="O6" s="144" t="s">
        <v>374</v>
      </c>
    </row>
    <row r="7" spans="1:16" s="56" customFormat="1" ht="9">
      <c r="A7" s="130" t="s">
        <v>375</v>
      </c>
      <c r="B7" s="145">
        <v>405.34511312999996</v>
      </c>
      <c r="C7" s="145">
        <v>424.70489068999996</v>
      </c>
      <c r="D7" s="145">
        <v>449.95767314</v>
      </c>
      <c r="E7" s="145">
        <v>547.21861548999993</v>
      </c>
      <c r="F7" s="145">
        <v>490.03209314000003</v>
      </c>
      <c r="G7" s="131">
        <v>517.75238550115932</v>
      </c>
      <c r="H7" s="131">
        <v>553.34298891000003</v>
      </c>
      <c r="I7" s="131">
        <v>545.73244158</v>
      </c>
      <c r="J7" s="131">
        <v>594.20222149999995</v>
      </c>
      <c r="K7" s="131">
        <v>609.21040521999998</v>
      </c>
      <c r="L7" s="131">
        <v>639.69939447000013</v>
      </c>
      <c r="M7" s="131">
        <v>652.09587035000004</v>
      </c>
      <c r="N7" s="131">
        <v>655.25622106000003</v>
      </c>
      <c r="O7" s="142" t="s">
        <v>376</v>
      </c>
    </row>
    <row r="8" spans="1:16">
      <c r="A8" s="133" t="s">
        <v>377</v>
      </c>
      <c r="B8" s="143">
        <v>0</v>
      </c>
      <c r="C8" s="143">
        <v>0</v>
      </c>
      <c r="D8" s="143">
        <v>0</v>
      </c>
      <c r="E8" s="143">
        <v>0</v>
      </c>
      <c r="F8" s="143">
        <v>0</v>
      </c>
      <c r="G8" s="98">
        <v>0</v>
      </c>
      <c r="H8" s="98">
        <v>0</v>
      </c>
      <c r="I8" s="98">
        <v>0</v>
      </c>
      <c r="J8" s="98">
        <v>0</v>
      </c>
      <c r="K8" s="98">
        <v>2.9060000000000001</v>
      </c>
      <c r="L8" s="98">
        <v>5.4764999999999997</v>
      </c>
      <c r="M8" s="98">
        <v>5.5932500000000003</v>
      </c>
      <c r="N8" s="98">
        <v>5.0454999999999997</v>
      </c>
      <c r="O8" s="144" t="s">
        <v>378</v>
      </c>
    </row>
    <row r="9" spans="1:16">
      <c r="A9" s="133" t="s">
        <v>379</v>
      </c>
      <c r="B9" s="143">
        <v>102.217314</v>
      </c>
      <c r="C9" s="143">
        <v>122.01552099999999</v>
      </c>
      <c r="D9" s="143">
        <v>135.31638575000002</v>
      </c>
      <c r="E9" s="143">
        <v>172.11926199999999</v>
      </c>
      <c r="F9" s="143">
        <v>169.90426500000001</v>
      </c>
      <c r="G9" s="98">
        <v>170.88401000000002</v>
      </c>
      <c r="H9" s="98">
        <v>180.85925500000002</v>
      </c>
      <c r="I9" s="98">
        <v>182.612202</v>
      </c>
      <c r="J9" s="98">
        <v>223.92192900000001</v>
      </c>
      <c r="K9" s="98">
        <v>204.25862099999998</v>
      </c>
      <c r="L9" s="98">
        <v>209.51413600000001</v>
      </c>
      <c r="M9" s="98">
        <v>240.13217300000002</v>
      </c>
      <c r="N9" s="98">
        <v>245.22143355</v>
      </c>
      <c r="O9" s="144" t="s">
        <v>380</v>
      </c>
    </row>
    <row r="10" spans="1:16" ht="11.25" customHeight="1">
      <c r="A10" s="133" t="s">
        <v>381</v>
      </c>
      <c r="B10" s="143">
        <v>251.14794709</v>
      </c>
      <c r="C10" s="143">
        <v>251.39014639999999</v>
      </c>
      <c r="D10" s="143">
        <v>263.34584751</v>
      </c>
      <c r="E10" s="143">
        <v>294.24202423999998</v>
      </c>
      <c r="F10" s="143">
        <v>268.58800410999999</v>
      </c>
      <c r="G10" s="98">
        <v>294.72292378499998</v>
      </c>
      <c r="H10" s="98">
        <v>302.22728000000001</v>
      </c>
      <c r="I10" s="98">
        <v>292.96633789999998</v>
      </c>
      <c r="J10" s="98">
        <v>300.36496890000001</v>
      </c>
      <c r="K10" s="98">
        <v>307.42100117000001</v>
      </c>
      <c r="L10" s="98">
        <v>304.54515942000006</v>
      </c>
      <c r="M10" s="98">
        <v>299.43642999999997</v>
      </c>
      <c r="N10" s="98">
        <v>300.04637477</v>
      </c>
      <c r="O10" s="144" t="s">
        <v>382</v>
      </c>
    </row>
    <row r="11" spans="1:16">
      <c r="A11" s="133" t="s">
        <v>383</v>
      </c>
      <c r="B11" s="143">
        <v>51.979852039999997</v>
      </c>
      <c r="C11" s="143">
        <v>51.299223289999993</v>
      </c>
      <c r="D11" s="143">
        <v>51.295439879999996</v>
      </c>
      <c r="E11" s="143">
        <v>80.857329249999992</v>
      </c>
      <c r="F11" s="143">
        <v>51.539824030000005</v>
      </c>
      <c r="G11" s="98">
        <v>52.145451716159293</v>
      </c>
      <c r="H11" s="98">
        <v>70.256453910000005</v>
      </c>
      <c r="I11" s="98">
        <v>70.15390167999999</v>
      </c>
      <c r="J11" s="98">
        <v>69.915323600000008</v>
      </c>
      <c r="K11" s="98">
        <v>94.624783050000005</v>
      </c>
      <c r="L11" s="98">
        <v>120.16359905</v>
      </c>
      <c r="M11" s="98">
        <v>106.93401734999999</v>
      </c>
      <c r="N11" s="98">
        <v>104.94291274</v>
      </c>
      <c r="O11" s="144" t="s">
        <v>384</v>
      </c>
    </row>
    <row r="12" spans="1:16" s="56" customFormat="1" ht="9">
      <c r="A12" s="130" t="s">
        <v>385</v>
      </c>
      <c r="B12" s="146">
        <v>0</v>
      </c>
      <c r="C12" s="146">
        <v>0</v>
      </c>
      <c r="D12" s="146">
        <v>0</v>
      </c>
      <c r="E12" s="146">
        <v>0</v>
      </c>
      <c r="F12" s="146">
        <v>0</v>
      </c>
      <c r="G12" s="131">
        <v>0</v>
      </c>
      <c r="H12" s="131">
        <v>0</v>
      </c>
      <c r="I12" s="131">
        <v>0</v>
      </c>
      <c r="J12" s="131">
        <v>0</v>
      </c>
      <c r="K12" s="131">
        <v>0</v>
      </c>
      <c r="L12" s="131">
        <v>0</v>
      </c>
      <c r="M12" s="131">
        <v>0</v>
      </c>
      <c r="N12" s="131">
        <v>0.5</v>
      </c>
      <c r="O12" s="142" t="s">
        <v>386</v>
      </c>
    </row>
    <row r="13" spans="1:16">
      <c r="A13" s="133" t="s">
        <v>387</v>
      </c>
      <c r="B13" s="143">
        <v>0</v>
      </c>
      <c r="C13" s="143">
        <v>0</v>
      </c>
      <c r="D13" s="143">
        <v>0</v>
      </c>
      <c r="E13" s="143">
        <v>0</v>
      </c>
      <c r="F13" s="143">
        <v>0</v>
      </c>
      <c r="G13" s="98">
        <v>0</v>
      </c>
      <c r="H13" s="98">
        <v>0</v>
      </c>
      <c r="I13" s="98">
        <v>0</v>
      </c>
      <c r="J13" s="98">
        <v>0</v>
      </c>
      <c r="K13" s="98">
        <v>0</v>
      </c>
      <c r="L13" s="98">
        <v>0</v>
      </c>
      <c r="M13" s="98">
        <v>0</v>
      </c>
      <c r="N13" s="98">
        <v>0</v>
      </c>
      <c r="O13" s="144" t="s">
        <v>388</v>
      </c>
    </row>
    <row r="14" spans="1:16">
      <c r="A14" s="133" t="s">
        <v>389</v>
      </c>
      <c r="B14" s="143">
        <v>0</v>
      </c>
      <c r="C14" s="143">
        <v>0</v>
      </c>
      <c r="D14" s="143">
        <v>0</v>
      </c>
      <c r="E14" s="143">
        <v>0</v>
      </c>
      <c r="F14" s="143">
        <v>0</v>
      </c>
      <c r="G14" s="98">
        <v>0</v>
      </c>
      <c r="H14" s="98">
        <v>0</v>
      </c>
      <c r="I14" s="98">
        <v>0</v>
      </c>
      <c r="J14" s="98">
        <v>0</v>
      </c>
      <c r="K14" s="98">
        <v>0</v>
      </c>
      <c r="L14" s="98">
        <v>0</v>
      </c>
      <c r="M14" s="98">
        <v>0</v>
      </c>
      <c r="N14" s="98">
        <v>0</v>
      </c>
      <c r="O14" s="144" t="s">
        <v>390</v>
      </c>
    </row>
    <row r="15" spans="1:16" ht="19.5">
      <c r="A15" s="133" t="s">
        <v>391</v>
      </c>
      <c r="B15" s="143">
        <v>0</v>
      </c>
      <c r="C15" s="143">
        <v>0</v>
      </c>
      <c r="D15" s="143">
        <v>0</v>
      </c>
      <c r="E15" s="143">
        <v>0</v>
      </c>
      <c r="F15" s="143">
        <v>0</v>
      </c>
      <c r="G15" s="98">
        <v>0</v>
      </c>
      <c r="H15" s="98">
        <v>0</v>
      </c>
      <c r="I15" s="98">
        <v>0</v>
      </c>
      <c r="J15" s="98">
        <v>0</v>
      </c>
      <c r="K15" s="98">
        <v>0</v>
      </c>
      <c r="L15" s="98">
        <v>0</v>
      </c>
      <c r="M15" s="98">
        <v>0</v>
      </c>
      <c r="N15" s="98">
        <v>0.5</v>
      </c>
      <c r="O15" s="144" t="s">
        <v>392</v>
      </c>
    </row>
    <row r="16" spans="1:16">
      <c r="A16" s="133" t="s">
        <v>393</v>
      </c>
      <c r="B16" s="143">
        <v>0</v>
      </c>
      <c r="C16" s="143">
        <v>0</v>
      </c>
      <c r="D16" s="143">
        <v>0</v>
      </c>
      <c r="E16" s="143">
        <v>0</v>
      </c>
      <c r="F16" s="143">
        <v>0</v>
      </c>
      <c r="G16" s="98">
        <v>0</v>
      </c>
      <c r="H16" s="98">
        <v>0</v>
      </c>
      <c r="I16" s="98">
        <v>0</v>
      </c>
      <c r="J16" s="98">
        <v>0</v>
      </c>
      <c r="K16" s="98">
        <v>0</v>
      </c>
      <c r="L16" s="98">
        <v>0</v>
      </c>
      <c r="M16" s="98">
        <v>0</v>
      </c>
      <c r="N16" s="98">
        <v>0</v>
      </c>
      <c r="O16" s="144" t="s">
        <v>394</v>
      </c>
    </row>
    <row r="17" spans="1:15" s="56" customFormat="1" thickBot="1">
      <c r="A17" s="136" t="s">
        <v>350</v>
      </c>
      <c r="B17" s="147">
        <v>1120.29303667</v>
      </c>
      <c r="C17" s="147">
        <v>1117.66604048</v>
      </c>
      <c r="D17" s="147">
        <v>1127.7476761200001</v>
      </c>
      <c r="E17" s="147">
        <v>1494.332989</v>
      </c>
      <c r="F17" s="147">
        <v>1152.8927965800001</v>
      </c>
      <c r="G17" s="137">
        <v>1185.7950900544993</v>
      </c>
      <c r="H17" s="137">
        <v>1192.4959257700002</v>
      </c>
      <c r="I17" s="137">
        <v>1201.95680384</v>
      </c>
      <c r="J17" s="137">
        <v>1219.4149303700001</v>
      </c>
      <c r="K17" s="137">
        <v>1216.2343749500001</v>
      </c>
      <c r="L17" s="137">
        <v>1221.0912525000001</v>
      </c>
      <c r="M17" s="137">
        <v>1230.1134118800001</v>
      </c>
      <c r="N17" s="137">
        <v>1234.5769156900001</v>
      </c>
      <c r="O17" s="148" t="s">
        <v>395</v>
      </c>
    </row>
    <row r="18" spans="1:15" ht="10.5" thickBot="1">
      <c r="A18" s="77"/>
      <c r="B18" s="79"/>
      <c r="C18" s="79"/>
      <c r="D18" s="79"/>
      <c r="E18" s="79"/>
      <c r="F18" s="79"/>
      <c r="G18" s="79"/>
      <c r="H18" s="79"/>
      <c r="I18" s="79"/>
      <c r="J18" s="79"/>
      <c r="K18" s="79"/>
      <c r="L18" s="79"/>
      <c r="M18" s="79"/>
      <c r="N18" s="79"/>
      <c r="O18" s="127"/>
    </row>
  </sheetData>
  <mergeCells count="2">
    <mergeCell ref="A1:O1"/>
    <mergeCell ref="A2:O2"/>
  </mergeCells>
  <pageMargins left="0.7" right="0.7" top="0.75" bottom="0.75" header="0.3" footer="0.3"/>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zoomScaleNormal="100" workbookViewId="0">
      <pane xSplit="1" ySplit="4" topLeftCell="B17"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15"/>
  <cols>
    <col min="1" max="1" width="34.7109375" customWidth="1"/>
    <col min="2" max="8" width="6.85546875" customWidth="1"/>
  </cols>
  <sheetData>
    <row r="1" spans="1:14" s="37" customFormat="1" ht="12.75">
      <c r="A1" s="109" t="s">
        <v>37</v>
      </c>
      <c r="B1" s="110"/>
      <c r="C1" s="110"/>
      <c r="D1" s="110"/>
      <c r="E1" s="110"/>
      <c r="F1" s="110"/>
      <c r="G1" s="110"/>
      <c r="H1" s="156"/>
      <c r="I1" s="156"/>
      <c r="J1" s="156"/>
      <c r="K1" s="156"/>
      <c r="L1" s="156"/>
      <c r="M1" s="156"/>
      <c r="N1" s="156"/>
    </row>
    <row r="2" spans="1:14" s="115" customFormat="1" ht="13.5" customHeight="1">
      <c r="A2" s="85" t="s">
        <v>38</v>
      </c>
      <c r="B2" s="86"/>
      <c r="C2" s="86"/>
      <c r="D2" s="86"/>
      <c r="E2" s="86"/>
      <c r="F2" s="86"/>
      <c r="G2" s="86"/>
      <c r="H2" s="157"/>
      <c r="I2" s="157"/>
      <c r="J2" s="157"/>
      <c r="K2" s="157"/>
      <c r="L2" s="157"/>
      <c r="M2" s="157"/>
      <c r="N2" s="157"/>
    </row>
    <row r="3" spans="1:14" s="119" customFormat="1" ht="6" customHeight="1" thickBot="1">
      <c r="A3" s="116"/>
      <c r="B3" s="117"/>
      <c r="C3" s="117"/>
      <c r="D3" s="117"/>
      <c r="E3" s="117"/>
      <c r="F3" s="117"/>
      <c r="G3" s="117"/>
      <c r="H3" s="117"/>
      <c r="I3" s="117"/>
      <c r="J3" s="117"/>
      <c r="K3" s="117"/>
      <c r="L3" s="117"/>
      <c r="M3" s="117"/>
      <c r="N3" s="117"/>
    </row>
    <row r="4" spans="1:14" s="159" customFormat="1" ht="10.5" thickBot="1">
      <c r="A4" s="93"/>
      <c r="B4" s="94">
        <v>42795</v>
      </c>
      <c r="C4" s="94">
        <v>42826</v>
      </c>
      <c r="D4" s="94">
        <v>42856</v>
      </c>
      <c r="E4" s="94">
        <v>42887</v>
      </c>
      <c r="F4" s="94">
        <v>42917</v>
      </c>
      <c r="G4" s="94">
        <v>42948</v>
      </c>
      <c r="H4" s="94">
        <v>42979</v>
      </c>
      <c r="I4" s="94">
        <v>43009</v>
      </c>
      <c r="J4" s="94">
        <v>43040</v>
      </c>
      <c r="K4" s="94">
        <v>43070</v>
      </c>
      <c r="L4" s="158">
        <v>43101</v>
      </c>
      <c r="M4" s="94">
        <v>43132</v>
      </c>
      <c r="N4" s="94">
        <v>43160</v>
      </c>
    </row>
    <row r="5" spans="1:14">
      <c r="A5" s="160" t="s">
        <v>397</v>
      </c>
      <c r="B5" s="161"/>
      <c r="C5" s="161"/>
      <c r="D5" s="161"/>
      <c r="E5" s="161"/>
      <c r="F5" s="161"/>
      <c r="G5" s="161"/>
      <c r="H5" s="161"/>
      <c r="I5" s="161"/>
      <c r="J5" s="161"/>
      <c r="K5" s="161"/>
      <c r="L5" s="162"/>
      <c r="M5" s="163"/>
      <c r="N5" s="163"/>
    </row>
    <row r="6" spans="1:14">
      <c r="A6" s="164" t="s">
        <v>398</v>
      </c>
      <c r="B6" s="165"/>
      <c r="C6" s="165"/>
      <c r="D6" s="165"/>
      <c r="E6" s="165"/>
      <c r="F6" s="165"/>
      <c r="G6" s="165"/>
      <c r="H6" s="165"/>
      <c r="I6" s="165"/>
      <c r="J6" s="165"/>
      <c r="K6" s="165"/>
      <c r="L6" s="166"/>
      <c r="M6" s="163"/>
      <c r="N6" s="163"/>
    </row>
    <row r="7" spans="1:14">
      <c r="A7" s="167" t="s">
        <v>399</v>
      </c>
      <c r="B7" s="165">
        <v>9245.5048494099992</v>
      </c>
      <c r="C7" s="165">
        <v>9176.3180843600003</v>
      </c>
      <c r="D7" s="165">
        <v>9209.2143592200009</v>
      </c>
      <c r="E7" s="165">
        <v>9273.4455098300004</v>
      </c>
      <c r="F7" s="165">
        <v>9267.609900970001</v>
      </c>
      <c r="G7" s="165">
        <v>8988.2003324322213</v>
      </c>
      <c r="H7" s="165">
        <v>8763.7028758600009</v>
      </c>
      <c r="I7" s="165">
        <v>8650.7325562100013</v>
      </c>
      <c r="J7" s="165">
        <v>8399.4764339899994</v>
      </c>
      <c r="K7" s="165">
        <v>7858.69272998</v>
      </c>
      <c r="L7" s="166">
        <v>8189.3416690199992</v>
      </c>
      <c r="M7" s="163">
        <v>8448.1591977400003</v>
      </c>
      <c r="N7" s="163">
        <v>8623.5328741299982</v>
      </c>
    </row>
    <row r="8" spans="1:14">
      <c r="A8" s="168" t="s">
        <v>400</v>
      </c>
      <c r="B8" s="165">
        <v>12729.546791829998</v>
      </c>
      <c r="C8" s="165">
        <v>12990.709218890001</v>
      </c>
      <c r="D8" s="165">
        <v>12957.3598638</v>
      </c>
      <c r="E8" s="165">
        <v>13194.644031259999</v>
      </c>
      <c r="F8" s="165">
        <v>13372.39884055</v>
      </c>
      <c r="G8" s="165">
        <v>13737.54681395941</v>
      </c>
      <c r="H8" s="165">
        <v>12731.240320389999</v>
      </c>
      <c r="I8" s="165">
        <v>12732.926659469998</v>
      </c>
      <c r="J8" s="165">
        <v>12539.689636559999</v>
      </c>
      <c r="K8" s="165">
        <v>14521.284715829997</v>
      </c>
      <c r="L8" s="166">
        <v>15369.842897400002</v>
      </c>
      <c r="M8" s="163">
        <v>15086.80851259</v>
      </c>
      <c r="N8" s="163">
        <v>14316.598182399999</v>
      </c>
    </row>
    <row r="9" spans="1:14">
      <c r="A9" s="168" t="s">
        <v>401</v>
      </c>
      <c r="B9" s="165">
        <v>1501.0538669499999</v>
      </c>
      <c r="C9" s="165">
        <v>1715.1301899700002</v>
      </c>
      <c r="D9" s="165">
        <v>1718.5057772499999</v>
      </c>
      <c r="E9" s="165">
        <v>1701.1328058300001</v>
      </c>
      <c r="F9" s="165">
        <v>1836.3003982</v>
      </c>
      <c r="G9" s="165">
        <v>1834.7079039802945</v>
      </c>
      <c r="H9" s="165">
        <v>1692.9059544300001</v>
      </c>
      <c r="I9" s="165">
        <v>1634.1334821399998</v>
      </c>
      <c r="J9" s="165">
        <v>2065.3490651400002</v>
      </c>
      <c r="K9" s="165">
        <v>2140.2497216299998</v>
      </c>
      <c r="L9" s="166">
        <v>2140.5413564</v>
      </c>
      <c r="M9" s="163">
        <v>2260.9477792800003</v>
      </c>
      <c r="N9" s="163">
        <v>2214.4811353599994</v>
      </c>
    </row>
    <row r="10" spans="1:14">
      <c r="A10" s="168" t="s">
        <v>402</v>
      </c>
      <c r="B10" s="165">
        <v>3921.2768461999999</v>
      </c>
      <c r="C10" s="165">
        <v>4071.0923000600005</v>
      </c>
      <c r="D10" s="165">
        <v>4328.0898012399994</v>
      </c>
      <c r="E10" s="165">
        <v>4368.2263734500002</v>
      </c>
      <c r="F10" s="165">
        <v>4525.4775750999997</v>
      </c>
      <c r="G10" s="165">
        <v>4727.3672826319962</v>
      </c>
      <c r="H10" s="165">
        <v>5332.9433712800001</v>
      </c>
      <c r="I10" s="165">
        <v>5141.2008880599997</v>
      </c>
      <c r="J10" s="165">
        <v>5394.1193740099998</v>
      </c>
      <c r="K10" s="165">
        <v>5787.8360842300008</v>
      </c>
      <c r="L10" s="166">
        <v>5761.1889841500006</v>
      </c>
      <c r="M10" s="163">
        <v>5690.7318280800009</v>
      </c>
      <c r="N10" s="163">
        <v>5736.348737809999</v>
      </c>
    </row>
    <row r="11" spans="1:14" ht="19.5">
      <c r="A11" s="168" t="s">
        <v>403</v>
      </c>
      <c r="B11" s="165">
        <v>0</v>
      </c>
      <c r="C11" s="165">
        <v>0</v>
      </c>
      <c r="D11" s="165">
        <v>0</v>
      </c>
      <c r="E11" s="165">
        <v>0</v>
      </c>
      <c r="F11" s="165">
        <v>0</v>
      </c>
      <c r="G11" s="165">
        <v>22.573818990874162</v>
      </c>
      <c r="H11" s="165">
        <v>0</v>
      </c>
      <c r="I11" s="165">
        <v>0</v>
      </c>
      <c r="J11" s="165">
        <v>0</v>
      </c>
      <c r="K11" s="165">
        <v>0</v>
      </c>
      <c r="L11" s="166">
        <v>0</v>
      </c>
      <c r="M11" s="163">
        <v>0</v>
      </c>
      <c r="N11" s="163">
        <v>0</v>
      </c>
    </row>
    <row r="12" spans="1:14" ht="19.5">
      <c r="A12" s="168" t="s">
        <v>404</v>
      </c>
      <c r="B12" s="165">
        <v>0</v>
      </c>
      <c r="C12" s="165">
        <v>0</v>
      </c>
      <c r="D12" s="165">
        <v>0</v>
      </c>
      <c r="E12" s="165">
        <v>0</v>
      </c>
      <c r="F12" s="165">
        <v>0</v>
      </c>
      <c r="G12" s="165">
        <v>0</v>
      </c>
      <c r="H12" s="165">
        <v>0</v>
      </c>
      <c r="I12" s="165">
        <v>0</v>
      </c>
      <c r="J12" s="165">
        <v>0</v>
      </c>
      <c r="K12" s="165">
        <v>0</v>
      </c>
      <c r="L12" s="166">
        <v>0</v>
      </c>
      <c r="M12" s="163">
        <v>0</v>
      </c>
      <c r="N12" s="163">
        <v>0</v>
      </c>
    </row>
    <row r="13" spans="1:14" ht="19.5">
      <c r="A13" s="168" t="s">
        <v>405</v>
      </c>
      <c r="B13" s="165">
        <v>0</v>
      </c>
      <c r="C13" s="165">
        <v>0</v>
      </c>
      <c r="D13" s="165">
        <v>0</v>
      </c>
      <c r="E13" s="165">
        <v>0</v>
      </c>
      <c r="F13" s="165">
        <v>0</v>
      </c>
      <c r="G13" s="165">
        <v>0</v>
      </c>
      <c r="H13" s="165">
        <v>0</v>
      </c>
      <c r="I13" s="165">
        <v>0</v>
      </c>
      <c r="J13" s="165">
        <v>0</v>
      </c>
      <c r="K13" s="165">
        <v>0</v>
      </c>
      <c r="L13" s="166">
        <v>0</v>
      </c>
      <c r="M13" s="163">
        <v>0</v>
      </c>
      <c r="N13" s="163">
        <v>0</v>
      </c>
    </row>
    <row r="14" spans="1:14">
      <c r="A14" s="168" t="s">
        <v>406</v>
      </c>
      <c r="B14" s="165">
        <v>3065.1492812999995</v>
      </c>
      <c r="C14" s="165">
        <v>3171.9643617600004</v>
      </c>
      <c r="D14" s="165">
        <v>3123.1903181800008</v>
      </c>
      <c r="E14" s="165">
        <v>3181.06368961</v>
      </c>
      <c r="F14" s="165">
        <v>3261.96029924</v>
      </c>
      <c r="G14" s="165">
        <v>3444.5126578739619</v>
      </c>
      <c r="H14" s="165">
        <v>4720.5874464200006</v>
      </c>
      <c r="I14" s="165">
        <v>5135.8374233999994</v>
      </c>
      <c r="J14" s="165">
        <v>5248.3239649199995</v>
      </c>
      <c r="K14" s="165">
        <v>4884.3979761699984</v>
      </c>
      <c r="L14" s="166">
        <v>4825.8631746800002</v>
      </c>
      <c r="M14" s="163">
        <v>4856.3412302200004</v>
      </c>
      <c r="N14" s="163">
        <v>4816.1655734200003</v>
      </c>
    </row>
    <row r="15" spans="1:14">
      <c r="A15" s="168" t="s">
        <v>407</v>
      </c>
      <c r="B15" s="165">
        <v>0</v>
      </c>
      <c r="C15" s="165">
        <v>0</v>
      </c>
      <c r="D15" s="165">
        <v>0</v>
      </c>
      <c r="E15" s="165">
        <v>0</v>
      </c>
      <c r="F15" s="165">
        <v>0</v>
      </c>
      <c r="G15" s="165">
        <v>0</v>
      </c>
      <c r="H15" s="165">
        <v>0</v>
      </c>
      <c r="I15" s="165">
        <v>0</v>
      </c>
      <c r="J15" s="165">
        <v>0</v>
      </c>
      <c r="K15" s="165">
        <v>0</v>
      </c>
      <c r="L15" s="166">
        <v>0</v>
      </c>
      <c r="M15" s="163">
        <v>0</v>
      </c>
      <c r="N15" s="163">
        <v>0</v>
      </c>
    </row>
    <row r="16" spans="1:14" ht="19.5">
      <c r="A16" s="168" t="s">
        <v>408</v>
      </c>
      <c r="B16" s="165">
        <v>0.42186130999999999</v>
      </c>
      <c r="C16" s="165">
        <v>0.39940490000000001</v>
      </c>
      <c r="D16" s="165">
        <v>0.37683621</v>
      </c>
      <c r="E16" s="165">
        <v>0.35415468</v>
      </c>
      <c r="F16" s="165">
        <v>0.33135974000000001</v>
      </c>
      <c r="G16" s="165">
        <v>0.56757212571000004</v>
      </c>
      <c r="H16" s="165">
        <v>0.53923736000000011</v>
      </c>
      <c r="I16" s="165">
        <v>0.53391736000000001</v>
      </c>
      <c r="J16" s="165">
        <v>0.50534780999999995</v>
      </c>
      <c r="K16" s="165">
        <v>0.47666175</v>
      </c>
      <c r="L16" s="166">
        <v>0.44785882999999999</v>
      </c>
      <c r="M16" s="163">
        <v>0.41893847000000001</v>
      </c>
      <c r="N16" s="163">
        <v>0.36676151000000007</v>
      </c>
    </row>
    <row r="17" spans="1:14">
      <c r="A17" s="168" t="s">
        <v>409</v>
      </c>
      <c r="B17" s="165">
        <v>0.84910000000000008</v>
      </c>
      <c r="C17" s="165">
        <v>0.86439999999999995</v>
      </c>
      <c r="D17" s="165">
        <v>0.8667999999999999</v>
      </c>
      <c r="E17" s="165">
        <v>0.85670000000000002</v>
      </c>
      <c r="F17" s="165">
        <v>0.8667999999999999</v>
      </c>
      <c r="G17" s="165">
        <v>0.89090000000000003</v>
      </c>
      <c r="H17" s="165">
        <v>0.89090000000000003</v>
      </c>
      <c r="I17" s="165">
        <v>0.89090000000000003</v>
      </c>
      <c r="J17" s="165">
        <v>0.89090000000000003</v>
      </c>
      <c r="K17" s="165">
        <v>0.91060000000000008</v>
      </c>
      <c r="L17" s="166">
        <v>0.91060000000000008</v>
      </c>
      <c r="M17" s="163">
        <v>0.96411800000000003</v>
      </c>
      <c r="N17" s="163">
        <v>0.96411800000000003</v>
      </c>
    </row>
    <row r="18" spans="1:14">
      <c r="A18" s="168" t="s">
        <v>410</v>
      </c>
      <c r="B18" s="165">
        <v>11.23334491</v>
      </c>
      <c r="C18" s="165">
        <v>10.91072612</v>
      </c>
      <c r="D18" s="165">
        <v>10.54291527</v>
      </c>
      <c r="E18" s="165">
        <v>9.7153073600000006</v>
      </c>
      <c r="F18" s="165">
        <v>9.7920078200000003</v>
      </c>
      <c r="G18" s="165">
        <v>3.950262390826885</v>
      </c>
      <c r="H18" s="165">
        <v>5.7467100000000002</v>
      </c>
      <c r="I18" s="165">
        <v>5.7816700000000001</v>
      </c>
      <c r="J18" s="165">
        <v>5.8174135299999996</v>
      </c>
      <c r="K18" s="165">
        <v>10.135</v>
      </c>
      <c r="L18" s="166">
        <v>10.135</v>
      </c>
      <c r="M18" s="163">
        <v>10.135</v>
      </c>
      <c r="N18" s="163">
        <v>260.49</v>
      </c>
    </row>
    <row r="19" spans="1:14">
      <c r="A19" s="167" t="s">
        <v>411</v>
      </c>
      <c r="B19" s="165">
        <v>26.510149999999999</v>
      </c>
      <c r="C19" s="165">
        <v>26.510149999999999</v>
      </c>
      <c r="D19" s="165">
        <v>26.510149999999999</v>
      </c>
      <c r="E19" s="165">
        <v>26.510149999999999</v>
      </c>
      <c r="F19" s="165">
        <v>26.510149999999999</v>
      </c>
      <c r="G19" s="165">
        <v>50.651542094</v>
      </c>
      <c r="H19" s="165">
        <v>50.65154209</v>
      </c>
      <c r="I19" s="165">
        <v>50.65154209</v>
      </c>
      <c r="J19" s="165">
        <v>50.65154209</v>
      </c>
      <c r="K19" s="165">
        <v>51.271807459999998</v>
      </c>
      <c r="L19" s="166">
        <v>51.271807459999998</v>
      </c>
      <c r="M19" s="163">
        <v>51.271807459999998</v>
      </c>
      <c r="N19" s="163">
        <v>551.77181645999997</v>
      </c>
    </row>
    <row r="20" spans="1:14">
      <c r="A20" s="168" t="s">
        <v>412</v>
      </c>
      <c r="B20" s="165">
        <v>129.16254125</v>
      </c>
      <c r="C20" s="165">
        <v>129.03384796</v>
      </c>
      <c r="D20" s="165">
        <v>129.92040127000001</v>
      </c>
      <c r="E20" s="165">
        <v>130.94354016</v>
      </c>
      <c r="F20" s="165">
        <v>131.5183462</v>
      </c>
      <c r="G20" s="165">
        <v>218.34339188300001</v>
      </c>
      <c r="H20" s="165">
        <v>217.64831091000005</v>
      </c>
      <c r="I20" s="165">
        <v>58.16881028000001</v>
      </c>
      <c r="J20" s="165">
        <v>58.168654779999997</v>
      </c>
      <c r="K20" s="165">
        <v>53.210700279999998</v>
      </c>
      <c r="L20" s="166">
        <v>63.84070028</v>
      </c>
      <c r="M20" s="163">
        <v>63.844972409999997</v>
      </c>
      <c r="N20" s="163">
        <v>63.844710280000001</v>
      </c>
    </row>
    <row r="21" spans="1:14" s="56" customFormat="1" ht="9">
      <c r="A21" s="169" t="s">
        <v>413</v>
      </c>
      <c r="B21" s="170">
        <v>30630.708633389997</v>
      </c>
      <c r="C21" s="170">
        <v>31292.93268428</v>
      </c>
      <c r="D21" s="170">
        <v>31504.577222680004</v>
      </c>
      <c r="E21" s="170">
        <v>31886.892262399997</v>
      </c>
      <c r="F21" s="170">
        <v>32432.765678009997</v>
      </c>
      <c r="G21" s="170">
        <v>33029.312478362299</v>
      </c>
      <c r="H21" s="170">
        <v>33516.856668960005</v>
      </c>
      <c r="I21" s="170">
        <v>33410.857849179993</v>
      </c>
      <c r="J21" s="170">
        <v>33762.992333079994</v>
      </c>
      <c r="K21" s="170">
        <v>35308.46599763001</v>
      </c>
      <c r="L21" s="171">
        <v>36413.384048499996</v>
      </c>
      <c r="M21" s="172">
        <v>36469.623384510007</v>
      </c>
      <c r="N21" s="172">
        <v>36584.563909640012</v>
      </c>
    </row>
    <row r="22" spans="1:14">
      <c r="A22" s="164" t="s">
        <v>414</v>
      </c>
      <c r="B22" s="165">
        <v>0</v>
      </c>
      <c r="C22" s="165">
        <v>0</v>
      </c>
      <c r="D22" s="165">
        <v>0</v>
      </c>
      <c r="E22" s="165">
        <v>0</v>
      </c>
      <c r="F22" s="165">
        <v>0</v>
      </c>
      <c r="G22" s="165">
        <v>0</v>
      </c>
      <c r="H22" s="165">
        <v>0</v>
      </c>
      <c r="I22" s="165">
        <v>0</v>
      </c>
      <c r="J22" s="165">
        <v>0</v>
      </c>
      <c r="K22" s="165">
        <v>0</v>
      </c>
      <c r="L22" s="166">
        <v>0</v>
      </c>
      <c r="M22" s="163">
        <v>0</v>
      </c>
      <c r="N22" s="163">
        <v>0</v>
      </c>
    </row>
    <row r="23" spans="1:14">
      <c r="A23" s="167" t="s">
        <v>415</v>
      </c>
      <c r="B23" s="165">
        <v>1158.4181474000002</v>
      </c>
      <c r="C23" s="165">
        <v>1029.11521412</v>
      </c>
      <c r="D23" s="165">
        <v>1100.1209731000001</v>
      </c>
      <c r="E23" s="165">
        <v>1212.0644308599999</v>
      </c>
      <c r="F23" s="165">
        <v>1088.1408934200001</v>
      </c>
      <c r="G23" s="165">
        <v>981.20503029853739</v>
      </c>
      <c r="H23" s="165">
        <v>1281.0630596000001</v>
      </c>
      <c r="I23" s="165">
        <v>1096.2433577400002</v>
      </c>
      <c r="J23" s="165">
        <v>1120.9663037399998</v>
      </c>
      <c r="K23" s="165">
        <v>1123.82890817</v>
      </c>
      <c r="L23" s="166">
        <v>1327.7684675800001</v>
      </c>
      <c r="M23" s="163">
        <v>1196.3742028699999</v>
      </c>
      <c r="N23" s="163">
        <v>1352.5007947299998</v>
      </c>
    </row>
    <row r="24" spans="1:14">
      <c r="A24" s="167" t="s">
        <v>416</v>
      </c>
      <c r="B24" s="165">
        <v>1908.99889788</v>
      </c>
      <c r="C24" s="165">
        <v>1922.1102584800003</v>
      </c>
      <c r="D24" s="165">
        <v>2056.4732517299999</v>
      </c>
      <c r="E24" s="165">
        <v>2033.6858401199997</v>
      </c>
      <c r="F24" s="165">
        <v>2004.3695470299999</v>
      </c>
      <c r="G24" s="165">
        <v>1787.5588475276531</v>
      </c>
      <c r="H24" s="165">
        <v>1661.8981864200002</v>
      </c>
      <c r="I24" s="165">
        <v>1708.2848260099995</v>
      </c>
      <c r="J24" s="165">
        <v>1639.4966339500002</v>
      </c>
      <c r="K24" s="165">
        <v>1701.18160515</v>
      </c>
      <c r="L24" s="166">
        <v>1780.6057523200002</v>
      </c>
      <c r="M24" s="163">
        <v>1804.4150992799998</v>
      </c>
      <c r="N24" s="163">
        <v>2043.5876695500003</v>
      </c>
    </row>
    <row r="25" spans="1:14">
      <c r="A25" s="167" t="s">
        <v>417</v>
      </c>
      <c r="B25" s="165">
        <v>0</v>
      </c>
      <c r="C25" s="165">
        <v>0</v>
      </c>
      <c r="D25" s="165">
        <v>0</v>
      </c>
      <c r="E25" s="165">
        <v>0</v>
      </c>
      <c r="F25" s="165">
        <v>0</v>
      </c>
      <c r="G25" s="165">
        <v>43.849662444305189</v>
      </c>
      <c r="H25" s="165">
        <v>103.3008811</v>
      </c>
      <c r="I25" s="165">
        <v>102.66960494</v>
      </c>
      <c r="J25" s="165">
        <v>109.21595658</v>
      </c>
      <c r="K25" s="165">
        <v>112.17701859999998</v>
      </c>
      <c r="L25" s="166">
        <v>193.46829336000002</v>
      </c>
      <c r="M25" s="163">
        <v>220.17443883999999</v>
      </c>
      <c r="N25" s="163">
        <v>222.18483486999997</v>
      </c>
    </row>
    <row r="26" spans="1:14">
      <c r="A26" s="167" t="s">
        <v>418</v>
      </c>
      <c r="B26" s="165">
        <v>0</v>
      </c>
      <c r="C26" s="165">
        <v>0</v>
      </c>
      <c r="D26" s="165">
        <v>0</v>
      </c>
      <c r="E26" s="165">
        <v>0</v>
      </c>
      <c r="F26" s="165">
        <v>0</v>
      </c>
      <c r="G26" s="165">
        <v>503.33369993138831</v>
      </c>
      <c r="H26" s="165">
        <v>554.38959784999986</v>
      </c>
      <c r="I26" s="165">
        <v>572.64933846000008</v>
      </c>
      <c r="J26" s="165">
        <v>622.29295086000002</v>
      </c>
      <c r="K26" s="165">
        <v>700.29324464000001</v>
      </c>
      <c r="L26" s="166">
        <v>721.10238661999983</v>
      </c>
      <c r="M26" s="163">
        <v>757.07273032000023</v>
      </c>
      <c r="N26" s="163">
        <v>776.46553938</v>
      </c>
    </row>
    <row r="27" spans="1:14" ht="19.5">
      <c r="A27" s="168" t="s">
        <v>419</v>
      </c>
      <c r="B27" s="165">
        <v>64.551734809999999</v>
      </c>
      <c r="C27" s="165">
        <v>55.782777339999996</v>
      </c>
      <c r="D27" s="165">
        <v>55.558382300000005</v>
      </c>
      <c r="E27" s="165">
        <v>58.032890610000003</v>
      </c>
      <c r="F27" s="165">
        <v>57.791529539999999</v>
      </c>
      <c r="G27" s="165">
        <v>70.562884084280199</v>
      </c>
      <c r="H27" s="165">
        <v>78.029938950000002</v>
      </c>
      <c r="I27" s="165">
        <v>77.266709669999997</v>
      </c>
      <c r="J27" s="165">
        <v>77.40367148</v>
      </c>
      <c r="K27" s="165">
        <v>84.053709990000016</v>
      </c>
      <c r="L27" s="166">
        <v>83.190911100000008</v>
      </c>
      <c r="M27" s="163">
        <v>75.352901389999985</v>
      </c>
      <c r="N27" s="163">
        <v>75.461219679999999</v>
      </c>
    </row>
    <row r="28" spans="1:14">
      <c r="A28" s="167" t="s">
        <v>420</v>
      </c>
      <c r="B28" s="165">
        <v>1741.1920445499995</v>
      </c>
      <c r="C28" s="165">
        <v>1921.8459958999999</v>
      </c>
      <c r="D28" s="165">
        <v>1782.1787991900003</v>
      </c>
      <c r="E28" s="165">
        <v>1971.7843030999998</v>
      </c>
      <c r="F28" s="165">
        <v>1958.7265894199998</v>
      </c>
      <c r="G28" s="165">
        <v>2244.0336454020553</v>
      </c>
      <c r="H28" s="165">
        <v>2216.3578831900004</v>
      </c>
      <c r="I28" s="165">
        <v>1254.75209236</v>
      </c>
      <c r="J28" s="165">
        <v>1335.7898720000001</v>
      </c>
      <c r="K28" s="165">
        <v>1489.0887566500001</v>
      </c>
      <c r="L28" s="166">
        <v>1357.1105289100001</v>
      </c>
      <c r="M28" s="163">
        <v>1652.5540773799999</v>
      </c>
      <c r="N28" s="163">
        <v>1686.8152701599997</v>
      </c>
    </row>
    <row r="29" spans="1:14">
      <c r="A29" s="167" t="s">
        <v>421</v>
      </c>
      <c r="B29" s="165">
        <v>4933.7071896900006</v>
      </c>
      <c r="C29" s="165">
        <v>4992.1158156500005</v>
      </c>
      <c r="D29" s="165">
        <v>5047.8886794999999</v>
      </c>
      <c r="E29" s="165">
        <v>5275.5674646899988</v>
      </c>
      <c r="F29" s="165">
        <v>5162.4324661800001</v>
      </c>
      <c r="G29" s="165">
        <v>5630.54376968822</v>
      </c>
      <c r="H29" s="165">
        <v>5895.0395477000002</v>
      </c>
      <c r="I29" s="165">
        <v>4811.8659295100006</v>
      </c>
      <c r="J29" s="165">
        <v>4905.1653891599999</v>
      </c>
      <c r="K29" s="165">
        <v>5210.62324386</v>
      </c>
      <c r="L29" s="166">
        <v>5463.246340669999</v>
      </c>
      <c r="M29" s="163">
        <v>5705.9434508999993</v>
      </c>
      <c r="N29" s="163">
        <v>6157.0153291999986</v>
      </c>
    </row>
    <row r="30" spans="1:14" s="56" customFormat="1" ht="9">
      <c r="A30" s="173" t="s">
        <v>422</v>
      </c>
      <c r="B30" s="170">
        <v>35564.415823079995</v>
      </c>
      <c r="C30" s="170">
        <v>36285.048499930002</v>
      </c>
      <c r="D30" s="170">
        <v>36552.465902180003</v>
      </c>
      <c r="E30" s="170">
        <v>37162.45972708999</v>
      </c>
      <c r="F30" s="170">
        <v>37595.198144189999</v>
      </c>
      <c r="G30" s="170">
        <v>38659.856248050513</v>
      </c>
      <c r="H30" s="170">
        <v>39411.896216789995</v>
      </c>
      <c r="I30" s="170">
        <v>38222.723778850006</v>
      </c>
      <c r="J30" s="170">
        <v>38668.157722399992</v>
      </c>
      <c r="K30" s="170">
        <v>40519.089241679991</v>
      </c>
      <c r="L30" s="171">
        <v>41876.630389310005</v>
      </c>
      <c r="M30" s="172">
        <v>42175.566835669997</v>
      </c>
      <c r="N30" s="172">
        <v>42741.579239060004</v>
      </c>
    </row>
    <row r="31" spans="1:14">
      <c r="A31" s="174" t="s">
        <v>423</v>
      </c>
      <c r="B31" s="165">
        <v>0</v>
      </c>
      <c r="C31" s="165">
        <v>0</v>
      </c>
      <c r="D31" s="165">
        <v>0</v>
      </c>
      <c r="E31" s="165">
        <v>0</v>
      </c>
      <c r="F31" s="165">
        <v>0</v>
      </c>
      <c r="G31" s="165">
        <v>0</v>
      </c>
      <c r="H31" s="165">
        <v>0</v>
      </c>
      <c r="I31" s="165">
        <v>0</v>
      </c>
      <c r="J31" s="165">
        <v>0</v>
      </c>
      <c r="K31" s="165">
        <v>0</v>
      </c>
      <c r="L31" s="166">
        <v>0</v>
      </c>
      <c r="M31" s="163">
        <v>0</v>
      </c>
      <c r="N31" s="163">
        <v>0</v>
      </c>
    </row>
    <row r="32" spans="1:14">
      <c r="A32" s="164" t="s">
        <v>424</v>
      </c>
      <c r="B32" s="165">
        <v>0</v>
      </c>
      <c r="C32" s="165">
        <v>0</v>
      </c>
      <c r="D32" s="165">
        <v>0</v>
      </c>
      <c r="E32" s="165">
        <v>0</v>
      </c>
      <c r="F32" s="165">
        <v>0</v>
      </c>
      <c r="G32" s="165">
        <v>0</v>
      </c>
      <c r="H32" s="165">
        <v>0</v>
      </c>
      <c r="I32" s="165">
        <v>0</v>
      </c>
      <c r="J32" s="165">
        <v>0</v>
      </c>
      <c r="K32" s="165">
        <v>0</v>
      </c>
      <c r="L32" s="166">
        <v>0</v>
      </c>
      <c r="M32" s="163">
        <v>0</v>
      </c>
      <c r="N32" s="163">
        <v>0</v>
      </c>
    </row>
    <row r="33" spans="1:14">
      <c r="A33" s="167" t="s">
        <v>425</v>
      </c>
      <c r="B33" s="165">
        <v>0</v>
      </c>
      <c r="C33" s="165">
        <v>0</v>
      </c>
      <c r="D33" s="165">
        <v>0</v>
      </c>
      <c r="E33" s="165">
        <v>0</v>
      </c>
      <c r="F33" s="165">
        <v>0</v>
      </c>
      <c r="G33" s="165">
        <v>0</v>
      </c>
      <c r="H33" s="165">
        <v>0</v>
      </c>
      <c r="I33" s="165">
        <v>0</v>
      </c>
      <c r="J33" s="165">
        <v>0</v>
      </c>
      <c r="K33" s="165">
        <v>0</v>
      </c>
      <c r="L33" s="166">
        <v>0</v>
      </c>
      <c r="M33" s="163">
        <v>0</v>
      </c>
      <c r="N33" s="163">
        <v>0</v>
      </c>
    </row>
    <row r="34" spans="1:14">
      <c r="A34" s="175" t="s">
        <v>426</v>
      </c>
      <c r="B34" s="165">
        <v>1475.8178443400002</v>
      </c>
      <c r="C34" s="165">
        <v>1460.8105152900002</v>
      </c>
      <c r="D34" s="165">
        <v>1508.6148304600001</v>
      </c>
      <c r="E34" s="165">
        <v>1432.9967907400001</v>
      </c>
      <c r="F34" s="165">
        <v>1547.5598983499999</v>
      </c>
      <c r="G34" s="165">
        <v>239.93850398747333</v>
      </c>
      <c r="H34" s="165">
        <v>261.96291786</v>
      </c>
      <c r="I34" s="165">
        <v>251.44611912999997</v>
      </c>
      <c r="J34" s="165">
        <v>244.3335601</v>
      </c>
      <c r="K34" s="165">
        <v>207.78973124000001</v>
      </c>
      <c r="L34" s="166">
        <v>238.55888592999997</v>
      </c>
      <c r="M34" s="163">
        <v>228.73376535</v>
      </c>
      <c r="N34" s="163">
        <v>224.00838418000001</v>
      </c>
    </row>
    <row r="35" spans="1:14">
      <c r="A35" s="176" t="s">
        <v>427</v>
      </c>
      <c r="B35" s="165">
        <v>65.84672642000001</v>
      </c>
      <c r="C35" s="165">
        <v>65.897430439999994</v>
      </c>
      <c r="D35" s="165">
        <v>60.87650416999999</v>
      </c>
      <c r="E35" s="165">
        <v>76.866071890000001</v>
      </c>
      <c r="F35" s="165">
        <v>80.379135349999984</v>
      </c>
      <c r="G35" s="165">
        <v>194.33763827287189</v>
      </c>
      <c r="H35" s="165">
        <v>124.60712837</v>
      </c>
      <c r="I35" s="165">
        <v>139.87182073999998</v>
      </c>
      <c r="J35" s="165">
        <v>123.51222678000001</v>
      </c>
      <c r="K35" s="165">
        <v>130.93939204999998</v>
      </c>
      <c r="L35" s="166">
        <v>140.04359466</v>
      </c>
      <c r="M35" s="163">
        <v>134.62844203</v>
      </c>
      <c r="N35" s="163">
        <v>142.55162690999998</v>
      </c>
    </row>
    <row r="36" spans="1:14">
      <c r="A36" s="176" t="s">
        <v>428</v>
      </c>
      <c r="B36" s="165">
        <v>3209.9479073799998</v>
      </c>
      <c r="C36" s="165">
        <v>3202.9680751800001</v>
      </c>
      <c r="D36" s="165">
        <v>3314.7924453700002</v>
      </c>
      <c r="E36" s="165">
        <v>3395.7876738200002</v>
      </c>
      <c r="F36" s="165">
        <v>3660.4979884400004</v>
      </c>
      <c r="G36" s="165">
        <v>4820.1659684645338</v>
      </c>
      <c r="H36" s="165">
        <v>5065.6496516799998</v>
      </c>
      <c r="I36" s="165">
        <v>3571.0586276599997</v>
      </c>
      <c r="J36" s="165">
        <v>3777.1766338099997</v>
      </c>
      <c r="K36" s="165">
        <v>3797.0218883699999</v>
      </c>
      <c r="L36" s="166">
        <v>3680.1155352700002</v>
      </c>
      <c r="M36" s="163">
        <v>3926.5717980600002</v>
      </c>
      <c r="N36" s="163">
        <v>4017.0562819100001</v>
      </c>
    </row>
    <row r="37" spans="1:14" s="56" customFormat="1" ht="9.75">
      <c r="A37" s="176" t="s">
        <v>429</v>
      </c>
      <c r="B37" s="165">
        <v>4717.8815247300008</v>
      </c>
      <c r="C37" s="165">
        <v>4695.24761984</v>
      </c>
      <c r="D37" s="165">
        <v>4850.5365365700009</v>
      </c>
      <c r="E37" s="165">
        <v>4905.6505364500008</v>
      </c>
      <c r="F37" s="165">
        <v>5250.32230256</v>
      </c>
      <c r="G37" s="165">
        <v>5254.44211072488</v>
      </c>
      <c r="H37" s="165">
        <v>5452.2196979099999</v>
      </c>
      <c r="I37" s="165">
        <v>3962.3765675299992</v>
      </c>
      <c r="J37" s="165">
        <v>4145.0224206900002</v>
      </c>
      <c r="K37" s="165">
        <v>4135.7510116599997</v>
      </c>
      <c r="L37" s="166">
        <v>4058.7180158600004</v>
      </c>
      <c r="M37" s="172">
        <v>4289.93400544</v>
      </c>
      <c r="N37" s="172">
        <v>4383.616293</v>
      </c>
    </row>
    <row r="38" spans="1:14">
      <c r="A38" s="167" t="s">
        <v>430</v>
      </c>
      <c r="B38" s="165">
        <v>0</v>
      </c>
      <c r="C38" s="165">
        <v>0</v>
      </c>
      <c r="D38" s="165">
        <v>0</v>
      </c>
      <c r="E38" s="165">
        <v>0</v>
      </c>
      <c r="F38" s="165">
        <v>0</v>
      </c>
      <c r="G38" s="165">
        <v>0</v>
      </c>
      <c r="H38" s="165">
        <v>0</v>
      </c>
      <c r="I38" s="165">
        <v>0</v>
      </c>
      <c r="J38" s="165">
        <v>0</v>
      </c>
      <c r="K38" s="165">
        <v>0</v>
      </c>
      <c r="L38" s="166">
        <v>0</v>
      </c>
      <c r="M38" s="163">
        <v>0</v>
      </c>
      <c r="N38" s="163">
        <v>0</v>
      </c>
    </row>
    <row r="39" spans="1:14">
      <c r="A39" s="177" t="s">
        <v>431</v>
      </c>
      <c r="B39" s="165">
        <v>1177.2925166700002</v>
      </c>
      <c r="C39" s="165">
        <v>1173.54887162</v>
      </c>
      <c r="D39" s="165">
        <v>1189.0961663099999</v>
      </c>
      <c r="E39" s="165">
        <v>1198.6468009000002</v>
      </c>
      <c r="F39" s="165">
        <v>992.26149930999998</v>
      </c>
      <c r="G39" s="165">
        <v>1529.7883510723295</v>
      </c>
      <c r="H39" s="165">
        <v>1539.77376645</v>
      </c>
      <c r="I39" s="165">
        <v>1552.5081189799998</v>
      </c>
      <c r="J39" s="165">
        <v>1490.1838605400001</v>
      </c>
      <c r="K39" s="165">
        <v>1627.0464533299996</v>
      </c>
      <c r="L39" s="166">
        <v>1647.12994989</v>
      </c>
      <c r="M39" s="163">
        <v>1684.7634686300003</v>
      </c>
      <c r="N39" s="163">
        <v>1609.07166145</v>
      </c>
    </row>
    <row r="40" spans="1:14" ht="19.5">
      <c r="A40" s="177" t="s">
        <v>432</v>
      </c>
      <c r="B40" s="165">
        <v>816.82734486000015</v>
      </c>
      <c r="C40" s="165">
        <v>811.27388135000012</v>
      </c>
      <c r="D40" s="165">
        <v>804.27667674000008</v>
      </c>
      <c r="E40" s="165">
        <v>831.20954881000011</v>
      </c>
      <c r="F40" s="165">
        <v>777.66664347000005</v>
      </c>
      <c r="G40" s="165">
        <v>525.28475395618329</v>
      </c>
      <c r="H40" s="165">
        <v>563.11811531000001</v>
      </c>
      <c r="I40" s="165">
        <v>613.57721366999999</v>
      </c>
      <c r="J40" s="165">
        <v>655.3878629400001</v>
      </c>
      <c r="K40" s="165">
        <v>672.27632213000004</v>
      </c>
      <c r="L40" s="166">
        <v>675.62009666000006</v>
      </c>
      <c r="M40" s="163">
        <v>653.03245552999999</v>
      </c>
      <c r="N40" s="163">
        <v>743.05494933</v>
      </c>
    </row>
    <row r="41" spans="1:14">
      <c r="A41" s="177" t="s">
        <v>433</v>
      </c>
      <c r="B41" s="165">
        <v>619.02546801999995</v>
      </c>
      <c r="C41" s="165">
        <v>635.85818862999997</v>
      </c>
      <c r="D41" s="165">
        <v>610.16435318999993</v>
      </c>
      <c r="E41" s="165">
        <v>569.37330165999992</v>
      </c>
      <c r="F41" s="165">
        <v>611.19282838000004</v>
      </c>
      <c r="G41" s="165">
        <v>623.38099436780055</v>
      </c>
      <c r="H41" s="165">
        <v>646.39666561000001</v>
      </c>
      <c r="I41" s="165">
        <v>653.24045464000005</v>
      </c>
      <c r="J41" s="165">
        <v>747.70779189000007</v>
      </c>
      <c r="K41" s="165">
        <v>730.41431217000002</v>
      </c>
      <c r="L41" s="166">
        <v>732.55152143999999</v>
      </c>
      <c r="M41" s="163">
        <v>716.30923160999998</v>
      </c>
      <c r="N41" s="163">
        <v>717.62398692999989</v>
      </c>
    </row>
    <row r="42" spans="1:14">
      <c r="A42" s="177" t="s">
        <v>434</v>
      </c>
      <c r="B42" s="165">
        <v>0</v>
      </c>
      <c r="C42" s="165">
        <v>0</v>
      </c>
      <c r="D42" s="165">
        <v>0</v>
      </c>
      <c r="E42" s="165">
        <v>0</v>
      </c>
      <c r="F42" s="165">
        <v>0</v>
      </c>
      <c r="G42" s="165">
        <v>1540.2247604740332</v>
      </c>
      <c r="H42" s="165">
        <v>515.55091028000004</v>
      </c>
      <c r="I42" s="165">
        <v>526.91067307000003</v>
      </c>
      <c r="J42" s="165">
        <v>548.20968959999993</v>
      </c>
      <c r="K42" s="165">
        <v>607.02498360000004</v>
      </c>
      <c r="L42" s="166">
        <v>639.92645017999996</v>
      </c>
      <c r="M42" s="163">
        <v>675.05141681000009</v>
      </c>
      <c r="N42" s="163">
        <v>688.17832180999983</v>
      </c>
    </row>
    <row r="43" spans="1:14">
      <c r="A43" s="177" t="s">
        <v>435</v>
      </c>
      <c r="B43" s="165">
        <v>2613.1453295500005</v>
      </c>
      <c r="C43" s="165">
        <v>2620.6809415999996</v>
      </c>
      <c r="D43" s="165">
        <v>2603.53719624</v>
      </c>
      <c r="E43" s="165">
        <v>2599.2296513699998</v>
      </c>
      <c r="F43" s="165">
        <v>2381.12097116</v>
      </c>
      <c r="G43" s="165">
        <v>4218.678859870347</v>
      </c>
      <c r="H43" s="165">
        <v>3264.8394582000001</v>
      </c>
      <c r="I43" s="165">
        <v>3346.2364609599995</v>
      </c>
      <c r="J43" s="165">
        <v>3441.4892054599995</v>
      </c>
      <c r="K43" s="165">
        <v>3636.7620718399999</v>
      </c>
      <c r="L43" s="166">
        <v>3695.2280188099999</v>
      </c>
      <c r="M43" s="163">
        <v>3729.1565732400004</v>
      </c>
      <c r="N43" s="163">
        <v>3757.928920209999</v>
      </c>
    </row>
    <row r="44" spans="1:14" s="56" customFormat="1" ht="9">
      <c r="A44" s="178" t="s">
        <v>436</v>
      </c>
      <c r="B44" s="170">
        <v>7238.9442875300001</v>
      </c>
      <c r="C44" s="170">
        <v>7210.8595604399998</v>
      </c>
      <c r="D44" s="170">
        <v>7357.582501150001</v>
      </c>
      <c r="E44" s="170">
        <v>7504.8801878200002</v>
      </c>
      <c r="F44" s="170">
        <v>7631.4432737200004</v>
      </c>
      <c r="G44" s="170">
        <v>9473.120970595226</v>
      </c>
      <c r="H44" s="170">
        <v>8717.0591565699997</v>
      </c>
      <c r="I44" s="170">
        <v>7308.6130289800003</v>
      </c>
      <c r="J44" s="170">
        <v>7586.511626649999</v>
      </c>
      <c r="K44" s="170">
        <v>7772.5130840299998</v>
      </c>
      <c r="L44" s="171">
        <v>7753.9460351799989</v>
      </c>
      <c r="M44" s="172">
        <v>8019.0905792499998</v>
      </c>
      <c r="N44" s="172">
        <v>8141.54521372</v>
      </c>
    </row>
    <row r="45" spans="1:14">
      <c r="A45" s="164" t="s">
        <v>437</v>
      </c>
      <c r="B45" s="165">
        <v>5</v>
      </c>
      <c r="C45" s="165">
        <v>5</v>
      </c>
      <c r="D45" s="165">
        <v>5</v>
      </c>
      <c r="E45" s="165">
        <v>0</v>
      </c>
      <c r="F45" s="165">
        <v>0</v>
      </c>
      <c r="G45" s="165">
        <v>0</v>
      </c>
      <c r="H45" s="165">
        <v>72</v>
      </c>
      <c r="I45" s="165">
        <v>72</v>
      </c>
      <c r="J45" s="165">
        <v>72</v>
      </c>
      <c r="K45" s="165">
        <v>72</v>
      </c>
      <c r="L45" s="166">
        <v>72</v>
      </c>
      <c r="M45" s="163">
        <v>70</v>
      </c>
      <c r="N45" s="163">
        <v>70</v>
      </c>
    </row>
    <row r="46" spans="1:14">
      <c r="A46" s="164" t="s">
        <v>438</v>
      </c>
      <c r="B46" s="165">
        <v>0</v>
      </c>
      <c r="C46" s="165">
        <v>0</v>
      </c>
      <c r="D46" s="165">
        <v>0</v>
      </c>
      <c r="E46" s="165">
        <v>0</v>
      </c>
      <c r="F46" s="165">
        <v>0</v>
      </c>
      <c r="G46" s="165">
        <v>0</v>
      </c>
      <c r="H46" s="165">
        <v>0</v>
      </c>
      <c r="I46" s="165">
        <v>0</v>
      </c>
      <c r="J46" s="165">
        <v>0</v>
      </c>
      <c r="K46" s="165">
        <v>0</v>
      </c>
      <c r="L46" s="166">
        <v>0</v>
      </c>
      <c r="M46" s="163">
        <v>0</v>
      </c>
      <c r="N46" s="163">
        <v>0</v>
      </c>
    </row>
    <row r="47" spans="1:14">
      <c r="A47" s="167" t="s">
        <v>439</v>
      </c>
      <c r="B47" s="165">
        <v>2546.53639161</v>
      </c>
      <c r="C47" s="165">
        <v>2599.03639161</v>
      </c>
      <c r="D47" s="165">
        <v>2599.03639161</v>
      </c>
      <c r="E47" s="165">
        <v>2599.03639161</v>
      </c>
      <c r="F47" s="165">
        <v>2598.8598795500002</v>
      </c>
      <c r="G47" s="165">
        <v>2595.7298850534758</v>
      </c>
      <c r="H47" s="165">
        <v>2620.72988605</v>
      </c>
      <c r="I47" s="165">
        <v>2697.5597328399999</v>
      </c>
      <c r="J47" s="165">
        <v>2697.5597151799998</v>
      </c>
      <c r="K47" s="165">
        <v>2844.3597221300001</v>
      </c>
      <c r="L47" s="166">
        <v>3121.3601795499999</v>
      </c>
      <c r="M47" s="163">
        <v>3119.3601795500003</v>
      </c>
      <c r="N47" s="163">
        <v>4616.0013269800002</v>
      </c>
    </row>
    <row r="48" spans="1:14">
      <c r="A48" s="167" t="s">
        <v>440</v>
      </c>
      <c r="B48" s="165">
        <v>19351.404384349997</v>
      </c>
      <c r="C48" s="165">
        <v>19851.422206719999</v>
      </c>
      <c r="D48" s="165">
        <v>20058.792008560002</v>
      </c>
      <c r="E48" s="165">
        <v>20587.278435350003</v>
      </c>
      <c r="F48" s="165">
        <v>20736.010299730005</v>
      </c>
      <c r="G48" s="165">
        <v>19917.483588363677</v>
      </c>
      <c r="H48" s="165">
        <v>21131.225632070003</v>
      </c>
      <c r="I48" s="165">
        <v>21612.337966860003</v>
      </c>
      <c r="J48" s="165">
        <v>21661.916462410001</v>
      </c>
      <c r="K48" s="165">
        <v>22957.123317550002</v>
      </c>
      <c r="L48" s="166">
        <v>23830.326761899996</v>
      </c>
      <c r="M48" s="163">
        <v>23825.911146930001</v>
      </c>
      <c r="N48" s="163">
        <v>22842.887521079996</v>
      </c>
    </row>
    <row r="49" spans="1:14">
      <c r="A49" s="167" t="s">
        <v>441</v>
      </c>
      <c r="B49" s="165">
        <v>7.7983000000000002E-4</v>
      </c>
      <c r="C49" s="165">
        <v>7.7983000000000002E-4</v>
      </c>
      <c r="D49" s="165">
        <v>7.7983000000000002E-4</v>
      </c>
      <c r="E49" s="165">
        <v>7.7983000000000002E-4</v>
      </c>
      <c r="F49" s="165">
        <v>7.7983000000000002E-4</v>
      </c>
      <c r="G49" s="165">
        <v>15.349031114400011</v>
      </c>
      <c r="H49" s="165">
        <v>7.7983000000000002E-4</v>
      </c>
      <c r="I49" s="165">
        <v>0.55358384999999999</v>
      </c>
      <c r="J49" s="165">
        <v>0.55358384999999999</v>
      </c>
      <c r="K49" s="165">
        <v>13.40993214</v>
      </c>
      <c r="L49" s="166">
        <v>13.959619829999999</v>
      </c>
      <c r="M49" s="163">
        <v>13.953299830000001</v>
      </c>
      <c r="N49" s="163">
        <v>13.678275979999999</v>
      </c>
    </row>
    <row r="50" spans="1:14">
      <c r="A50" s="167" t="s">
        <v>442</v>
      </c>
      <c r="B50" s="165">
        <v>344.75704747999998</v>
      </c>
      <c r="C50" s="165">
        <v>361.16335676999995</v>
      </c>
      <c r="D50" s="165">
        <v>364.17465889999994</v>
      </c>
      <c r="E50" s="165">
        <v>369.25079104999998</v>
      </c>
      <c r="F50" s="165">
        <v>342.08485925999997</v>
      </c>
      <c r="G50" s="165">
        <v>170.60224062549645</v>
      </c>
      <c r="H50" s="165">
        <v>183.68923484999999</v>
      </c>
      <c r="I50" s="165">
        <v>121.46877383000002</v>
      </c>
      <c r="J50" s="165">
        <v>136.68418487000002</v>
      </c>
      <c r="K50" s="165">
        <v>157.81385053</v>
      </c>
      <c r="L50" s="166">
        <v>216.37686003000002</v>
      </c>
      <c r="M50" s="163">
        <v>176.18827525</v>
      </c>
      <c r="N50" s="163">
        <v>144.61287637999999</v>
      </c>
    </row>
    <row r="51" spans="1:14">
      <c r="A51" s="167" t="s">
        <v>443</v>
      </c>
      <c r="B51" s="165">
        <v>0</v>
      </c>
      <c r="C51" s="165">
        <v>0</v>
      </c>
      <c r="D51" s="165">
        <v>0</v>
      </c>
      <c r="E51" s="165">
        <v>0</v>
      </c>
      <c r="F51" s="165">
        <v>0</v>
      </c>
      <c r="G51" s="165">
        <v>0</v>
      </c>
      <c r="H51" s="165">
        <v>0</v>
      </c>
      <c r="I51" s="165">
        <v>0</v>
      </c>
      <c r="J51" s="165">
        <v>0</v>
      </c>
      <c r="K51" s="165">
        <v>0.14018</v>
      </c>
      <c r="L51" s="166">
        <v>0.14018</v>
      </c>
      <c r="M51" s="163">
        <v>0</v>
      </c>
      <c r="N51" s="163">
        <v>0</v>
      </c>
    </row>
    <row r="52" spans="1:14" hidden="1">
      <c r="A52" s="179" t="s">
        <v>444</v>
      </c>
      <c r="B52" s="165">
        <v>0</v>
      </c>
      <c r="C52" s="165">
        <v>0</v>
      </c>
      <c r="D52" s="165">
        <v>0</v>
      </c>
      <c r="E52" s="165">
        <v>0</v>
      </c>
      <c r="F52" s="165">
        <v>0</v>
      </c>
      <c r="G52" s="165">
        <v>0</v>
      </c>
      <c r="H52" s="165">
        <v>0</v>
      </c>
      <c r="I52" s="165">
        <v>0</v>
      </c>
      <c r="J52" s="165">
        <v>0</v>
      </c>
      <c r="K52" s="165">
        <v>0</v>
      </c>
      <c r="L52" s="166">
        <v>2</v>
      </c>
      <c r="M52" s="163">
        <v>4</v>
      </c>
      <c r="N52" s="163">
        <v>6</v>
      </c>
    </row>
    <row r="53" spans="1:14">
      <c r="A53" s="167" t="s">
        <v>445</v>
      </c>
      <c r="B53" s="165">
        <v>5990.9181080799999</v>
      </c>
      <c r="C53" s="165">
        <v>6153.3174493300003</v>
      </c>
      <c r="D53" s="165">
        <v>6076.7915952200001</v>
      </c>
      <c r="E53" s="165">
        <v>6102.0900961100006</v>
      </c>
      <c r="F53" s="165">
        <v>6263.0600339700004</v>
      </c>
      <c r="G53" s="165">
        <v>6487.5702124301861</v>
      </c>
      <c r="H53" s="165">
        <v>6637.6190214999988</v>
      </c>
      <c r="I53" s="165">
        <v>6366.1444610200006</v>
      </c>
      <c r="J53" s="165">
        <v>6462.0919238399993</v>
      </c>
      <c r="K53" s="165">
        <v>6650.1927342200006</v>
      </c>
      <c r="L53" s="166">
        <v>6777.6998695599996</v>
      </c>
      <c r="M53" s="163">
        <v>6867.6423148799995</v>
      </c>
      <c r="N53" s="163">
        <v>6831.1322313000001</v>
      </c>
    </row>
    <row r="54" spans="1:14">
      <c r="A54" s="167" t="s">
        <v>446</v>
      </c>
      <c r="B54" s="165">
        <v>0</v>
      </c>
      <c r="C54" s="165">
        <v>0</v>
      </c>
      <c r="D54" s="165">
        <v>0</v>
      </c>
      <c r="E54" s="165">
        <v>0</v>
      </c>
      <c r="F54" s="165">
        <v>0</v>
      </c>
      <c r="G54" s="165">
        <v>0</v>
      </c>
      <c r="H54" s="165">
        <v>49.700739160000005</v>
      </c>
      <c r="I54" s="165">
        <v>44.046040679999997</v>
      </c>
      <c r="J54" s="165">
        <v>50.840070399999995</v>
      </c>
      <c r="K54" s="165">
        <v>53.530031480000005</v>
      </c>
      <c r="L54" s="166">
        <v>91.056825529999983</v>
      </c>
      <c r="M54" s="163">
        <v>83.31263113</v>
      </c>
      <c r="N54" s="163">
        <v>80.949668510000009</v>
      </c>
    </row>
    <row r="55" spans="1:14" s="56" customFormat="1" ht="9">
      <c r="A55" s="178" t="s">
        <v>447</v>
      </c>
      <c r="B55" s="170">
        <v>28228.616711389994</v>
      </c>
      <c r="C55" s="170">
        <v>28959.940184300001</v>
      </c>
      <c r="D55" s="170">
        <v>29093.795434130003</v>
      </c>
      <c r="E55" s="170">
        <v>29657.656493950002</v>
      </c>
      <c r="F55" s="170">
        <v>29963.504160490003</v>
      </c>
      <c r="G55" s="170">
        <v>29186.734957587236</v>
      </c>
      <c r="H55" s="170">
        <v>30622.965293689998</v>
      </c>
      <c r="I55" s="170">
        <v>30842.110559290002</v>
      </c>
      <c r="J55" s="170">
        <v>31009.645940840001</v>
      </c>
      <c r="K55" s="170">
        <v>32676.569768250003</v>
      </c>
      <c r="L55" s="171">
        <v>34050.920296650009</v>
      </c>
      <c r="M55" s="172">
        <v>34086.367847779999</v>
      </c>
      <c r="N55" s="172">
        <v>34529.261900539997</v>
      </c>
    </row>
    <row r="56" spans="1:14" s="56" customFormat="1" ht="9.75" thickBot="1">
      <c r="A56" s="180" t="s">
        <v>448</v>
      </c>
      <c r="B56" s="170">
        <v>35564.64356566999</v>
      </c>
      <c r="C56" s="170">
        <v>36280.868745740001</v>
      </c>
      <c r="D56" s="170">
        <v>36552.869166940007</v>
      </c>
      <c r="E56" s="170">
        <v>37162.536681770005</v>
      </c>
      <c r="F56" s="170">
        <v>37594.947434210007</v>
      </c>
      <c r="G56" s="170">
        <v>38659.855928182464</v>
      </c>
      <c r="H56" s="170">
        <v>39412.024450409997</v>
      </c>
      <c r="I56" s="170">
        <v>38222.723588510002</v>
      </c>
      <c r="J56" s="170">
        <v>38668.157567689996</v>
      </c>
      <c r="K56" s="170">
        <v>40521.082852530002</v>
      </c>
      <c r="L56" s="171">
        <v>41876.866332049991</v>
      </c>
      <c r="M56" s="181">
        <v>42175.458427270001</v>
      </c>
      <c r="N56" s="181">
        <v>42740.807114499999</v>
      </c>
    </row>
    <row r="57" spans="1:14" ht="15.75" hidden="1" thickBot="1">
      <c r="A57" s="182"/>
      <c r="B57" s="183"/>
      <c r="C57" s="183"/>
      <c r="D57" s="183"/>
      <c r="E57" s="183"/>
      <c r="F57" s="183"/>
      <c r="G57" s="183"/>
      <c r="H57" s="183"/>
      <c r="I57" s="183"/>
      <c r="J57" s="183"/>
      <c r="K57" s="183"/>
      <c r="L57" s="183"/>
      <c r="M57" s="47"/>
      <c r="N57" s="47"/>
    </row>
    <row r="58" spans="1:14" ht="15.75" hidden="1" thickBot="1">
      <c r="A58" s="184"/>
      <c r="B58" s="183"/>
      <c r="C58" s="183"/>
      <c r="D58" s="183"/>
      <c r="E58" s="183"/>
      <c r="F58" s="183"/>
      <c r="G58" s="183"/>
      <c r="H58" s="183"/>
      <c r="I58" s="183"/>
      <c r="J58" s="183"/>
      <c r="K58" s="183"/>
      <c r="L58" s="183"/>
      <c r="M58" s="47"/>
      <c r="N58" s="47"/>
    </row>
    <row r="59" spans="1:14" ht="15.75" hidden="1" thickBot="1">
      <c r="A59" s="185"/>
      <c r="B59" s="183"/>
      <c r="C59" s="183"/>
      <c r="D59" s="183"/>
      <c r="E59" s="183"/>
      <c r="F59" s="183"/>
      <c r="G59" s="183"/>
      <c r="H59" s="183"/>
      <c r="I59" s="183"/>
      <c r="J59" s="183"/>
      <c r="K59" s="183"/>
      <c r="L59" s="183"/>
      <c r="M59" s="47"/>
      <c r="N59" s="47"/>
    </row>
    <row r="60" spans="1:14" ht="15.75" hidden="1" thickBot="1">
      <c r="A60" s="185"/>
      <c r="B60" s="183"/>
      <c r="C60" s="183"/>
      <c r="D60" s="183"/>
      <c r="E60" s="183"/>
      <c r="F60" s="183"/>
      <c r="G60" s="183"/>
      <c r="H60" s="183"/>
      <c r="I60" s="183"/>
      <c r="J60" s="183"/>
      <c r="K60" s="183"/>
      <c r="L60" s="183"/>
      <c r="M60" s="47"/>
      <c r="N60" s="47"/>
    </row>
    <row r="61" spans="1:14" ht="15.75" hidden="1" thickBot="1">
      <c r="A61" s="185"/>
      <c r="B61" s="183"/>
      <c r="C61" s="183"/>
      <c r="D61" s="183"/>
      <c r="E61" s="183"/>
      <c r="F61" s="183"/>
      <c r="G61" s="183"/>
      <c r="H61" s="183"/>
      <c r="I61" s="183"/>
      <c r="J61" s="183"/>
      <c r="K61" s="183"/>
      <c r="L61" s="183"/>
      <c r="M61" s="47"/>
      <c r="N61" s="47"/>
    </row>
    <row r="62" spans="1:14" ht="15.75" hidden="1" thickBot="1">
      <c r="A62" s="185"/>
      <c r="B62" s="183"/>
      <c r="C62" s="183"/>
      <c r="D62" s="183"/>
      <c r="E62" s="183"/>
      <c r="F62" s="183"/>
      <c r="G62" s="183"/>
      <c r="H62" s="183"/>
      <c r="I62" s="183"/>
      <c r="J62" s="183"/>
      <c r="K62" s="183"/>
      <c r="L62" s="183"/>
      <c r="M62" s="47"/>
      <c r="N62" s="47"/>
    </row>
    <row r="63" spans="1:14" ht="15.75" hidden="1" thickBot="1">
      <c r="A63" s="184"/>
      <c r="B63" s="183"/>
      <c r="C63" s="183"/>
      <c r="D63" s="183"/>
      <c r="E63" s="183"/>
      <c r="F63" s="183"/>
      <c r="G63" s="183"/>
      <c r="H63" s="183"/>
      <c r="I63" s="183"/>
      <c r="J63" s="183"/>
      <c r="K63" s="183"/>
      <c r="L63" s="183"/>
      <c r="M63" s="47"/>
      <c r="N63" s="47"/>
    </row>
    <row r="64" spans="1:14" ht="15.75" hidden="1" thickBot="1">
      <c r="A64" s="184"/>
      <c r="B64" s="183"/>
      <c r="C64" s="183"/>
      <c r="D64" s="183"/>
      <c r="E64" s="183"/>
      <c r="F64" s="183"/>
      <c r="G64" s="183"/>
      <c r="H64" s="183"/>
      <c r="I64" s="183"/>
      <c r="J64" s="183"/>
      <c r="K64" s="183"/>
      <c r="L64" s="183"/>
      <c r="M64" s="47"/>
      <c r="N64" s="47"/>
    </row>
    <row r="65" spans="1:14" ht="15.75" hidden="1" thickBot="1">
      <c r="A65" s="186"/>
      <c r="B65" s="183"/>
      <c r="C65" s="183"/>
      <c r="D65" s="183"/>
      <c r="E65" s="183"/>
      <c r="F65" s="183"/>
      <c r="G65" s="183"/>
      <c r="H65" s="183"/>
      <c r="I65" s="183"/>
      <c r="J65" s="183"/>
      <c r="K65" s="183"/>
      <c r="L65" s="183"/>
      <c r="M65" s="47"/>
      <c r="N65" s="47"/>
    </row>
    <row r="66" spans="1:14" ht="15.75" hidden="1" thickBot="1">
      <c r="A66" s="186"/>
      <c r="B66" s="183"/>
      <c r="C66" s="183"/>
      <c r="D66" s="183"/>
      <c r="E66" s="183"/>
      <c r="F66" s="183"/>
      <c r="G66" s="183"/>
      <c r="H66" s="183"/>
      <c r="I66" s="183"/>
      <c r="J66" s="183"/>
      <c r="K66" s="183"/>
      <c r="L66" s="183"/>
      <c r="M66" s="47"/>
      <c r="N66" s="47"/>
    </row>
    <row r="67" spans="1:14" ht="15.75" hidden="1" thickBot="1">
      <c r="A67" s="184"/>
      <c r="B67" s="183"/>
      <c r="C67" s="183"/>
      <c r="D67" s="183"/>
      <c r="E67" s="183"/>
      <c r="F67" s="183"/>
      <c r="G67" s="183"/>
      <c r="H67" s="183"/>
      <c r="I67" s="183"/>
      <c r="J67" s="183"/>
      <c r="K67" s="183"/>
      <c r="L67" s="183"/>
      <c r="M67" s="47"/>
      <c r="N67" s="47"/>
    </row>
    <row r="68" spans="1:14" ht="15.75" hidden="1" thickBot="1">
      <c r="A68" s="184"/>
      <c r="B68" s="183"/>
      <c r="C68" s="183"/>
      <c r="D68" s="183"/>
      <c r="E68" s="183"/>
      <c r="F68" s="183"/>
      <c r="G68" s="183"/>
      <c r="H68" s="183"/>
      <c r="I68" s="183"/>
      <c r="J68" s="183"/>
      <c r="K68" s="183"/>
      <c r="L68" s="183"/>
      <c r="M68" s="47"/>
      <c r="N68" s="47"/>
    </row>
    <row r="69" spans="1:14" ht="15.75" hidden="1" thickBot="1">
      <c r="A69" s="184"/>
      <c r="B69" s="183"/>
      <c r="C69" s="183"/>
      <c r="D69" s="183"/>
      <c r="E69" s="183"/>
      <c r="F69" s="183"/>
      <c r="G69" s="183"/>
      <c r="H69" s="183"/>
      <c r="I69" s="183"/>
      <c r="J69" s="183"/>
      <c r="K69" s="183"/>
      <c r="L69" s="183"/>
      <c r="M69" s="47"/>
      <c r="N69" s="47"/>
    </row>
    <row r="70" spans="1:14" ht="15.75" hidden="1" thickBot="1">
      <c r="A70" s="184"/>
      <c r="B70" s="183"/>
      <c r="C70" s="183"/>
      <c r="D70" s="183"/>
      <c r="E70" s="183"/>
      <c r="F70" s="183"/>
      <c r="G70" s="183"/>
      <c r="H70" s="183"/>
      <c r="I70" s="183"/>
      <c r="J70" s="183"/>
      <c r="K70" s="183"/>
      <c r="L70" s="183"/>
      <c r="M70" s="47"/>
      <c r="N70" s="47"/>
    </row>
    <row r="71" spans="1:14" ht="15.75" hidden="1" thickBot="1">
      <c r="A71" s="184"/>
      <c r="B71" s="183"/>
      <c r="C71" s="183"/>
      <c r="D71" s="183"/>
      <c r="E71" s="183"/>
      <c r="F71" s="183"/>
      <c r="G71" s="183"/>
      <c r="H71" s="183"/>
      <c r="I71" s="183"/>
      <c r="J71" s="183"/>
      <c r="K71" s="183"/>
      <c r="L71" s="183"/>
      <c r="M71" s="47"/>
      <c r="N71" s="47"/>
    </row>
    <row r="72" spans="1:14" s="188" customFormat="1" ht="9.75" hidden="1" customHeight="1">
      <c r="A72" s="187"/>
      <c r="B72" s="183"/>
      <c r="C72" s="183"/>
      <c r="D72" s="183"/>
      <c r="E72" s="183"/>
      <c r="F72" s="183"/>
      <c r="G72" s="183"/>
      <c r="H72" s="183"/>
      <c r="I72" s="183"/>
      <c r="J72" s="183"/>
      <c r="K72" s="183"/>
      <c r="L72" s="183"/>
    </row>
    <row r="73" spans="1:14" ht="15.75" hidden="1" thickBot="1">
      <c r="A73" s="184"/>
      <c r="B73" s="183"/>
      <c r="C73" s="183"/>
      <c r="D73" s="183"/>
      <c r="E73" s="183"/>
      <c r="F73" s="183"/>
      <c r="G73" s="183"/>
      <c r="H73" s="183"/>
      <c r="I73" s="183"/>
      <c r="J73" s="183"/>
      <c r="K73" s="183"/>
      <c r="L73" s="183"/>
      <c r="M73" s="47"/>
      <c r="N73" s="47"/>
    </row>
    <row r="74" spans="1:14" ht="15.75" hidden="1" thickBot="1">
      <c r="A74" s="184"/>
      <c r="B74" s="183"/>
      <c r="C74" s="183"/>
      <c r="D74" s="183"/>
      <c r="E74" s="183"/>
      <c r="F74" s="183"/>
      <c r="G74" s="183"/>
      <c r="H74" s="183"/>
      <c r="I74" s="183"/>
      <c r="J74" s="183"/>
      <c r="K74" s="183"/>
      <c r="L74" s="183"/>
      <c r="M74" s="47"/>
      <c r="N74" s="47"/>
    </row>
    <row r="75" spans="1:14" ht="15.75" hidden="1" thickBot="1">
      <c r="A75" s="184"/>
      <c r="B75" s="183"/>
      <c r="C75" s="183"/>
      <c r="D75" s="183"/>
      <c r="E75" s="183"/>
      <c r="F75" s="183"/>
      <c r="G75" s="183"/>
      <c r="H75" s="183"/>
      <c r="I75" s="183"/>
      <c r="J75" s="183"/>
      <c r="K75" s="183"/>
      <c r="L75" s="183"/>
      <c r="M75" s="47"/>
      <c r="N75" s="47"/>
    </row>
    <row r="76" spans="1:14" ht="15.75" hidden="1" thickBot="1">
      <c r="A76" s="184"/>
      <c r="B76" s="183"/>
      <c r="C76" s="183"/>
      <c r="D76" s="183"/>
      <c r="E76" s="183"/>
      <c r="F76" s="183"/>
      <c r="G76" s="183"/>
      <c r="H76" s="183"/>
      <c r="I76" s="183"/>
      <c r="J76" s="183"/>
      <c r="K76" s="183"/>
      <c r="L76" s="183"/>
      <c r="M76" s="47"/>
      <c r="N76" s="47"/>
    </row>
    <row r="77" spans="1:14" s="56" customFormat="1" ht="9.75" hidden="1" thickBot="1">
      <c r="A77" s="189"/>
      <c r="B77" s="190"/>
      <c r="C77" s="190"/>
      <c r="D77" s="190"/>
      <c r="E77" s="190"/>
      <c r="F77" s="190"/>
      <c r="G77" s="190"/>
      <c r="H77" s="190"/>
      <c r="I77" s="190"/>
      <c r="J77" s="190"/>
      <c r="K77" s="190"/>
      <c r="L77" s="190"/>
    </row>
    <row r="78" spans="1:14" ht="15.75" thickBot="1">
      <c r="B78" s="191"/>
      <c r="C78" s="191"/>
      <c r="D78" s="191"/>
      <c r="E78" s="191"/>
      <c r="F78" s="191"/>
      <c r="G78" s="192"/>
      <c r="H78" s="192"/>
      <c r="I78" s="192"/>
      <c r="J78" s="192"/>
      <c r="K78" s="192"/>
      <c r="L78" s="192"/>
      <c r="M78" s="192"/>
      <c r="N78" s="192"/>
    </row>
    <row r="79" spans="1:14">
      <c r="A79" s="47"/>
      <c r="B79" s="47"/>
      <c r="C79" s="47"/>
      <c r="D79" s="47"/>
      <c r="E79" s="47"/>
      <c r="F79" s="47"/>
      <c r="G79" s="47"/>
      <c r="H79" s="47"/>
      <c r="I79" s="47"/>
      <c r="J79" s="47"/>
      <c r="K79" s="47"/>
      <c r="L79" s="47"/>
      <c r="M79" s="47"/>
      <c r="N79" s="47"/>
    </row>
  </sheetData>
  <mergeCells count="2">
    <mergeCell ref="A1:G1"/>
    <mergeCell ref="A2:G2"/>
  </mergeCells>
  <pageMargins left="0.70866141732283472" right="0.70866141732283472" top="0.74803149606299213" bottom="0.74803149606299213" header="0.31496062992125984" footer="0.31496062992125984"/>
  <pageSetup paperSize="9" scale="83" orientation="landscape" r:id="rId1"/>
  <rowBreaks count="1" manualBreakCount="1">
    <brk id="37"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zoomScaleNormal="100" workbookViewId="0">
      <pane xSplit="1" ySplit="4" topLeftCell="B17" activePane="bottomRight" state="frozen"/>
      <selection activeCell="C13" sqref="C13"/>
      <selection pane="topRight" activeCell="C13" sqref="C13"/>
      <selection pane="bottomLeft" activeCell="C13" sqref="C13"/>
      <selection pane="bottomRight" activeCell="C13" sqref="C13"/>
    </sheetView>
  </sheetViews>
  <sheetFormatPr defaultColWidth="8" defaultRowHeight="15"/>
  <cols>
    <col min="1" max="1" width="47.7109375" customWidth="1"/>
    <col min="2" max="8" width="6.5703125" customWidth="1"/>
  </cols>
  <sheetData>
    <row r="1" spans="1:14" s="37" customFormat="1" ht="15" customHeight="1">
      <c r="A1" s="193" t="s">
        <v>39</v>
      </c>
      <c r="B1" s="194"/>
      <c r="C1" s="194"/>
      <c r="D1" s="194"/>
      <c r="E1" s="194"/>
      <c r="F1" s="194"/>
      <c r="G1" s="194"/>
      <c r="H1" s="194"/>
      <c r="I1" s="194"/>
      <c r="J1" s="194"/>
      <c r="K1" s="194"/>
      <c r="L1" s="194"/>
      <c r="M1" s="194"/>
      <c r="N1" s="194"/>
    </row>
    <row r="2" spans="1:14" s="115" customFormat="1" ht="9.75" customHeight="1">
      <c r="A2" s="85" t="s">
        <v>40</v>
      </c>
      <c r="B2" s="86"/>
      <c r="C2" s="86"/>
      <c r="D2" s="86"/>
      <c r="E2" s="86"/>
      <c r="F2" s="86"/>
      <c r="G2" s="86"/>
      <c r="H2" s="86"/>
      <c r="I2" s="86"/>
      <c r="J2" s="86"/>
      <c r="K2" s="86"/>
      <c r="L2" s="86"/>
      <c r="M2" s="86"/>
      <c r="N2" s="86"/>
    </row>
    <row r="3" spans="1:14" s="119" customFormat="1" ht="9.75" customHeight="1" thickBot="1">
      <c r="A3" s="117"/>
      <c r="B3" s="117"/>
      <c r="C3" s="117"/>
      <c r="D3" s="117"/>
      <c r="E3" s="117"/>
      <c r="F3" s="117"/>
      <c r="G3" s="117"/>
      <c r="H3" s="117"/>
      <c r="I3" s="117"/>
      <c r="J3" s="117"/>
      <c r="K3" s="117"/>
      <c r="L3" s="117"/>
      <c r="M3" s="117"/>
      <c r="N3" s="117"/>
    </row>
    <row r="4" spans="1:14" ht="15.75" thickBot="1">
      <c r="A4" s="93" t="s">
        <v>352</v>
      </c>
      <c r="B4" s="94">
        <v>42795</v>
      </c>
      <c r="C4" s="94">
        <v>42826</v>
      </c>
      <c r="D4" s="94">
        <v>42856</v>
      </c>
      <c r="E4" s="94">
        <v>42887</v>
      </c>
      <c r="F4" s="94">
        <v>42917</v>
      </c>
      <c r="G4" s="94">
        <v>42948</v>
      </c>
      <c r="H4" s="94">
        <v>42979</v>
      </c>
      <c r="I4" s="94">
        <v>43009</v>
      </c>
      <c r="J4" s="94">
        <v>43040</v>
      </c>
      <c r="K4" s="94">
        <v>43070</v>
      </c>
      <c r="L4" s="94">
        <v>43101</v>
      </c>
      <c r="M4" s="94">
        <v>43132</v>
      </c>
      <c r="N4" s="94">
        <v>43160</v>
      </c>
    </row>
    <row r="5" spans="1:14">
      <c r="A5" s="160" t="s">
        <v>397</v>
      </c>
      <c r="B5" s="161"/>
      <c r="C5" s="161"/>
      <c r="D5" s="161"/>
      <c r="E5" s="161"/>
      <c r="F5" s="162"/>
      <c r="G5" s="195"/>
      <c r="H5" s="196"/>
      <c r="I5" s="196"/>
      <c r="J5" s="196"/>
      <c r="K5" s="161"/>
      <c r="L5" s="196"/>
      <c r="M5" s="163"/>
      <c r="N5" s="196"/>
    </row>
    <row r="6" spans="1:14">
      <c r="A6" s="164" t="s">
        <v>398</v>
      </c>
      <c r="B6" s="165"/>
      <c r="C6" s="165"/>
      <c r="D6" s="165"/>
      <c r="E6" s="165"/>
      <c r="F6" s="166"/>
      <c r="G6" s="197"/>
      <c r="H6" s="198"/>
      <c r="I6" s="198"/>
      <c r="J6" s="198"/>
      <c r="K6" s="165"/>
      <c r="L6" s="198"/>
      <c r="M6" s="163"/>
      <c r="N6" s="198"/>
    </row>
    <row r="7" spans="1:14">
      <c r="A7" s="167" t="s">
        <v>399</v>
      </c>
      <c r="B7" s="165">
        <v>6257.4947747900005</v>
      </c>
      <c r="C7" s="165">
        <v>6268.3039414300001</v>
      </c>
      <c r="D7" s="165">
        <v>6316.5831722299999</v>
      </c>
      <c r="E7" s="165">
        <v>6382.2794425100001</v>
      </c>
      <c r="F7" s="166">
        <v>6412.7444189899998</v>
      </c>
      <c r="G7" s="197">
        <v>6028.3918108789621</v>
      </c>
      <c r="H7" s="198">
        <v>5903.8632155600008</v>
      </c>
      <c r="I7" s="198">
        <v>5779.4266124200012</v>
      </c>
      <c r="J7" s="198">
        <v>5683.0149100099998</v>
      </c>
      <c r="K7" s="165">
        <v>5226.4760286299997</v>
      </c>
      <c r="L7" s="198">
        <v>5473.4111213200003</v>
      </c>
      <c r="M7" s="163">
        <v>5741.6608431599998</v>
      </c>
      <c r="N7" s="198">
        <v>5936.1172730299986</v>
      </c>
    </row>
    <row r="8" spans="1:14">
      <c r="A8" s="168" t="s">
        <v>400</v>
      </c>
      <c r="B8" s="165">
        <v>12725.412346429999</v>
      </c>
      <c r="C8" s="165">
        <v>12986.38622642</v>
      </c>
      <c r="D8" s="165">
        <v>12953.430203800001</v>
      </c>
      <c r="E8" s="165">
        <v>13190.882553259999</v>
      </c>
      <c r="F8" s="166">
        <v>13368.69532103</v>
      </c>
      <c r="G8" s="197">
        <v>13733.797343839411</v>
      </c>
      <c r="H8" s="198">
        <v>12727.536021919999</v>
      </c>
      <c r="I8" s="198">
        <v>12722.905490019999</v>
      </c>
      <c r="J8" s="198">
        <v>12531.934771249998</v>
      </c>
      <c r="K8" s="165">
        <v>14514.996364999997</v>
      </c>
      <c r="L8" s="198">
        <v>15355.39986071</v>
      </c>
      <c r="M8" s="163">
        <v>15072.378766100001</v>
      </c>
      <c r="N8" s="198">
        <v>14303.05703629</v>
      </c>
    </row>
    <row r="9" spans="1:14">
      <c r="A9" s="168" t="s">
        <v>401</v>
      </c>
      <c r="B9" s="165">
        <v>1130.99051356</v>
      </c>
      <c r="C9" s="165">
        <v>1211.0749969200001</v>
      </c>
      <c r="D9" s="165">
        <v>1203.2732845999999</v>
      </c>
      <c r="E9" s="165">
        <v>1190.7725317300001</v>
      </c>
      <c r="F9" s="166">
        <v>1239.18905737</v>
      </c>
      <c r="G9" s="197">
        <v>1238.8562103502945</v>
      </c>
      <c r="H9" s="198">
        <v>1164.2798513</v>
      </c>
      <c r="I9" s="198">
        <v>1092.8906339299999</v>
      </c>
      <c r="J9" s="198">
        <v>1444.3057300000003</v>
      </c>
      <c r="K9" s="165">
        <v>1444.54732769</v>
      </c>
      <c r="L9" s="198">
        <v>1437.7178439499999</v>
      </c>
      <c r="M9" s="163">
        <v>1525.4761036100001</v>
      </c>
      <c r="N9" s="198">
        <v>1445.8252244099997</v>
      </c>
    </row>
    <row r="10" spans="1:14">
      <c r="A10" s="168" t="s">
        <v>402</v>
      </c>
      <c r="B10" s="165">
        <v>3260.1906147</v>
      </c>
      <c r="C10" s="165">
        <v>3405.4625265100003</v>
      </c>
      <c r="D10" s="165">
        <v>3592.2867895499999</v>
      </c>
      <c r="E10" s="165">
        <v>3617.8774559399999</v>
      </c>
      <c r="F10" s="166">
        <v>3808.00688498</v>
      </c>
      <c r="G10" s="197">
        <v>3940.0005761746761</v>
      </c>
      <c r="H10" s="198">
        <v>4611.8284703500003</v>
      </c>
      <c r="I10" s="198">
        <v>4422.5635654899988</v>
      </c>
      <c r="J10" s="198">
        <v>4574.0627237899998</v>
      </c>
      <c r="K10" s="165">
        <v>4939.0795461700009</v>
      </c>
      <c r="L10" s="198">
        <v>4884.9977085300006</v>
      </c>
      <c r="M10" s="163">
        <v>4777.5129212000011</v>
      </c>
      <c r="N10" s="198">
        <v>4818.8167171199993</v>
      </c>
    </row>
    <row r="11" spans="1:14">
      <c r="A11" s="168" t="s">
        <v>403</v>
      </c>
      <c r="B11" s="183">
        <v>0</v>
      </c>
      <c r="C11" s="183">
        <v>0</v>
      </c>
      <c r="D11" s="183">
        <v>0</v>
      </c>
      <c r="E11" s="183">
        <v>0</v>
      </c>
      <c r="F11" s="199">
        <v>0</v>
      </c>
      <c r="G11" s="200">
        <v>22.573818990874162</v>
      </c>
      <c r="H11" s="201">
        <v>0</v>
      </c>
      <c r="I11" s="201">
        <v>0</v>
      </c>
      <c r="J11" s="201">
        <v>0</v>
      </c>
      <c r="K11" s="165">
        <v>0</v>
      </c>
      <c r="L11" s="201">
        <v>0</v>
      </c>
      <c r="M11" s="163">
        <v>0</v>
      </c>
      <c r="N11" s="201">
        <v>0</v>
      </c>
    </row>
    <row r="12" spans="1:14" ht="19.5">
      <c r="A12" s="168" t="s">
        <v>404</v>
      </c>
      <c r="B12" s="183">
        <v>0</v>
      </c>
      <c r="C12" s="183">
        <v>0</v>
      </c>
      <c r="D12" s="183">
        <v>0</v>
      </c>
      <c r="E12" s="183">
        <v>0</v>
      </c>
      <c r="F12" s="199">
        <v>0</v>
      </c>
      <c r="G12" s="200">
        <v>0</v>
      </c>
      <c r="H12" s="201">
        <v>0</v>
      </c>
      <c r="I12" s="201">
        <v>0</v>
      </c>
      <c r="J12" s="201">
        <v>0</v>
      </c>
      <c r="K12" s="165">
        <v>0</v>
      </c>
      <c r="L12" s="201">
        <v>0</v>
      </c>
      <c r="M12" s="163">
        <v>0</v>
      </c>
      <c r="N12" s="201">
        <v>0</v>
      </c>
    </row>
    <row r="13" spans="1:14">
      <c r="A13" s="168" t="s">
        <v>405</v>
      </c>
      <c r="B13" s="183">
        <v>0</v>
      </c>
      <c r="C13" s="183">
        <v>0</v>
      </c>
      <c r="D13" s="183">
        <v>0</v>
      </c>
      <c r="E13" s="183">
        <v>0</v>
      </c>
      <c r="F13" s="199">
        <v>0</v>
      </c>
      <c r="G13" s="200">
        <v>0</v>
      </c>
      <c r="H13" s="201">
        <v>0</v>
      </c>
      <c r="I13" s="201">
        <v>0</v>
      </c>
      <c r="J13" s="201">
        <v>0</v>
      </c>
      <c r="K13" s="165">
        <v>0</v>
      </c>
      <c r="L13" s="201">
        <v>0</v>
      </c>
      <c r="M13" s="163">
        <v>0</v>
      </c>
      <c r="N13" s="201">
        <v>0</v>
      </c>
    </row>
    <row r="14" spans="1:14">
      <c r="A14" s="168" t="s">
        <v>406</v>
      </c>
      <c r="B14" s="202">
        <v>2762.8574964699997</v>
      </c>
      <c r="C14" s="202">
        <v>2869.7643641200002</v>
      </c>
      <c r="D14" s="202">
        <v>2821.8423016300003</v>
      </c>
      <c r="E14" s="202">
        <v>2885.25336866</v>
      </c>
      <c r="F14" s="203">
        <v>2929.0520289900001</v>
      </c>
      <c r="G14" s="200">
        <v>3120.1487013415458</v>
      </c>
      <c r="H14" s="204">
        <v>4149.6064965699998</v>
      </c>
      <c r="I14" s="204">
        <v>4543.9077913299998</v>
      </c>
      <c r="J14" s="204">
        <v>4632.1507681799994</v>
      </c>
      <c r="K14" s="165">
        <v>4228.3079040599987</v>
      </c>
      <c r="L14" s="204">
        <v>4138.6787747600001</v>
      </c>
      <c r="M14" s="163">
        <v>4188.4441570500003</v>
      </c>
      <c r="N14" s="204">
        <v>4135.3193668100002</v>
      </c>
    </row>
    <row r="15" spans="1:14">
      <c r="A15" s="168" t="s">
        <v>407</v>
      </c>
      <c r="B15" s="202">
        <v>0</v>
      </c>
      <c r="C15" s="202">
        <v>0</v>
      </c>
      <c r="D15" s="202">
        <v>0</v>
      </c>
      <c r="E15" s="202">
        <v>0</v>
      </c>
      <c r="F15" s="203">
        <v>0</v>
      </c>
      <c r="G15" s="200">
        <v>0</v>
      </c>
      <c r="H15" s="204">
        <v>0</v>
      </c>
      <c r="I15" s="204">
        <v>0</v>
      </c>
      <c r="J15" s="204">
        <v>0</v>
      </c>
      <c r="K15" s="165">
        <v>0</v>
      </c>
      <c r="L15" s="204">
        <v>0</v>
      </c>
      <c r="M15" s="163">
        <v>0</v>
      </c>
      <c r="N15" s="204">
        <v>0</v>
      </c>
    </row>
    <row r="16" spans="1:14" ht="19.5">
      <c r="A16" s="168" t="s">
        <v>408</v>
      </c>
      <c r="B16" s="202">
        <v>0.42186130999999999</v>
      </c>
      <c r="C16" s="202">
        <v>0.39940490000000001</v>
      </c>
      <c r="D16" s="202">
        <v>0.37683621</v>
      </c>
      <c r="E16" s="202">
        <v>0.35415468</v>
      </c>
      <c r="F16" s="203">
        <v>0.33135974000000001</v>
      </c>
      <c r="G16" s="200">
        <v>0.56757212571000004</v>
      </c>
      <c r="H16" s="204">
        <v>0.53923736000000011</v>
      </c>
      <c r="I16" s="204">
        <v>0.53391736000000001</v>
      </c>
      <c r="J16" s="204">
        <v>0.50534780999999995</v>
      </c>
      <c r="K16" s="165">
        <v>0.47666175</v>
      </c>
      <c r="L16" s="204">
        <v>0.44785882999999999</v>
      </c>
      <c r="M16" s="163">
        <v>0.41893847000000001</v>
      </c>
      <c r="N16" s="204">
        <v>0.36676151000000007</v>
      </c>
    </row>
    <row r="17" spans="1:14">
      <c r="A17" s="168" t="s">
        <v>409</v>
      </c>
      <c r="B17" s="202">
        <v>0</v>
      </c>
      <c r="C17" s="202">
        <v>0</v>
      </c>
      <c r="D17" s="202">
        <v>0</v>
      </c>
      <c r="E17" s="202">
        <v>0</v>
      </c>
      <c r="F17" s="203">
        <v>0</v>
      </c>
      <c r="G17" s="200">
        <v>0</v>
      </c>
      <c r="H17" s="204">
        <v>0</v>
      </c>
      <c r="I17" s="204">
        <v>0</v>
      </c>
      <c r="J17" s="204">
        <v>0</v>
      </c>
      <c r="K17" s="165">
        <v>0</v>
      </c>
      <c r="L17" s="204">
        <v>0</v>
      </c>
      <c r="M17" s="163">
        <v>0</v>
      </c>
      <c r="N17" s="204">
        <v>0</v>
      </c>
    </row>
    <row r="18" spans="1:14">
      <c r="A18" s="168" t="s">
        <v>410</v>
      </c>
      <c r="B18" s="202">
        <v>11.09834491</v>
      </c>
      <c r="C18" s="202">
        <v>10.77572612</v>
      </c>
      <c r="D18" s="202">
        <v>10.40791527</v>
      </c>
      <c r="E18" s="202">
        <v>9.5803073600000008</v>
      </c>
      <c r="F18" s="203">
        <v>9.6570078200000005</v>
      </c>
      <c r="G18" s="200">
        <v>3.8152623908268852</v>
      </c>
      <c r="H18" s="204">
        <v>5.6117100000000004</v>
      </c>
      <c r="I18" s="204">
        <v>5.6466700000000003</v>
      </c>
      <c r="J18" s="204">
        <v>5.6824135299999998</v>
      </c>
      <c r="K18" s="165">
        <v>10</v>
      </c>
      <c r="L18" s="204">
        <v>10</v>
      </c>
      <c r="M18" s="163">
        <v>10</v>
      </c>
      <c r="N18" s="204">
        <v>260.35500000000002</v>
      </c>
    </row>
    <row r="19" spans="1:14">
      <c r="A19" s="167" t="s">
        <v>411</v>
      </c>
      <c r="B19" s="202">
        <v>0.40314999999999995</v>
      </c>
      <c r="C19" s="202">
        <v>0.40314999999999995</v>
      </c>
      <c r="D19" s="202">
        <v>0.40314999999999995</v>
      </c>
      <c r="E19" s="202">
        <v>0.40314999999999995</v>
      </c>
      <c r="F19" s="203">
        <v>0.40314999999999995</v>
      </c>
      <c r="G19" s="200">
        <v>0.40314999999999995</v>
      </c>
      <c r="H19" s="204">
        <v>0.40314999999999995</v>
      </c>
      <c r="I19" s="204">
        <v>0.40314999999999995</v>
      </c>
      <c r="J19" s="204">
        <v>0.40314999999999995</v>
      </c>
      <c r="K19" s="165">
        <v>0.42510000000000003</v>
      </c>
      <c r="L19" s="204">
        <v>0.42510000000000003</v>
      </c>
      <c r="M19" s="163">
        <v>0.42510000000000003</v>
      </c>
      <c r="N19" s="204">
        <v>500.42509999999999</v>
      </c>
    </row>
    <row r="20" spans="1:14">
      <c r="A20" s="168" t="s">
        <v>412</v>
      </c>
      <c r="B20" s="202">
        <v>129.06794124999999</v>
      </c>
      <c r="C20" s="202">
        <v>128.93924795999999</v>
      </c>
      <c r="D20" s="202">
        <v>129.82580127</v>
      </c>
      <c r="E20" s="202">
        <v>130.84894015999998</v>
      </c>
      <c r="F20" s="203">
        <v>131.42374619999998</v>
      </c>
      <c r="G20" s="200">
        <v>218.248791883</v>
      </c>
      <c r="H20" s="204">
        <v>217.55371091000004</v>
      </c>
      <c r="I20" s="204">
        <v>58.07421028000001</v>
      </c>
      <c r="J20" s="204">
        <v>58.074054779999997</v>
      </c>
      <c r="K20" s="165">
        <v>53.116100279999998</v>
      </c>
      <c r="L20" s="204">
        <v>63.116100279999998</v>
      </c>
      <c r="M20" s="163">
        <v>63.120372409999995</v>
      </c>
      <c r="N20" s="204">
        <v>63.120110279999999</v>
      </c>
    </row>
    <row r="21" spans="1:14" s="56" customFormat="1" ht="9.75">
      <c r="A21" s="169" t="s">
        <v>413</v>
      </c>
      <c r="B21" s="205">
        <v>26277.937043649999</v>
      </c>
      <c r="C21" s="205">
        <v>26881.50958464</v>
      </c>
      <c r="D21" s="205">
        <v>27028.429454800003</v>
      </c>
      <c r="E21" s="205">
        <v>27408.251904519995</v>
      </c>
      <c r="F21" s="206">
        <v>27899.502975309999</v>
      </c>
      <c r="G21" s="207">
        <v>28306.803237975302</v>
      </c>
      <c r="H21" s="208">
        <v>28781.221864150004</v>
      </c>
      <c r="I21" s="208">
        <v>28626.35204098999</v>
      </c>
      <c r="J21" s="208">
        <v>28930.133869559999</v>
      </c>
      <c r="K21" s="170">
        <v>30417.425033790008</v>
      </c>
      <c r="L21" s="208">
        <v>31364.194368599998</v>
      </c>
      <c r="M21" s="172">
        <v>31379.437202210003</v>
      </c>
      <c r="N21" s="204">
        <v>31463.402589670008</v>
      </c>
    </row>
    <row r="22" spans="1:14">
      <c r="A22" s="164" t="s">
        <v>414</v>
      </c>
      <c r="B22" s="202"/>
      <c r="C22" s="202"/>
      <c r="D22" s="202"/>
      <c r="E22" s="202"/>
      <c r="F22" s="203"/>
      <c r="G22" s="200"/>
      <c r="H22" s="204"/>
      <c r="I22" s="204"/>
      <c r="J22" s="204"/>
      <c r="K22" s="165"/>
      <c r="L22" s="204"/>
      <c r="M22" s="163"/>
      <c r="N22" s="204"/>
    </row>
    <row r="23" spans="1:14">
      <c r="A23" s="167" t="s">
        <v>415</v>
      </c>
      <c r="B23" s="202">
        <v>821.35223011000005</v>
      </c>
      <c r="C23" s="202">
        <v>728.51616821000005</v>
      </c>
      <c r="D23" s="202">
        <v>795.48157681999999</v>
      </c>
      <c r="E23" s="202">
        <v>919.79890732999991</v>
      </c>
      <c r="F23" s="203">
        <v>745.60000976000003</v>
      </c>
      <c r="G23" s="200">
        <v>677.26418497897112</v>
      </c>
      <c r="H23" s="204">
        <v>950.06435027000009</v>
      </c>
      <c r="I23" s="204">
        <v>779.52034371000013</v>
      </c>
      <c r="J23" s="204">
        <v>838.18902821999984</v>
      </c>
      <c r="K23" s="165">
        <v>880.63392072999989</v>
      </c>
      <c r="L23" s="204">
        <v>1017.61708394</v>
      </c>
      <c r="M23" s="163">
        <v>918.57957979999992</v>
      </c>
      <c r="N23" s="204">
        <v>1055.4843995699998</v>
      </c>
    </row>
    <row r="24" spans="1:14">
      <c r="A24" s="167" t="s">
        <v>416</v>
      </c>
      <c r="B24" s="202">
        <v>640.33350566999991</v>
      </c>
      <c r="C24" s="202">
        <v>635.10708733000001</v>
      </c>
      <c r="D24" s="202">
        <v>845.55069886000001</v>
      </c>
      <c r="E24" s="202">
        <v>730.64455717999999</v>
      </c>
      <c r="F24" s="203">
        <v>732.50253660999999</v>
      </c>
      <c r="G24" s="200">
        <v>684.27389744388017</v>
      </c>
      <c r="H24" s="204">
        <v>685.34518677000005</v>
      </c>
      <c r="I24" s="204">
        <v>737.54286435999973</v>
      </c>
      <c r="J24" s="204">
        <v>654.81911973999991</v>
      </c>
      <c r="K24" s="165">
        <v>709.66830427999992</v>
      </c>
      <c r="L24" s="204">
        <v>735.2398744300001</v>
      </c>
      <c r="M24" s="163">
        <v>747.02594154000008</v>
      </c>
      <c r="N24" s="204">
        <v>956.33410567000021</v>
      </c>
    </row>
    <row r="25" spans="1:14">
      <c r="A25" s="167" t="s">
        <v>417</v>
      </c>
      <c r="B25" s="202">
        <v>0</v>
      </c>
      <c r="C25" s="202">
        <v>0</v>
      </c>
      <c r="D25" s="202">
        <v>0</v>
      </c>
      <c r="E25" s="202">
        <v>0</v>
      </c>
      <c r="F25" s="203">
        <v>0</v>
      </c>
      <c r="G25" s="200">
        <v>16.471669362449799</v>
      </c>
      <c r="H25" s="204">
        <v>73.727210870000008</v>
      </c>
      <c r="I25" s="204">
        <v>73.255830869999997</v>
      </c>
      <c r="J25" s="204">
        <v>77.876603169999996</v>
      </c>
      <c r="K25" s="165">
        <v>80.968164639999983</v>
      </c>
      <c r="L25" s="204">
        <v>94.830677940000015</v>
      </c>
      <c r="M25" s="163">
        <v>94.131840769999997</v>
      </c>
      <c r="N25" s="204">
        <v>95.059191909999996</v>
      </c>
    </row>
    <row r="26" spans="1:14">
      <c r="A26" s="167" t="s">
        <v>418</v>
      </c>
      <c r="B26" s="202">
        <v>0</v>
      </c>
      <c r="C26" s="202">
        <v>0</v>
      </c>
      <c r="D26" s="202">
        <v>0</v>
      </c>
      <c r="E26" s="202">
        <v>0</v>
      </c>
      <c r="F26" s="203">
        <v>0</v>
      </c>
      <c r="G26" s="200">
        <v>309.92776714718281</v>
      </c>
      <c r="H26" s="204">
        <v>338.95647569999994</v>
      </c>
      <c r="I26" s="204">
        <v>346.69728029999999</v>
      </c>
      <c r="J26" s="204">
        <v>371.07937989999999</v>
      </c>
      <c r="K26" s="165">
        <v>434.64713968000001</v>
      </c>
      <c r="L26" s="204">
        <v>457.3117123799999</v>
      </c>
      <c r="M26" s="163">
        <v>469.99020945000018</v>
      </c>
      <c r="N26" s="204">
        <v>475.48483294000005</v>
      </c>
    </row>
    <row r="27" spans="1:14" ht="19.5">
      <c r="A27" s="168" t="s">
        <v>419</v>
      </c>
      <c r="B27" s="202">
        <v>33.504902749999999</v>
      </c>
      <c r="C27" s="202">
        <v>25.319004589999999</v>
      </c>
      <c r="D27" s="202">
        <v>25.192268920000004</v>
      </c>
      <c r="E27" s="202">
        <v>26.380086600000002</v>
      </c>
      <c r="F27" s="203">
        <v>26.242304270000002</v>
      </c>
      <c r="G27" s="200">
        <v>38.130355008946673</v>
      </c>
      <c r="H27" s="204">
        <v>36.107335330000005</v>
      </c>
      <c r="I27" s="204">
        <v>35.946277690000002</v>
      </c>
      <c r="J27" s="204">
        <v>35.638218020000004</v>
      </c>
      <c r="K27" s="165">
        <v>44.054675450000005</v>
      </c>
      <c r="L27" s="204">
        <v>43.934379390000004</v>
      </c>
      <c r="M27" s="163">
        <v>35.193501589999997</v>
      </c>
      <c r="N27" s="204">
        <v>33.621046759999999</v>
      </c>
    </row>
    <row r="28" spans="1:14">
      <c r="A28" s="167" t="s">
        <v>420</v>
      </c>
      <c r="B28" s="202">
        <v>1294.6441664999998</v>
      </c>
      <c r="C28" s="202">
        <v>1445.6481351999998</v>
      </c>
      <c r="D28" s="202">
        <v>1299.6653356000002</v>
      </c>
      <c r="E28" s="202">
        <v>1486.2634167499998</v>
      </c>
      <c r="F28" s="203">
        <v>1523.7434969399999</v>
      </c>
      <c r="G28" s="200">
        <v>1773.8012124708755</v>
      </c>
      <c r="H28" s="204">
        <v>1653.9400934800003</v>
      </c>
      <c r="I28" s="204">
        <v>681.39704176999999</v>
      </c>
      <c r="J28" s="204">
        <v>805.32386559999986</v>
      </c>
      <c r="K28" s="165">
        <v>916.44055727</v>
      </c>
      <c r="L28" s="204">
        <v>805.36895627999991</v>
      </c>
      <c r="M28" s="163">
        <v>1089.55538768</v>
      </c>
      <c r="N28" s="204">
        <v>1145.8945060299998</v>
      </c>
    </row>
    <row r="29" spans="1:14">
      <c r="A29" s="167" t="s">
        <v>421</v>
      </c>
      <c r="B29" s="202">
        <v>2789.8348050299996</v>
      </c>
      <c r="C29" s="202">
        <v>2834.5903953300003</v>
      </c>
      <c r="D29" s="202">
        <v>2965.8898802000003</v>
      </c>
      <c r="E29" s="202">
        <v>3163.0869678599997</v>
      </c>
      <c r="F29" s="203">
        <v>3028.0883475800001</v>
      </c>
      <c r="G29" s="200">
        <v>3499.8690864123064</v>
      </c>
      <c r="H29" s="204">
        <v>3738.1406527199997</v>
      </c>
      <c r="I29" s="204">
        <v>2654.3596389899999</v>
      </c>
      <c r="J29" s="204">
        <v>2782.9262149399997</v>
      </c>
      <c r="K29" s="165">
        <v>3066.4127624100001</v>
      </c>
      <c r="L29" s="204">
        <v>3154.3026847799997</v>
      </c>
      <c r="M29" s="163">
        <v>3354.4764612599997</v>
      </c>
      <c r="N29" s="204">
        <v>3761.8780833399987</v>
      </c>
    </row>
    <row r="30" spans="1:14">
      <c r="A30" s="173" t="s">
        <v>422</v>
      </c>
      <c r="B30" s="205">
        <v>29067.77184868</v>
      </c>
      <c r="C30" s="205">
        <v>29716.09997997</v>
      </c>
      <c r="D30" s="205">
        <v>29994.319335000004</v>
      </c>
      <c r="E30" s="205">
        <v>30571.338872379994</v>
      </c>
      <c r="F30" s="206">
        <v>30927.591322889999</v>
      </c>
      <c r="G30" s="207">
        <v>31806.672324387608</v>
      </c>
      <c r="H30" s="208">
        <v>32519.362516959995</v>
      </c>
      <c r="I30" s="208">
        <v>31280.711680120003</v>
      </c>
      <c r="J30" s="208">
        <v>31713.060084609999</v>
      </c>
      <c r="K30" s="165">
        <v>33483.837796319996</v>
      </c>
      <c r="L30" s="208">
        <v>34518.497053450003</v>
      </c>
      <c r="M30" s="163">
        <v>34733.913663660001</v>
      </c>
      <c r="N30" s="208">
        <v>35225.280673130001</v>
      </c>
    </row>
    <row r="31" spans="1:14">
      <c r="A31" s="174" t="s">
        <v>423</v>
      </c>
      <c r="B31" s="205"/>
      <c r="C31" s="205"/>
      <c r="D31" s="205"/>
      <c r="E31" s="205"/>
      <c r="F31" s="206"/>
      <c r="G31" s="207"/>
      <c r="H31" s="208"/>
      <c r="I31" s="208"/>
      <c r="J31" s="208"/>
      <c r="K31" s="165"/>
      <c r="L31" s="208"/>
      <c r="M31" s="163"/>
      <c r="N31" s="208"/>
    </row>
    <row r="32" spans="1:14">
      <c r="A32" s="164" t="s">
        <v>424</v>
      </c>
      <c r="B32" s="202"/>
      <c r="C32" s="202"/>
      <c r="D32" s="202"/>
      <c r="E32" s="202"/>
      <c r="F32" s="203"/>
      <c r="G32" s="200"/>
      <c r="H32" s="204"/>
      <c r="I32" s="204"/>
      <c r="J32" s="204"/>
      <c r="K32" s="165"/>
      <c r="L32" s="204"/>
      <c r="M32" s="163"/>
      <c r="N32" s="204"/>
    </row>
    <row r="33" spans="1:14">
      <c r="A33" s="167" t="s">
        <v>425</v>
      </c>
      <c r="B33" s="202"/>
      <c r="C33" s="202"/>
      <c r="D33" s="202"/>
      <c r="E33" s="202"/>
      <c r="F33" s="203"/>
      <c r="G33" s="200"/>
      <c r="H33" s="204"/>
      <c r="I33" s="204"/>
      <c r="J33" s="204"/>
      <c r="K33" s="165"/>
      <c r="L33" s="204"/>
      <c r="M33" s="163"/>
      <c r="N33" s="204"/>
    </row>
    <row r="34" spans="1:14">
      <c r="A34" s="175" t="s">
        <v>426</v>
      </c>
      <c r="B34" s="202">
        <v>589.54222668000011</v>
      </c>
      <c r="C34" s="202">
        <v>577.36623938000002</v>
      </c>
      <c r="D34" s="202">
        <v>640.34427317000006</v>
      </c>
      <c r="E34" s="202">
        <v>594.74536162000004</v>
      </c>
      <c r="F34" s="203">
        <v>640.42211148999991</v>
      </c>
      <c r="G34" s="200">
        <v>142.80418678618392</v>
      </c>
      <c r="H34" s="204">
        <v>161.94664849</v>
      </c>
      <c r="I34" s="204">
        <v>158.74593654999998</v>
      </c>
      <c r="J34" s="204">
        <v>160.92895379000001</v>
      </c>
      <c r="K34" s="165">
        <v>128.81830708999999</v>
      </c>
      <c r="L34" s="204">
        <v>155.78266489999999</v>
      </c>
      <c r="M34" s="163">
        <v>146.12038107000001</v>
      </c>
      <c r="N34" s="204">
        <v>150.58511117</v>
      </c>
    </row>
    <row r="35" spans="1:14">
      <c r="A35" s="176" t="s">
        <v>427</v>
      </c>
      <c r="B35" s="183">
        <v>44.657890060000007</v>
      </c>
      <c r="C35" s="183">
        <v>42.921886019999995</v>
      </c>
      <c r="D35" s="183">
        <v>44.406846359999996</v>
      </c>
      <c r="E35" s="183">
        <v>51.670776689999997</v>
      </c>
      <c r="F35" s="199">
        <v>53.956001999999991</v>
      </c>
      <c r="G35" s="200">
        <v>119.39099889568867</v>
      </c>
      <c r="H35" s="204">
        <v>73.463637590000005</v>
      </c>
      <c r="I35" s="204">
        <v>81.313497779999992</v>
      </c>
      <c r="J35" s="204">
        <v>73.888914249999999</v>
      </c>
      <c r="K35" s="165">
        <v>74.123656009999991</v>
      </c>
      <c r="L35" s="204">
        <v>81.080495099999979</v>
      </c>
      <c r="M35" s="163">
        <v>77.242611420000003</v>
      </c>
      <c r="N35" s="204">
        <v>80.048342779999999</v>
      </c>
    </row>
    <row r="36" spans="1:14">
      <c r="A36" s="176" t="s">
        <v>428</v>
      </c>
      <c r="B36" s="202">
        <v>2256.80581067</v>
      </c>
      <c r="C36" s="202">
        <v>2201.39875626</v>
      </c>
      <c r="D36" s="202">
        <v>2316.9041115600003</v>
      </c>
      <c r="E36" s="202">
        <v>2384.0466031400001</v>
      </c>
      <c r="F36" s="203">
        <v>2386.5085010000003</v>
      </c>
      <c r="G36" s="200">
        <v>3059.6697657662958</v>
      </c>
      <c r="H36" s="204">
        <v>3410.5471082600002</v>
      </c>
      <c r="I36" s="204">
        <v>1888.9549476599998</v>
      </c>
      <c r="J36" s="204">
        <v>2098.6982810999998</v>
      </c>
      <c r="K36" s="165">
        <v>2145.65913112</v>
      </c>
      <c r="L36" s="204">
        <v>1983.93125579</v>
      </c>
      <c r="M36" s="163">
        <v>2206.5114205300001</v>
      </c>
      <c r="N36" s="204">
        <v>2268.25029077</v>
      </c>
    </row>
    <row r="37" spans="1:14" s="56" customFormat="1" ht="9.75">
      <c r="A37" s="176" t="s">
        <v>429</v>
      </c>
      <c r="B37" s="205">
        <v>2891.0059274100004</v>
      </c>
      <c r="C37" s="205">
        <v>2821.6868816599999</v>
      </c>
      <c r="D37" s="205">
        <v>3001.6552310900006</v>
      </c>
      <c r="E37" s="205">
        <v>3030.4627414500001</v>
      </c>
      <c r="F37" s="206">
        <v>3080.8866144900003</v>
      </c>
      <c r="G37" s="207">
        <v>3321.8649514481685</v>
      </c>
      <c r="H37" s="208">
        <v>3645.9573943400001</v>
      </c>
      <c r="I37" s="208">
        <v>2129.0143819899995</v>
      </c>
      <c r="J37" s="208">
        <v>2333.5161491399999</v>
      </c>
      <c r="K37" s="165">
        <v>2348.60109422</v>
      </c>
      <c r="L37" s="208">
        <v>2220.7944157900001</v>
      </c>
      <c r="M37" s="172">
        <v>2429.8744130200002</v>
      </c>
      <c r="N37" s="208">
        <v>2498.8837447199999</v>
      </c>
    </row>
    <row r="38" spans="1:14">
      <c r="A38" s="167" t="s">
        <v>430</v>
      </c>
      <c r="B38" s="202"/>
      <c r="C38" s="202"/>
      <c r="D38" s="202"/>
      <c r="E38" s="202"/>
      <c r="F38" s="203"/>
      <c r="G38" s="200"/>
      <c r="H38" s="204"/>
      <c r="I38" s="204"/>
      <c r="J38" s="204"/>
      <c r="K38" s="165"/>
      <c r="L38" s="204"/>
      <c r="M38" s="163"/>
      <c r="N38" s="204"/>
    </row>
    <row r="39" spans="1:14">
      <c r="A39" s="177" t="s">
        <v>431</v>
      </c>
      <c r="B39" s="202">
        <v>644.09851101000015</v>
      </c>
      <c r="C39" s="202">
        <v>643.91780131999997</v>
      </c>
      <c r="D39" s="202">
        <v>661.43016008000006</v>
      </c>
      <c r="E39" s="202">
        <v>667.92362297000022</v>
      </c>
      <c r="F39" s="203">
        <v>679.00000996999995</v>
      </c>
      <c r="G39" s="200">
        <v>965.21848583412475</v>
      </c>
      <c r="H39" s="204">
        <v>932.06423742999993</v>
      </c>
      <c r="I39" s="204">
        <v>1020.14444552</v>
      </c>
      <c r="J39" s="204">
        <v>1056.31343864</v>
      </c>
      <c r="K39" s="165">
        <v>1146.0756369499998</v>
      </c>
      <c r="L39" s="204">
        <v>1158.3472642199999</v>
      </c>
      <c r="M39" s="163">
        <v>1177.8872642100002</v>
      </c>
      <c r="N39" s="204">
        <v>1191.04515139</v>
      </c>
    </row>
    <row r="40" spans="1:14">
      <c r="A40" s="177" t="s">
        <v>432</v>
      </c>
      <c r="B40" s="202">
        <v>188.44587876999998</v>
      </c>
      <c r="C40" s="202">
        <v>183.14731798</v>
      </c>
      <c r="D40" s="202">
        <v>182.69837864000002</v>
      </c>
      <c r="E40" s="202">
        <v>218.87217408999999</v>
      </c>
      <c r="F40" s="203">
        <v>226.19910095999998</v>
      </c>
      <c r="G40" s="200">
        <v>118.50712806114151</v>
      </c>
      <c r="H40" s="204">
        <v>178.00044649</v>
      </c>
      <c r="I40" s="204">
        <v>128.07888181999999</v>
      </c>
      <c r="J40" s="204">
        <v>114.42767831000002</v>
      </c>
      <c r="K40" s="165">
        <v>119.56042735000001</v>
      </c>
      <c r="L40" s="204">
        <v>133.41649841000003</v>
      </c>
      <c r="M40" s="163">
        <v>120.33541023000002</v>
      </c>
      <c r="N40" s="204">
        <v>126.71311812000003</v>
      </c>
    </row>
    <row r="41" spans="1:14">
      <c r="A41" s="177" t="s">
        <v>433</v>
      </c>
      <c r="B41" s="202">
        <v>304.70786197999996</v>
      </c>
      <c r="C41" s="202">
        <v>312.67109535000003</v>
      </c>
      <c r="D41" s="202">
        <v>312.47694144999997</v>
      </c>
      <c r="E41" s="202">
        <v>281.61541691999997</v>
      </c>
      <c r="F41" s="203">
        <v>302.78460402000002</v>
      </c>
      <c r="G41" s="200">
        <v>319.14802879526485</v>
      </c>
      <c r="H41" s="204">
        <v>347.47428336000002</v>
      </c>
      <c r="I41" s="204">
        <v>355.7251121000001</v>
      </c>
      <c r="J41" s="204">
        <v>361.97947505999997</v>
      </c>
      <c r="K41" s="165">
        <v>381.59423798</v>
      </c>
      <c r="L41" s="204">
        <v>387.29015897000005</v>
      </c>
      <c r="M41" s="163">
        <v>382.13621305000004</v>
      </c>
      <c r="N41" s="204">
        <v>391.60120308</v>
      </c>
    </row>
    <row r="42" spans="1:14">
      <c r="A42" s="177" t="s">
        <v>434</v>
      </c>
      <c r="B42" s="202">
        <v>0</v>
      </c>
      <c r="C42" s="202">
        <v>0</v>
      </c>
      <c r="D42" s="202">
        <v>0</v>
      </c>
      <c r="E42" s="202">
        <v>0</v>
      </c>
      <c r="F42" s="203">
        <v>0</v>
      </c>
      <c r="G42" s="200">
        <v>1318.4469702653835</v>
      </c>
      <c r="H42" s="204">
        <v>265.51204113</v>
      </c>
      <c r="I42" s="204">
        <v>280.24627622000008</v>
      </c>
      <c r="J42" s="204">
        <v>293.53971932999997</v>
      </c>
      <c r="K42" s="165">
        <v>329.39471580000009</v>
      </c>
      <c r="L42" s="204">
        <v>363.62869774999996</v>
      </c>
      <c r="M42" s="163">
        <v>366.16988405000012</v>
      </c>
      <c r="N42" s="204">
        <v>338.50547807999993</v>
      </c>
    </row>
    <row r="43" spans="1:14">
      <c r="A43" s="177" t="s">
        <v>435</v>
      </c>
      <c r="B43" s="202">
        <v>1137.25225176</v>
      </c>
      <c r="C43" s="202">
        <v>1139.73621465</v>
      </c>
      <c r="D43" s="202">
        <v>1156.60548017</v>
      </c>
      <c r="E43" s="202">
        <v>1168.4112139800002</v>
      </c>
      <c r="F43" s="203">
        <v>1207.9837149499999</v>
      </c>
      <c r="G43" s="200">
        <v>2721.3206129559148</v>
      </c>
      <c r="H43" s="204">
        <v>1723.0510087299999</v>
      </c>
      <c r="I43" s="204">
        <v>1784.1947160099996</v>
      </c>
      <c r="J43" s="204">
        <v>1826.2603116400001</v>
      </c>
      <c r="K43" s="165">
        <v>1976.6250184400001</v>
      </c>
      <c r="L43" s="204">
        <v>2042.6826197099997</v>
      </c>
      <c r="M43" s="163">
        <v>2046.5287719000003</v>
      </c>
      <c r="N43" s="204">
        <v>2047.8649510299997</v>
      </c>
    </row>
    <row r="44" spans="1:14" s="56" customFormat="1" ht="9.75">
      <c r="A44" s="178" t="s">
        <v>436</v>
      </c>
      <c r="B44" s="205">
        <v>4028.2581791700004</v>
      </c>
      <c r="C44" s="205">
        <v>3961.4230963099999</v>
      </c>
      <c r="D44" s="205">
        <v>4158.2607112600008</v>
      </c>
      <c r="E44" s="205">
        <v>4198.87395543</v>
      </c>
      <c r="F44" s="206">
        <v>4288.8703294400002</v>
      </c>
      <c r="G44" s="207">
        <v>6043.1855644040834</v>
      </c>
      <c r="H44" s="208">
        <v>5369.0084032899995</v>
      </c>
      <c r="I44" s="208">
        <v>3913.2090982200007</v>
      </c>
      <c r="J44" s="208">
        <v>4159.7764610499989</v>
      </c>
      <c r="K44" s="170">
        <v>4325.2261129399994</v>
      </c>
      <c r="L44" s="208">
        <v>4263.4770357799998</v>
      </c>
      <c r="M44" s="172">
        <v>4476.4031852200005</v>
      </c>
      <c r="N44" s="204">
        <v>4546.7486959899998</v>
      </c>
    </row>
    <row r="45" spans="1:14">
      <c r="A45" s="164" t="s">
        <v>437</v>
      </c>
      <c r="B45" s="202">
        <v>0</v>
      </c>
      <c r="C45" s="202">
        <v>0</v>
      </c>
      <c r="D45" s="202">
        <v>0</v>
      </c>
      <c r="E45" s="202">
        <v>0</v>
      </c>
      <c r="F45" s="203">
        <v>0</v>
      </c>
      <c r="G45" s="200">
        <v>0</v>
      </c>
      <c r="H45" s="204">
        <v>0</v>
      </c>
      <c r="I45" s="204">
        <v>0</v>
      </c>
      <c r="J45" s="204">
        <v>0</v>
      </c>
      <c r="K45" s="165">
        <v>0</v>
      </c>
      <c r="L45" s="204">
        <v>0</v>
      </c>
      <c r="M45" s="163">
        <v>0</v>
      </c>
      <c r="N45" s="204">
        <v>0</v>
      </c>
    </row>
    <row r="46" spans="1:14">
      <c r="A46" s="164" t="s">
        <v>438</v>
      </c>
      <c r="B46" s="202"/>
      <c r="C46" s="202"/>
      <c r="D46" s="202"/>
      <c r="E46" s="202"/>
      <c r="F46" s="203"/>
      <c r="G46" s="200"/>
      <c r="H46" s="204"/>
      <c r="I46" s="204"/>
      <c r="J46" s="204"/>
      <c r="K46" s="165"/>
      <c r="L46" s="204"/>
      <c r="M46" s="163"/>
      <c r="N46" s="204"/>
    </row>
    <row r="47" spans="1:14">
      <c r="A47" s="167" t="s">
        <v>439</v>
      </c>
      <c r="B47" s="202">
        <v>1291.9789741500001</v>
      </c>
      <c r="C47" s="202">
        <v>1344.4789741500001</v>
      </c>
      <c r="D47" s="202">
        <v>1344.4789741500001</v>
      </c>
      <c r="E47" s="202">
        <v>1344.4789741500001</v>
      </c>
      <c r="F47" s="203">
        <v>1344.3024620900001</v>
      </c>
      <c r="G47" s="200">
        <v>1287.6721675775404</v>
      </c>
      <c r="H47" s="204">
        <v>1312.6721675700001</v>
      </c>
      <c r="I47" s="204">
        <v>1389.50201436</v>
      </c>
      <c r="J47" s="204">
        <v>1389.5020046699999</v>
      </c>
      <c r="K47" s="165">
        <v>1509.3020046700001</v>
      </c>
      <c r="L47" s="204">
        <v>1586.3024620900001</v>
      </c>
      <c r="M47" s="163">
        <v>1584.3024620900001</v>
      </c>
      <c r="N47" s="204">
        <v>3080.3171759700003</v>
      </c>
    </row>
    <row r="48" spans="1:14">
      <c r="A48" s="167" t="s">
        <v>440</v>
      </c>
      <c r="B48" s="202">
        <v>18724.964104039998</v>
      </c>
      <c r="C48" s="202">
        <v>19218.808409180001</v>
      </c>
      <c r="D48" s="202">
        <v>19421.417615950002</v>
      </c>
      <c r="E48" s="202">
        <v>19932.056617600003</v>
      </c>
      <c r="F48" s="203">
        <v>20074.252715760005</v>
      </c>
      <c r="G48" s="200">
        <v>19220.567178624184</v>
      </c>
      <c r="H48" s="204">
        <v>20436.132841490002</v>
      </c>
      <c r="I48" s="204">
        <v>20908.14673448</v>
      </c>
      <c r="J48" s="204">
        <v>20966.73286643</v>
      </c>
      <c r="K48" s="165">
        <v>22249.62202088</v>
      </c>
      <c r="L48" s="204">
        <v>23085.226653649999</v>
      </c>
      <c r="M48" s="163">
        <v>23060.442678970001</v>
      </c>
      <c r="N48" s="204">
        <v>22056.441143389995</v>
      </c>
    </row>
    <row r="49" spans="1:14">
      <c r="A49" s="167" t="s">
        <v>441</v>
      </c>
      <c r="B49" s="202">
        <v>7.7983000000000002E-4</v>
      </c>
      <c r="C49" s="202">
        <v>7.7983000000000002E-4</v>
      </c>
      <c r="D49" s="202">
        <v>7.7983000000000002E-4</v>
      </c>
      <c r="E49" s="202">
        <v>7.7983000000000002E-4</v>
      </c>
      <c r="F49" s="203">
        <v>7.7983000000000002E-4</v>
      </c>
      <c r="G49" s="200">
        <v>15.349031114400011</v>
      </c>
      <c r="H49" s="204">
        <v>7.7983000000000002E-4</v>
      </c>
      <c r="I49" s="204">
        <v>0.55358384999999999</v>
      </c>
      <c r="J49" s="204">
        <v>0.55358384999999999</v>
      </c>
      <c r="K49" s="165">
        <v>13.34443214</v>
      </c>
      <c r="L49" s="204">
        <v>13.92661983</v>
      </c>
      <c r="M49" s="163">
        <v>13.92661983</v>
      </c>
      <c r="N49" s="204">
        <v>13.635525979999999</v>
      </c>
    </row>
    <row r="50" spans="1:14">
      <c r="A50" s="167" t="s">
        <v>442</v>
      </c>
      <c r="B50" s="202">
        <v>9.1226294799999987</v>
      </c>
      <c r="C50" s="202">
        <v>15.17936121</v>
      </c>
      <c r="D50" s="202">
        <v>16.80034977</v>
      </c>
      <c r="E50" s="202">
        <v>24.048727299999999</v>
      </c>
      <c r="F50" s="203">
        <v>19.247099040000002</v>
      </c>
      <c r="G50" s="200">
        <v>3.2609018389493576</v>
      </c>
      <c r="H50" s="204">
        <v>43.556951249999997</v>
      </c>
      <c r="I50" s="204">
        <v>-12.095762979999998</v>
      </c>
      <c r="J50" s="204">
        <v>-2.6216549600000034</v>
      </c>
      <c r="K50" s="165">
        <v>31.484592080000006</v>
      </c>
      <c r="L50" s="204">
        <v>63.660954390000001</v>
      </c>
      <c r="M50" s="163">
        <v>26.471440069999996</v>
      </c>
      <c r="N50" s="204">
        <v>-5.5486794600000069</v>
      </c>
    </row>
    <row r="51" spans="1:14">
      <c r="A51" s="167" t="s">
        <v>443</v>
      </c>
      <c r="B51" s="183">
        <v>0</v>
      </c>
      <c r="C51" s="183">
        <v>0</v>
      </c>
      <c r="D51" s="183">
        <v>0</v>
      </c>
      <c r="E51" s="183">
        <v>0</v>
      </c>
      <c r="F51" s="199">
        <v>0</v>
      </c>
      <c r="G51" s="200">
        <v>0</v>
      </c>
      <c r="H51" s="201">
        <v>0</v>
      </c>
      <c r="I51" s="201">
        <v>0</v>
      </c>
      <c r="J51" s="201">
        <v>0</v>
      </c>
      <c r="K51" s="165">
        <v>0.14018</v>
      </c>
      <c r="L51" s="201">
        <v>0.14018</v>
      </c>
      <c r="M51" s="163">
        <v>0</v>
      </c>
      <c r="N51" s="201">
        <v>0</v>
      </c>
    </row>
    <row r="52" spans="1:14" hidden="1">
      <c r="A52" s="179" t="s">
        <v>444</v>
      </c>
      <c r="B52" s="183"/>
      <c r="C52" s="183"/>
      <c r="D52" s="183"/>
      <c r="E52" s="183"/>
      <c r="F52" s="199"/>
      <c r="G52" s="200"/>
      <c r="H52" s="201">
        <v>0</v>
      </c>
      <c r="I52" s="201">
        <v>0</v>
      </c>
      <c r="J52" s="201">
        <v>0</v>
      </c>
      <c r="K52" s="165">
        <v>0</v>
      </c>
      <c r="L52" s="201">
        <v>1</v>
      </c>
      <c r="M52" s="163">
        <v>2</v>
      </c>
      <c r="N52" s="201">
        <v>3</v>
      </c>
    </row>
    <row r="53" spans="1:14">
      <c r="A53" s="167" t="s">
        <v>445</v>
      </c>
      <c r="B53" s="183">
        <v>5013.8897969899999</v>
      </c>
      <c r="C53" s="183">
        <v>5171.5296179299994</v>
      </c>
      <c r="D53" s="183">
        <v>5054.0641682599999</v>
      </c>
      <c r="E53" s="183">
        <v>5071.4153451800003</v>
      </c>
      <c r="F53" s="199">
        <v>5200.6672343600003</v>
      </c>
      <c r="G53" s="200">
        <v>5236.6371634115612</v>
      </c>
      <c r="H53" s="201">
        <v>5358.1195902699992</v>
      </c>
      <c r="I53" s="201">
        <v>5081.395847230001</v>
      </c>
      <c r="J53" s="201">
        <v>5199.1166586700001</v>
      </c>
      <c r="K53" s="165">
        <v>5356.7120700900005</v>
      </c>
      <c r="L53" s="201">
        <v>5505.9990929799997</v>
      </c>
      <c r="M53" s="163">
        <v>5572.3672799699998</v>
      </c>
      <c r="N53" s="201">
        <v>5532.9146961000006</v>
      </c>
    </row>
    <row r="54" spans="1:14">
      <c r="A54" s="167" t="s">
        <v>446</v>
      </c>
      <c r="B54" s="183">
        <v>0</v>
      </c>
      <c r="C54" s="183">
        <v>0</v>
      </c>
      <c r="D54" s="183">
        <v>0</v>
      </c>
      <c r="E54" s="183">
        <v>0</v>
      </c>
      <c r="F54" s="199">
        <v>0</v>
      </c>
      <c r="G54" s="200">
        <v>0</v>
      </c>
      <c r="H54" s="201">
        <v>0</v>
      </c>
      <c r="I54" s="201">
        <v>0</v>
      </c>
      <c r="J54" s="201">
        <v>0</v>
      </c>
      <c r="K54" s="165">
        <v>0</v>
      </c>
      <c r="L54" s="201">
        <v>0</v>
      </c>
      <c r="M54" s="163">
        <v>0</v>
      </c>
      <c r="N54" s="201">
        <v>0</v>
      </c>
    </row>
    <row r="55" spans="1:14" s="56" customFormat="1" ht="9.75">
      <c r="A55" s="178" t="s">
        <v>447</v>
      </c>
      <c r="B55" s="209">
        <v>25039.956284489996</v>
      </c>
      <c r="C55" s="209">
        <v>25749.997142299999</v>
      </c>
      <c r="D55" s="209">
        <v>25836.761887960001</v>
      </c>
      <c r="E55" s="209">
        <v>26372.000444060002</v>
      </c>
      <c r="F55" s="210">
        <v>26638.470291080004</v>
      </c>
      <c r="G55" s="207">
        <v>25763.486442566635</v>
      </c>
      <c r="H55" s="211">
        <v>27150.482330499995</v>
      </c>
      <c r="I55" s="211">
        <v>27367.502417020001</v>
      </c>
      <c r="J55" s="211">
        <v>27553.283458800001</v>
      </c>
      <c r="K55" s="170">
        <v>29160.60529992</v>
      </c>
      <c r="L55" s="211">
        <v>30255.255963070002</v>
      </c>
      <c r="M55" s="172">
        <v>30257.510481019999</v>
      </c>
      <c r="N55" s="201">
        <v>30677.75986215</v>
      </c>
    </row>
    <row r="56" spans="1:14" ht="15.75" thickBot="1">
      <c r="A56" s="180" t="s">
        <v>448</v>
      </c>
      <c r="B56" s="209">
        <v>29068.214463659995</v>
      </c>
      <c r="C56" s="209">
        <v>29711.420238610001</v>
      </c>
      <c r="D56" s="209">
        <v>29995.022599220003</v>
      </c>
      <c r="E56" s="209">
        <v>30570.874399490003</v>
      </c>
      <c r="F56" s="210">
        <v>30927.340620520004</v>
      </c>
      <c r="G56" s="212">
        <v>31806.672006970719</v>
      </c>
      <c r="H56" s="213">
        <v>32519.49073387</v>
      </c>
      <c r="I56" s="213">
        <v>31280.711515360003</v>
      </c>
      <c r="J56" s="213">
        <v>31713.059919949999</v>
      </c>
      <c r="K56" s="165">
        <v>33485.831412990003</v>
      </c>
      <c r="L56" s="213">
        <v>34518.732998939995</v>
      </c>
      <c r="M56" s="214">
        <v>34733.913666350003</v>
      </c>
      <c r="N56" s="213">
        <v>35224.50855826</v>
      </c>
    </row>
    <row r="57" spans="1:14" ht="15.75" hidden="1" thickBot="1">
      <c r="A57" s="182"/>
      <c r="B57" s="183"/>
      <c r="C57" s="183"/>
      <c r="D57" s="183"/>
      <c r="E57" s="183"/>
      <c r="F57" s="183"/>
      <c r="G57" s="183"/>
      <c r="H57" s="183"/>
      <c r="I57" s="183"/>
      <c r="J57" s="196"/>
      <c r="K57" s="183"/>
      <c r="L57" s="47"/>
      <c r="M57" s="215"/>
      <c r="N57" s="216"/>
    </row>
    <row r="58" spans="1:14" ht="15.75" hidden="1" thickBot="1">
      <c r="A58" s="184"/>
      <c r="B58" s="183"/>
      <c r="C58" s="183"/>
      <c r="D58" s="183"/>
      <c r="E58" s="183"/>
      <c r="F58" s="183"/>
      <c r="G58" s="183"/>
      <c r="H58" s="183"/>
      <c r="I58" s="183"/>
      <c r="J58" s="198"/>
      <c r="K58" s="183"/>
      <c r="L58" s="47"/>
      <c r="M58" s="47"/>
      <c r="N58" s="203"/>
    </row>
    <row r="59" spans="1:14" ht="15.75" hidden="1" thickBot="1">
      <c r="A59" s="185"/>
      <c r="B59" s="183"/>
      <c r="C59" s="183"/>
      <c r="D59" s="183"/>
      <c r="E59" s="183"/>
      <c r="F59" s="183"/>
      <c r="G59" s="183"/>
      <c r="H59" s="183"/>
      <c r="I59" s="183"/>
      <c r="J59" s="198"/>
      <c r="K59" s="183"/>
      <c r="L59" s="47"/>
      <c r="M59" s="47"/>
      <c r="N59" s="47"/>
    </row>
    <row r="60" spans="1:14" ht="15.75" hidden="1" thickBot="1">
      <c r="A60" s="185"/>
      <c r="B60" s="183"/>
      <c r="C60" s="183"/>
      <c r="D60" s="183"/>
      <c r="E60" s="183"/>
      <c r="F60" s="183"/>
      <c r="G60" s="183"/>
      <c r="H60" s="183"/>
      <c r="I60" s="183"/>
      <c r="J60" s="198"/>
      <c r="K60" s="183"/>
      <c r="L60" s="47"/>
      <c r="M60" s="47"/>
      <c r="N60" s="47"/>
    </row>
    <row r="61" spans="1:14" ht="15.75" hidden="1" thickBot="1">
      <c r="A61" s="185"/>
      <c r="B61" s="183"/>
      <c r="C61" s="183"/>
      <c r="D61" s="183"/>
      <c r="E61" s="183"/>
      <c r="F61" s="183"/>
      <c r="G61" s="183"/>
      <c r="H61" s="183"/>
      <c r="I61" s="183"/>
      <c r="J61" s="198"/>
      <c r="K61" s="183"/>
      <c r="L61" s="47"/>
      <c r="M61" s="47"/>
      <c r="N61" s="47"/>
    </row>
    <row r="62" spans="1:14" ht="15.75" hidden="1" thickBot="1">
      <c r="A62" s="185"/>
      <c r="B62" s="183"/>
      <c r="C62" s="183"/>
      <c r="D62" s="183"/>
      <c r="E62" s="183"/>
      <c r="F62" s="183"/>
      <c r="G62" s="183"/>
      <c r="H62" s="183"/>
      <c r="I62" s="183"/>
      <c r="J62" s="198"/>
      <c r="K62" s="183"/>
      <c r="L62" s="47"/>
      <c r="M62" s="47"/>
      <c r="N62" s="47"/>
    </row>
    <row r="63" spans="1:14" ht="15.75" hidden="1" thickBot="1">
      <c r="A63" s="184"/>
      <c r="B63" s="183"/>
      <c r="C63" s="183"/>
      <c r="D63" s="183"/>
      <c r="E63" s="183"/>
      <c r="F63" s="183"/>
      <c r="G63" s="183"/>
      <c r="H63" s="183"/>
      <c r="I63" s="183"/>
      <c r="J63" s="201"/>
      <c r="K63" s="183"/>
      <c r="L63" s="47"/>
      <c r="M63" s="47"/>
      <c r="N63" s="47"/>
    </row>
    <row r="64" spans="1:14" ht="15.75" hidden="1" thickBot="1">
      <c r="A64" s="184"/>
      <c r="B64" s="183"/>
      <c r="C64" s="183"/>
      <c r="D64" s="183"/>
      <c r="E64" s="183"/>
      <c r="F64" s="183"/>
      <c r="G64" s="183"/>
      <c r="H64" s="183"/>
      <c r="I64" s="183"/>
      <c r="J64" s="201"/>
      <c r="K64" s="183"/>
      <c r="L64" s="47"/>
      <c r="M64" s="47"/>
      <c r="N64" s="47"/>
    </row>
    <row r="65" spans="1:14" ht="15.75" hidden="1" thickBot="1">
      <c r="A65" s="186"/>
      <c r="B65" s="183"/>
      <c r="C65" s="183"/>
      <c r="D65" s="183"/>
      <c r="E65" s="183"/>
      <c r="F65" s="183"/>
      <c r="G65" s="183"/>
      <c r="H65" s="183"/>
      <c r="I65" s="183"/>
      <c r="J65" s="201"/>
      <c r="K65" s="183"/>
      <c r="L65" s="47"/>
      <c r="M65" s="47"/>
      <c r="N65" s="47"/>
    </row>
    <row r="66" spans="1:14" ht="15.75" hidden="1" thickBot="1">
      <c r="A66" s="186"/>
      <c r="B66" s="183"/>
      <c r="C66" s="183"/>
      <c r="D66" s="183"/>
      <c r="E66" s="183"/>
      <c r="F66" s="183"/>
      <c r="G66" s="183"/>
      <c r="H66" s="183"/>
      <c r="I66" s="183"/>
      <c r="J66" s="204"/>
      <c r="K66" s="183"/>
      <c r="L66" s="47"/>
      <c r="M66" s="47"/>
      <c r="N66" s="47"/>
    </row>
    <row r="67" spans="1:14" ht="15.75" hidden="1" thickBot="1">
      <c r="A67" s="184"/>
      <c r="B67" s="183"/>
      <c r="C67" s="183"/>
      <c r="D67" s="183"/>
      <c r="E67" s="183"/>
      <c r="F67" s="183"/>
      <c r="G67" s="183"/>
      <c r="H67" s="183"/>
      <c r="I67" s="183"/>
      <c r="J67" s="204"/>
      <c r="K67" s="183"/>
      <c r="L67" s="47"/>
      <c r="M67" s="47"/>
      <c r="N67" s="47"/>
    </row>
    <row r="68" spans="1:14" ht="15.75" hidden="1" thickBot="1">
      <c r="A68" s="184"/>
      <c r="B68" s="183"/>
      <c r="C68" s="183"/>
      <c r="D68" s="183"/>
      <c r="E68" s="183"/>
      <c r="F68" s="183"/>
      <c r="G68" s="183"/>
      <c r="H68" s="183"/>
      <c r="I68" s="183"/>
      <c r="J68" s="204"/>
      <c r="K68" s="183"/>
      <c r="L68" s="47"/>
      <c r="M68" s="47"/>
      <c r="N68" s="47"/>
    </row>
    <row r="69" spans="1:14" ht="15.75" hidden="1" thickBot="1">
      <c r="A69" s="184"/>
      <c r="B69" s="183"/>
      <c r="C69" s="183"/>
      <c r="D69" s="183"/>
      <c r="E69" s="183"/>
      <c r="F69" s="183"/>
      <c r="G69" s="183"/>
      <c r="H69" s="183"/>
      <c r="I69" s="183"/>
      <c r="J69" s="204"/>
      <c r="K69" s="183"/>
      <c r="L69" s="47"/>
      <c r="M69" s="47"/>
      <c r="N69" s="47"/>
    </row>
    <row r="70" spans="1:14" ht="15.75" hidden="1" thickBot="1">
      <c r="A70" s="184"/>
      <c r="B70" s="183"/>
      <c r="C70" s="183"/>
      <c r="D70" s="183"/>
      <c r="E70" s="183"/>
      <c r="F70" s="183"/>
      <c r="G70" s="183"/>
      <c r="H70" s="183"/>
      <c r="I70" s="183"/>
      <c r="J70" s="204"/>
      <c r="K70" s="183"/>
      <c r="L70" s="47"/>
      <c r="M70" s="47"/>
      <c r="N70" s="47"/>
    </row>
    <row r="71" spans="1:14" ht="15.75" hidden="1" thickBot="1">
      <c r="A71" s="184"/>
      <c r="B71" s="183"/>
      <c r="C71" s="183"/>
      <c r="D71" s="183"/>
      <c r="E71" s="183"/>
      <c r="F71" s="183"/>
      <c r="G71" s="183"/>
      <c r="H71" s="183"/>
      <c r="I71" s="183"/>
      <c r="J71" s="204"/>
      <c r="K71" s="183"/>
      <c r="L71" s="47"/>
      <c r="M71" s="47"/>
      <c r="N71" s="47"/>
    </row>
    <row r="72" spans="1:14" ht="15.75" hidden="1" thickBot="1">
      <c r="A72" s="187"/>
      <c r="B72" s="183"/>
      <c r="C72" s="183"/>
      <c r="D72" s="183"/>
      <c r="E72" s="183"/>
      <c r="F72" s="183"/>
      <c r="G72" s="183"/>
      <c r="H72" s="183"/>
      <c r="I72" s="183"/>
      <c r="J72" s="204"/>
      <c r="K72" s="183"/>
      <c r="L72" s="47"/>
      <c r="M72" s="47"/>
      <c r="N72" s="47"/>
    </row>
    <row r="73" spans="1:14" ht="15.75" hidden="1" thickBot="1">
      <c r="A73" s="184"/>
      <c r="B73" s="183"/>
      <c r="C73" s="183"/>
      <c r="D73" s="183"/>
      <c r="E73" s="183"/>
      <c r="F73" s="183"/>
      <c r="G73" s="183"/>
      <c r="H73" s="183"/>
      <c r="I73" s="183"/>
      <c r="J73" s="204"/>
      <c r="K73" s="183"/>
      <c r="L73" s="47"/>
      <c r="M73" s="47"/>
      <c r="N73" s="47"/>
    </row>
    <row r="74" spans="1:14" ht="15.75" hidden="1" thickBot="1">
      <c r="A74" s="184"/>
      <c r="B74" s="183"/>
      <c r="C74" s="183"/>
      <c r="D74" s="183"/>
      <c r="E74" s="183"/>
      <c r="F74" s="183"/>
      <c r="G74" s="183"/>
      <c r="H74" s="183"/>
      <c r="I74" s="183"/>
      <c r="J74" s="204"/>
      <c r="K74" s="183"/>
      <c r="L74" s="47"/>
      <c r="M74" s="47"/>
      <c r="N74" s="47"/>
    </row>
    <row r="75" spans="1:14" ht="15.75" hidden="1" thickBot="1">
      <c r="A75" s="184"/>
      <c r="B75" s="183"/>
      <c r="C75" s="183"/>
      <c r="D75" s="183"/>
      <c r="E75" s="183"/>
      <c r="F75" s="183"/>
      <c r="G75" s="183"/>
      <c r="H75" s="183"/>
      <c r="I75" s="183"/>
      <c r="J75" s="204"/>
      <c r="K75" s="183"/>
      <c r="L75" s="47"/>
      <c r="M75" s="47"/>
      <c r="N75" s="47"/>
    </row>
    <row r="76" spans="1:14" ht="15.75" hidden="1" thickBot="1">
      <c r="A76" s="184"/>
      <c r="B76" s="183"/>
      <c r="C76" s="183"/>
      <c r="D76" s="183"/>
      <c r="E76" s="183"/>
      <c r="F76" s="183"/>
      <c r="G76" s="183"/>
      <c r="H76" s="183"/>
      <c r="I76" s="183"/>
      <c r="J76" s="204"/>
      <c r="K76" s="183"/>
      <c r="L76" s="47"/>
      <c r="M76" s="47"/>
      <c r="N76" s="47"/>
    </row>
    <row r="77" spans="1:14" s="56" customFormat="1" ht="10.5" hidden="1" thickBot="1">
      <c r="A77" s="189"/>
      <c r="B77" s="209"/>
      <c r="C77" s="209"/>
      <c r="D77" s="209"/>
      <c r="E77" s="209"/>
      <c r="F77" s="209"/>
      <c r="G77" s="209"/>
      <c r="H77" s="209"/>
      <c r="I77" s="209"/>
      <c r="J77" s="204"/>
      <c r="K77" s="209"/>
      <c r="N77" s="47"/>
    </row>
    <row r="78" spans="1:14" ht="15.75" customHeight="1" thickBot="1">
      <c r="B78" s="218"/>
      <c r="C78" s="218"/>
      <c r="D78" s="218"/>
      <c r="E78" s="218"/>
      <c r="F78" s="218"/>
      <c r="G78" s="218"/>
      <c r="H78" s="218"/>
      <c r="I78" s="218"/>
      <c r="J78" s="218"/>
      <c r="K78" s="218"/>
      <c r="L78" s="219"/>
      <c r="M78" s="218"/>
      <c r="N78" s="219"/>
    </row>
    <row r="79" spans="1:14">
      <c r="A79" s="47"/>
      <c r="B79" s="47"/>
      <c r="C79" s="47"/>
      <c r="D79" s="47"/>
      <c r="E79" s="47"/>
      <c r="F79" s="47"/>
      <c r="G79" s="47"/>
      <c r="H79" s="47"/>
      <c r="I79" s="47"/>
      <c r="J79" s="47"/>
      <c r="K79" s="47"/>
      <c r="L79" s="47"/>
      <c r="M79" s="47"/>
      <c r="N79" s="47"/>
    </row>
  </sheetData>
  <mergeCells count="2">
    <mergeCell ref="A1:N1"/>
    <mergeCell ref="A2:N2"/>
  </mergeCells>
  <pageMargins left="0.70866141732283472" right="0.70866141732283472" top="0.74803149606299213" bottom="0.74803149606299213" header="0.31496062992125984" footer="0.31496062992125984"/>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zoomScaleNormal="100" workbookViewId="0">
      <pane xSplit="1" ySplit="4" topLeftCell="B14"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15"/>
  <cols>
    <col min="1" max="1" width="41.7109375" customWidth="1"/>
    <col min="2" max="8" width="8.5703125" customWidth="1"/>
  </cols>
  <sheetData>
    <row r="1" spans="1:14" s="84" customFormat="1" ht="15" customHeight="1">
      <c r="A1" s="193" t="s">
        <v>47</v>
      </c>
      <c r="B1" s="194"/>
      <c r="C1" s="194"/>
      <c r="D1" s="194"/>
      <c r="E1" s="194"/>
      <c r="F1" s="194"/>
      <c r="G1" s="194"/>
      <c r="H1" s="194"/>
      <c r="I1" s="194"/>
      <c r="J1" s="194"/>
      <c r="K1" s="194"/>
      <c r="L1" s="194"/>
      <c r="M1" s="194"/>
      <c r="N1" s="194"/>
    </row>
    <row r="2" spans="1:14" s="88" customFormat="1" ht="13.5" customHeight="1">
      <c r="A2" s="85" t="s">
        <v>48</v>
      </c>
      <c r="B2" s="86"/>
      <c r="C2" s="86"/>
      <c r="D2" s="86"/>
      <c r="E2" s="86"/>
      <c r="F2" s="86"/>
      <c r="G2" s="86"/>
      <c r="H2" s="86"/>
      <c r="I2" s="86"/>
      <c r="J2" s="86"/>
      <c r="K2" s="86"/>
      <c r="L2" s="86"/>
      <c r="M2" s="86"/>
      <c r="N2" s="86"/>
    </row>
    <row r="3" spans="1:14" s="92" customFormat="1" ht="10.5" customHeight="1" thickBot="1">
      <c r="A3" s="220"/>
      <c r="B3" s="220"/>
      <c r="C3" s="220"/>
      <c r="D3" s="220"/>
      <c r="E3" s="220"/>
      <c r="F3" s="220"/>
      <c r="G3" s="220"/>
      <c r="H3" s="220"/>
      <c r="I3" s="220"/>
      <c r="J3" s="220"/>
      <c r="K3" s="220"/>
      <c r="L3" s="117"/>
      <c r="M3" s="117"/>
      <c r="N3" s="117"/>
    </row>
    <row r="4" spans="1:14" s="221" customFormat="1" ht="10.5" thickBot="1">
      <c r="A4" s="93" t="s">
        <v>352</v>
      </c>
      <c r="B4" s="94">
        <v>42795</v>
      </c>
      <c r="C4" s="94">
        <v>42826</v>
      </c>
      <c r="D4" s="94">
        <v>42856</v>
      </c>
      <c r="E4" s="94">
        <v>42887</v>
      </c>
      <c r="F4" s="94">
        <v>42917</v>
      </c>
      <c r="G4" s="94">
        <v>42948</v>
      </c>
      <c r="H4" s="94">
        <v>42979</v>
      </c>
      <c r="I4" s="94">
        <v>43009</v>
      </c>
      <c r="J4" s="94">
        <v>43040</v>
      </c>
      <c r="K4" s="94">
        <v>43070</v>
      </c>
      <c r="L4" s="158">
        <v>43101</v>
      </c>
      <c r="M4" s="94">
        <v>43132</v>
      </c>
      <c r="N4" s="94">
        <v>43160</v>
      </c>
    </row>
    <row r="5" spans="1:14">
      <c r="A5" s="160" t="s">
        <v>397</v>
      </c>
      <c r="B5" s="222"/>
      <c r="C5" s="222"/>
      <c r="D5" s="222"/>
      <c r="E5" s="222"/>
      <c r="F5" s="222"/>
      <c r="G5" s="222"/>
      <c r="H5" s="222"/>
      <c r="I5" s="222"/>
      <c r="J5" s="222"/>
      <c r="K5" s="222"/>
      <c r="L5" s="223"/>
      <c r="M5" s="224"/>
      <c r="N5" s="224"/>
    </row>
    <row r="6" spans="1:14">
      <c r="A6" s="164" t="s">
        <v>398</v>
      </c>
      <c r="B6" s="222"/>
      <c r="C6" s="222"/>
      <c r="D6" s="222"/>
      <c r="E6" s="222"/>
      <c r="F6" s="222"/>
      <c r="G6" s="222"/>
      <c r="H6" s="222"/>
      <c r="I6" s="222"/>
      <c r="J6" s="222"/>
      <c r="K6" s="222"/>
      <c r="L6" s="225"/>
      <c r="M6" s="224"/>
      <c r="N6" s="224"/>
    </row>
    <row r="7" spans="1:14">
      <c r="A7" s="167" t="s">
        <v>399</v>
      </c>
      <c r="B7" s="226">
        <v>2273.0621510999999</v>
      </c>
      <c r="C7" s="226">
        <v>2215.05299315</v>
      </c>
      <c r="D7" s="226">
        <v>2214.8411840200006</v>
      </c>
      <c r="E7" s="226">
        <v>2224.9581769899996</v>
      </c>
      <c r="F7" s="226">
        <v>2192.0047785500001</v>
      </c>
      <c r="G7" s="226">
        <v>2291.7658169999199</v>
      </c>
      <c r="H7" s="226">
        <v>2220.6867234399997</v>
      </c>
      <c r="I7" s="226">
        <v>2215.0815815300002</v>
      </c>
      <c r="J7" s="226">
        <v>2091.2488151099997</v>
      </c>
      <c r="K7" s="226">
        <v>2025.1927316199999</v>
      </c>
      <c r="L7" s="225">
        <v>2134.5386896699997</v>
      </c>
      <c r="M7" s="224">
        <v>2128.4808130500001</v>
      </c>
      <c r="N7" s="224">
        <v>2108.5949064699998</v>
      </c>
    </row>
    <row r="8" spans="1:14">
      <c r="A8" s="168" t="s">
        <v>400</v>
      </c>
      <c r="B8" s="226">
        <v>4.1344453999999997</v>
      </c>
      <c r="C8" s="226">
        <v>4.32299247</v>
      </c>
      <c r="D8" s="226">
        <v>3.9296599999999997</v>
      </c>
      <c r="E8" s="226">
        <v>3.7614779999999999</v>
      </c>
      <c r="F8" s="226">
        <v>3.70351952</v>
      </c>
      <c r="G8" s="226">
        <v>3.7494701199999998</v>
      </c>
      <c r="H8" s="226">
        <v>3.7042984700000003</v>
      </c>
      <c r="I8" s="226">
        <v>10.02116945</v>
      </c>
      <c r="J8" s="226">
        <v>7.7548653100000005</v>
      </c>
      <c r="K8" s="226">
        <v>3.38235083</v>
      </c>
      <c r="L8" s="225">
        <v>8.9665366900000016</v>
      </c>
      <c r="M8" s="224">
        <v>8.83649649</v>
      </c>
      <c r="N8" s="224">
        <v>8.4956461099999991</v>
      </c>
    </row>
    <row r="9" spans="1:14">
      <c r="A9" s="168" t="s">
        <v>401</v>
      </c>
      <c r="B9" s="226">
        <v>267.84603938999999</v>
      </c>
      <c r="C9" s="226">
        <v>382.03967205000004</v>
      </c>
      <c r="D9" s="226">
        <v>379.91610689999999</v>
      </c>
      <c r="E9" s="226">
        <v>373.16991810000002</v>
      </c>
      <c r="F9" s="226">
        <v>427.20707583000001</v>
      </c>
      <c r="G9" s="226">
        <v>424.96768362999995</v>
      </c>
      <c r="H9" s="226">
        <v>347.76684812999997</v>
      </c>
      <c r="I9" s="226">
        <v>358.63064620999995</v>
      </c>
      <c r="J9" s="226">
        <v>397.12140613999998</v>
      </c>
      <c r="K9" s="226">
        <v>491.44377294000003</v>
      </c>
      <c r="L9" s="225">
        <v>493.30937645000006</v>
      </c>
      <c r="M9" s="224">
        <v>495.33950267</v>
      </c>
      <c r="N9" s="224">
        <v>523.43447739999999</v>
      </c>
    </row>
    <row r="10" spans="1:14">
      <c r="A10" s="168" t="s">
        <v>402</v>
      </c>
      <c r="B10" s="226">
        <v>409.93828440999999</v>
      </c>
      <c r="C10" s="226">
        <v>414.23962714999993</v>
      </c>
      <c r="D10" s="226">
        <v>472.45716418999996</v>
      </c>
      <c r="E10" s="226">
        <v>485.64689326999996</v>
      </c>
      <c r="F10" s="226">
        <v>448.88268600999993</v>
      </c>
      <c r="G10" s="226">
        <v>492.64378267232001</v>
      </c>
      <c r="H10" s="226">
        <v>418.88762092999997</v>
      </c>
      <c r="I10" s="226">
        <v>425.67098467000005</v>
      </c>
      <c r="J10" s="226">
        <v>519.69168132000004</v>
      </c>
      <c r="K10" s="226">
        <v>541.33553688999996</v>
      </c>
      <c r="L10" s="225">
        <v>571.64611619999994</v>
      </c>
      <c r="M10" s="224">
        <v>613.78247687999988</v>
      </c>
      <c r="N10" s="224">
        <v>617.48564591999991</v>
      </c>
    </row>
    <row r="11" spans="1:14" ht="19.5">
      <c r="A11" s="168" t="s">
        <v>403</v>
      </c>
      <c r="B11" s="226">
        <v>0</v>
      </c>
      <c r="C11" s="226">
        <v>0</v>
      </c>
      <c r="D11" s="226">
        <v>0</v>
      </c>
      <c r="E11" s="226">
        <v>0</v>
      </c>
      <c r="F11" s="226">
        <v>0</v>
      </c>
      <c r="G11" s="226">
        <v>0</v>
      </c>
      <c r="H11" s="226">
        <v>0</v>
      </c>
      <c r="I11" s="226">
        <v>0</v>
      </c>
      <c r="J11" s="226">
        <v>0</v>
      </c>
      <c r="K11" s="226">
        <v>0</v>
      </c>
      <c r="L11" s="225">
        <v>0</v>
      </c>
      <c r="M11" s="224">
        <v>0</v>
      </c>
      <c r="N11" s="224">
        <v>0</v>
      </c>
    </row>
    <row r="12" spans="1:14" ht="19.5">
      <c r="A12" s="168" t="s">
        <v>404</v>
      </c>
      <c r="B12" s="226">
        <v>0</v>
      </c>
      <c r="C12" s="226">
        <v>0</v>
      </c>
      <c r="D12" s="226">
        <v>0</v>
      </c>
      <c r="E12" s="226">
        <v>0</v>
      </c>
      <c r="F12" s="226">
        <v>0</v>
      </c>
      <c r="G12" s="226">
        <v>0</v>
      </c>
      <c r="H12" s="226">
        <v>0</v>
      </c>
      <c r="I12" s="226">
        <v>0</v>
      </c>
      <c r="J12" s="226">
        <v>0</v>
      </c>
      <c r="K12" s="226">
        <v>0</v>
      </c>
      <c r="L12" s="225">
        <v>0</v>
      </c>
      <c r="M12" s="224">
        <v>0</v>
      </c>
      <c r="N12" s="224">
        <v>0</v>
      </c>
    </row>
    <row r="13" spans="1:14" ht="19.5">
      <c r="A13" s="168" t="s">
        <v>405</v>
      </c>
      <c r="B13" s="226">
        <v>0</v>
      </c>
      <c r="C13" s="226">
        <v>0</v>
      </c>
      <c r="D13" s="226">
        <v>0</v>
      </c>
      <c r="E13" s="226">
        <v>0</v>
      </c>
      <c r="F13" s="226">
        <v>0</v>
      </c>
      <c r="G13" s="226">
        <v>0</v>
      </c>
      <c r="H13" s="226">
        <v>0</v>
      </c>
      <c r="I13" s="226">
        <v>0</v>
      </c>
      <c r="J13" s="226">
        <v>0</v>
      </c>
      <c r="K13" s="226">
        <v>0</v>
      </c>
      <c r="L13" s="225">
        <v>0</v>
      </c>
      <c r="M13" s="224">
        <v>0</v>
      </c>
      <c r="N13" s="224">
        <v>0</v>
      </c>
    </row>
    <row r="14" spans="1:14">
      <c r="A14" s="168" t="s">
        <v>406</v>
      </c>
      <c r="B14" s="226">
        <v>250.31193280000002</v>
      </c>
      <c r="C14" s="226">
        <v>250.90077436000001</v>
      </c>
      <c r="D14" s="226">
        <v>250.05257667000001</v>
      </c>
      <c r="E14" s="226">
        <v>244.01611498</v>
      </c>
      <c r="F14" s="226">
        <v>281.36844622000001</v>
      </c>
      <c r="G14" s="226">
        <v>272.21850481625677</v>
      </c>
      <c r="H14" s="226">
        <v>500.72449594</v>
      </c>
      <c r="I14" s="226">
        <v>521.77573039000004</v>
      </c>
      <c r="J14" s="226">
        <v>546.2578731399999</v>
      </c>
      <c r="K14" s="226">
        <v>561.46528906000003</v>
      </c>
      <c r="L14" s="225">
        <v>567.02080087000002</v>
      </c>
      <c r="M14" s="224">
        <v>560.96305582000002</v>
      </c>
      <c r="N14" s="224">
        <v>575.90329387000008</v>
      </c>
    </row>
    <row r="15" spans="1:14">
      <c r="A15" s="168" t="s">
        <v>407</v>
      </c>
      <c r="B15" s="226">
        <v>0</v>
      </c>
      <c r="C15" s="226">
        <v>0</v>
      </c>
      <c r="D15" s="226">
        <v>0</v>
      </c>
      <c r="E15" s="226">
        <v>0</v>
      </c>
      <c r="F15" s="226">
        <v>0</v>
      </c>
      <c r="G15" s="226">
        <v>0</v>
      </c>
      <c r="H15" s="226">
        <v>0</v>
      </c>
      <c r="I15" s="226">
        <v>0</v>
      </c>
      <c r="J15" s="226">
        <v>0</v>
      </c>
      <c r="K15" s="226">
        <v>0</v>
      </c>
      <c r="L15" s="225">
        <v>0</v>
      </c>
      <c r="M15" s="224">
        <v>0</v>
      </c>
      <c r="N15" s="224">
        <v>0</v>
      </c>
    </row>
    <row r="16" spans="1:14" ht="19.5">
      <c r="A16" s="168" t="s">
        <v>408</v>
      </c>
      <c r="B16" s="226">
        <v>0</v>
      </c>
      <c r="C16" s="226">
        <v>0</v>
      </c>
      <c r="D16" s="226">
        <v>0</v>
      </c>
      <c r="E16" s="226">
        <v>0</v>
      </c>
      <c r="F16" s="226">
        <v>0</v>
      </c>
      <c r="G16" s="226">
        <v>0</v>
      </c>
      <c r="H16" s="226">
        <v>0</v>
      </c>
      <c r="I16" s="226">
        <v>0</v>
      </c>
      <c r="J16" s="226">
        <v>0</v>
      </c>
      <c r="K16" s="226">
        <v>0</v>
      </c>
      <c r="L16" s="225">
        <v>0</v>
      </c>
      <c r="M16" s="224">
        <v>0</v>
      </c>
      <c r="N16" s="224">
        <v>0</v>
      </c>
    </row>
    <row r="17" spans="1:14">
      <c r="A17" s="168" t="s">
        <v>409</v>
      </c>
      <c r="B17" s="226">
        <v>0.84910000000000008</v>
      </c>
      <c r="C17" s="226">
        <v>0.86439999999999995</v>
      </c>
      <c r="D17" s="226">
        <v>0.8667999999999999</v>
      </c>
      <c r="E17" s="226">
        <v>0.85670000000000002</v>
      </c>
      <c r="F17" s="226">
        <v>0.8667999999999999</v>
      </c>
      <c r="G17" s="226">
        <v>0.89090000000000003</v>
      </c>
      <c r="H17" s="226">
        <v>0.89090000000000003</v>
      </c>
      <c r="I17" s="226">
        <v>0.89090000000000003</v>
      </c>
      <c r="J17" s="226">
        <v>0.89090000000000003</v>
      </c>
      <c r="K17" s="226">
        <v>0.91060000000000008</v>
      </c>
      <c r="L17" s="225">
        <v>0.91060000000000008</v>
      </c>
      <c r="M17" s="224">
        <v>0.96411800000000003</v>
      </c>
      <c r="N17" s="224">
        <v>0.96411800000000003</v>
      </c>
    </row>
    <row r="18" spans="1:14">
      <c r="A18" s="168" t="s">
        <v>410</v>
      </c>
      <c r="B18" s="226">
        <v>0.13500000000000001</v>
      </c>
      <c r="C18" s="226">
        <v>0.13500000000000001</v>
      </c>
      <c r="D18" s="226">
        <v>0.13500000000000001</v>
      </c>
      <c r="E18" s="226">
        <v>0.13500000000000001</v>
      </c>
      <c r="F18" s="226">
        <v>0.13500000000000001</v>
      </c>
      <c r="G18" s="226">
        <v>0.13500000000000001</v>
      </c>
      <c r="H18" s="226">
        <v>0.13500000000000001</v>
      </c>
      <c r="I18" s="226">
        <v>0.13500000000000001</v>
      </c>
      <c r="J18" s="226">
        <v>0.13500000000000001</v>
      </c>
      <c r="K18" s="226">
        <v>0.13500000000000001</v>
      </c>
      <c r="L18" s="225">
        <v>0.13500000000000001</v>
      </c>
      <c r="M18" s="224">
        <v>0.13500000000000001</v>
      </c>
      <c r="N18" s="224">
        <v>0.13500000000000001</v>
      </c>
    </row>
    <row r="19" spans="1:14">
      <c r="A19" s="167" t="s">
        <v>411</v>
      </c>
      <c r="B19" s="226">
        <v>26.106999999999999</v>
      </c>
      <c r="C19" s="226">
        <v>26.106999999999999</v>
      </c>
      <c r="D19" s="226">
        <v>26.106999999999999</v>
      </c>
      <c r="E19" s="226">
        <v>26.106999999999999</v>
      </c>
      <c r="F19" s="226">
        <v>26.106999999999999</v>
      </c>
      <c r="G19" s="226">
        <v>50.248392094000003</v>
      </c>
      <c r="H19" s="226">
        <v>50.248392090000003</v>
      </c>
      <c r="I19" s="226">
        <v>50.248392090000003</v>
      </c>
      <c r="J19" s="226">
        <v>50.248392090000003</v>
      </c>
      <c r="K19" s="226">
        <v>50.846707459999998</v>
      </c>
      <c r="L19" s="225">
        <v>50.846707459999998</v>
      </c>
      <c r="M19" s="224">
        <v>50.846707459999998</v>
      </c>
      <c r="N19" s="224">
        <v>50.846716460000003</v>
      </c>
    </row>
    <row r="20" spans="1:14">
      <c r="A20" s="168" t="s">
        <v>412</v>
      </c>
      <c r="B20" s="226">
        <v>9.459999999999999E-2</v>
      </c>
      <c r="C20" s="226">
        <v>9.459999999999999E-2</v>
      </c>
      <c r="D20" s="226">
        <v>9.459999999999999E-2</v>
      </c>
      <c r="E20" s="226">
        <v>9.459999999999999E-2</v>
      </c>
      <c r="F20" s="226">
        <v>9.459999999999999E-2</v>
      </c>
      <c r="G20" s="226">
        <v>9.459999999999999E-2</v>
      </c>
      <c r="H20" s="226">
        <v>9.459999999999999E-2</v>
      </c>
      <c r="I20" s="226">
        <v>9.459999999999999E-2</v>
      </c>
      <c r="J20" s="226">
        <v>9.459999999999999E-2</v>
      </c>
      <c r="K20" s="226">
        <v>9.459999999999999E-2</v>
      </c>
      <c r="L20" s="225">
        <v>0.72460000000000002</v>
      </c>
      <c r="M20" s="224">
        <v>0.72460000000000002</v>
      </c>
      <c r="N20" s="224">
        <v>0.72460000000000002</v>
      </c>
    </row>
    <row r="21" spans="1:14" s="230" customFormat="1" ht="9">
      <c r="A21" s="169" t="s">
        <v>413</v>
      </c>
      <c r="B21" s="227">
        <v>3232.4785530999998</v>
      </c>
      <c r="C21" s="227">
        <v>3293.7570591799999</v>
      </c>
      <c r="D21" s="227">
        <v>3348.4000917800008</v>
      </c>
      <c r="E21" s="227">
        <v>3358.7458813399994</v>
      </c>
      <c r="F21" s="227">
        <v>3380.3699061299999</v>
      </c>
      <c r="G21" s="227">
        <f>SUM(G7:G20)</f>
        <v>3536.7141503324965</v>
      </c>
      <c r="H21" s="227">
        <v>3543.1388790299998</v>
      </c>
      <c r="I21" s="227">
        <v>3582.5490043400005</v>
      </c>
      <c r="J21" s="227">
        <v>3613.4435331399991</v>
      </c>
      <c r="K21" s="227">
        <v>3674.8065888700007</v>
      </c>
      <c r="L21" s="228">
        <v>3828.0984273999998</v>
      </c>
      <c r="M21" s="229">
        <v>3860.0727704199999</v>
      </c>
      <c r="N21" s="229">
        <v>3886.5844042699991</v>
      </c>
    </row>
    <row r="22" spans="1:14">
      <c r="A22" s="164" t="s">
        <v>414</v>
      </c>
      <c r="B22" s="226"/>
      <c r="C22" s="226"/>
      <c r="D22" s="226"/>
      <c r="E22" s="226"/>
      <c r="F22" s="226"/>
      <c r="G22" s="226"/>
      <c r="H22" s="226">
        <v>0</v>
      </c>
      <c r="I22" s="226">
        <v>0</v>
      </c>
      <c r="J22" s="226">
        <v>0</v>
      </c>
      <c r="K22" s="226">
        <v>0</v>
      </c>
      <c r="L22" s="225">
        <v>0</v>
      </c>
      <c r="M22" s="224">
        <v>0</v>
      </c>
      <c r="N22" s="224">
        <v>0</v>
      </c>
    </row>
    <row r="23" spans="1:14">
      <c r="A23" s="167" t="s">
        <v>415</v>
      </c>
      <c r="B23" s="226">
        <v>328.26594893000004</v>
      </c>
      <c r="C23" s="226">
        <v>288.04330470000002</v>
      </c>
      <c r="D23" s="226">
        <v>292.70470303000002</v>
      </c>
      <c r="E23" s="226">
        <v>280.69341414999997</v>
      </c>
      <c r="F23" s="226">
        <v>326.27614533999997</v>
      </c>
      <c r="G23" s="226">
        <v>292.91760672898329</v>
      </c>
      <c r="H23" s="226">
        <v>310.05235750000003</v>
      </c>
      <c r="I23" s="226">
        <v>307.29934150000008</v>
      </c>
      <c r="J23" s="226">
        <v>274.91429891000007</v>
      </c>
      <c r="K23" s="226">
        <v>238.82534617000007</v>
      </c>
      <c r="L23" s="225">
        <v>304.26690644000001</v>
      </c>
      <c r="M23" s="224">
        <v>270.50338516999994</v>
      </c>
      <c r="N23" s="224">
        <v>285.25652498000005</v>
      </c>
    </row>
    <row r="24" spans="1:14">
      <c r="A24" s="167" t="s">
        <v>416</v>
      </c>
      <c r="B24" s="226">
        <v>1013.27433627</v>
      </c>
      <c r="C24" s="226">
        <v>1020.0549613700002</v>
      </c>
      <c r="D24" s="226">
        <v>947.29929381999989</v>
      </c>
      <c r="E24" s="226">
        <v>988.38161559999992</v>
      </c>
      <c r="F24" s="226">
        <v>1002.9095821999999</v>
      </c>
      <c r="G24" s="226">
        <v>804.64915852187983</v>
      </c>
      <c r="H24" s="226">
        <v>689.90224453000008</v>
      </c>
      <c r="I24" s="226">
        <v>674.71447589999991</v>
      </c>
      <c r="J24" s="226">
        <v>665.07417877000012</v>
      </c>
      <c r="K24" s="226">
        <v>661.26537379999991</v>
      </c>
      <c r="L24" s="225">
        <v>694.39582286999996</v>
      </c>
      <c r="M24" s="224">
        <v>701.17616784999984</v>
      </c>
      <c r="N24" s="224">
        <v>695.51223134000008</v>
      </c>
    </row>
    <row r="25" spans="1:14">
      <c r="A25" s="167" t="s">
        <v>417</v>
      </c>
      <c r="B25" s="226">
        <v>0</v>
      </c>
      <c r="C25" s="226">
        <v>0</v>
      </c>
      <c r="D25" s="226">
        <v>0</v>
      </c>
      <c r="E25" s="226">
        <v>0</v>
      </c>
      <c r="F25" s="226">
        <v>0</v>
      </c>
      <c r="G25" s="226">
        <v>27.37799308185539</v>
      </c>
      <c r="H25" s="226">
        <v>29.573670229999998</v>
      </c>
      <c r="I25" s="226">
        <v>29.413774070000002</v>
      </c>
      <c r="J25" s="226">
        <v>31.339353410000005</v>
      </c>
      <c r="K25" s="226">
        <v>31.208853959999999</v>
      </c>
      <c r="L25" s="225">
        <v>98.637615420000003</v>
      </c>
      <c r="M25" s="224">
        <v>126.04259807</v>
      </c>
      <c r="N25" s="224">
        <v>127.12564295999999</v>
      </c>
    </row>
    <row r="26" spans="1:14">
      <c r="A26" s="167" t="s">
        <v>418</v>
      </c>
      <c r="B26" s="226">
        <v>0</v>
      </c>
      <c r="C26" s="226">
        <v>0</v>
      </c>
      <c r="D26" s="226">
        <v>0</v>
      </c>
      <c r="E26" s="226">
        <v>0</v>
      </c>
      <c r="F26" s="226">
        <v>0</v>
      </c>
      <c r="G26" s="226">
        <v>166.57519114557547</v>
      </c>
      <c r="H26" s="226">
        <v>189.68454215</v>
      </c>
      <c r="I26" s="226">
        <v>201.45492005000006</v>
      </c>
      <c r="J26" s="226">
        <v>225.95227105000001</v>
      </c>
      <c r="K26" s="226">
        <v>241.67494920000004</v>
      </c>
      <c r="L26" s="225">
        <v>254.09852347999998</v>
      </c>
      <c r="M26" s="224">
        <v>276.95584087000003</v>
      </c>
      <c r="N26" s="224">
        <v>278.12547057</v>
      </c>
    </row>
    <row r="27" spans="1:14" ht="19.5">
      <c r="A27" s="168" t="s">
        <v>419</v>
      </c>
      <c r="B27" s="226">
        <v>31.046832059999993</v>
      </c>
      <c r="C27" s="226">
        <v>30.463772749999997</v>
      </c>
      <c r="D27" s="226">
        <v>30.366113379999998</v>
      </c>
      <c r="E27" s="226">
        <v>31.652804010000001</v>
      </c>
      <c r="F27" s="226">
        <v>31.549225269999994</v>
      </c>
      <c r="G27" s="226">
        <v>30.179116525333527</v>
      </c>
      <c r="H27" s="226">
        <v>39.430605620000001</v>
      </c>
      <c r="I27" s="226">
        <v>38.858349830000002</v>
      </c>
      <c r="J27" s="226">
        <v>39.22449245</v>
      </c>
      <c r="K27" s="226">
        <v>37.504068330000003</v>
      </c>
      <c r="L27" s="225">
        <v>36.811615770000003</v>
      </c>
      <c r="M27" s="224">
        <v>36.712421470000002</v>
      </c>
      <c r="N27" s="224">
        <v>38.451518530000001</v>
      </c>
    </row>
    <row r="28" spans="1:14">
      <c r="A28" s="167" t="s">
        <v>420</v>
      </c>
      <c r="B28" s="226">
        <v>440.50196036</v>
      </c>
      <c r="C28" s="226">
        <v>469.56408367999995</v>
      </c>
      <c r="D28" s="226">
        <v>475.72973390000004</v>
      </c>
      <c r="E28" s="226">
        <v>475.45882886999999</v>
      </c>
      <c r="F28" s="226">
        <v>428.85660645999997</v>
      </c>
      <c r="G28" s="226">
        <v>461.53328645540995</v>
      </c>
      <c r="H28" s="226">
        <v>481.32237375000005</v>
      </c>
      <c r="I28" s="226">
        <v>492.27494117999998</v>
      </c>
      <c r="J28" s="226">
        <v>450.90362307000004</v>
      </c>
      <c r="K28" s="226">
        <v>484.14464937000008</v>
      </c>
      <c r="L28" s="225">
        <v>459.90016352000004</v>
      </c>
      <c r="M28" s="224">
        <v>470.89406473999998</v>
      </c>
      <c r="N28" s="224">
        <v>450.17333435</v>
      </c>
    </row>
    <row r="29" spans="1:14">
      <c r="A29" s="167" t="s">
        <v>421</v>
      </c>
      <c r="B29" s="226">
        <f t="shared" ref="B29:G29" si="0">SUM(B23:B28)</f>
        <v>1813.0890776200004</v>
      </c>
      <c r="C29" s="226">
        <f t="shared" si="0"/>
        <v>1808.1261225000003</v>
      </c>
      <c r="D29" s="226">
        <f t="shared" si="0"/>
        <v>1746.0998441299998</v>
      </c>
      <c r="E29" s="226">
        <f t="shared" si="0"/>
        <v>1776.1866626299998</v>
      </c>
      <c r="F29" s="226">
        <f t="shared" si="0"/>
        <v>1789.5915592699998</v>
      </c>
      <c r="G29" s="226">
        <f t="shared" si="0"/>
        <v>1783.2323524590377</v>
      </c>
      <c r="H29" s="226">
        <v>1739.96579406</v>
      </c>
      <c r="I29" s="226">
        <v>1744.01580253</v>
      </c>
      <c r="J29" s="226">
        <v>1687.4082179</v>
      </c>
      <c r="K29" s="226">
        <v>1694.6232410999999</v>
      </c>
      <c r="L29" s="225">
        <v>1848.1106478099998</v>
      </c>
      <c r="M29" s="224">
        <v>1882.2844785299997</v>
      </c>
      <c r="N29" s="224">
        <v>1874.6447230499996</v>
      </c>
    </row>
    <row r="30" spans="1:14" s="230" customFormat="1" ht="9">
      <c r="A30" s="173" t="s">
        <v>422</v>
      </c>
      <c r="B30" s="227">
        <f t="shared" ref="B30:G30" si="1">B29+B21</f>
        <v>5045.5676307200001</v>
      </c>
      <c r="C30" s="227">
        <f t="shared" si="1"/>
        <v>5101.8831816800002</v>
      </c>
      <c r="D30" s="227">
        <f t="shared" si="1"/>
        <v>5094.4999359100002</v>
      </c>
      <c r="E30" s="227">
        <f t="shared" si="1"/>
        <v>5134.9325439699987</v>
      </c>
      <c r="F30" s="227">
        <f t="shared" si="1"/>
        <v>5169.9614653999997</v>
      </c>
      <c r="G30" s="227">
        <f t="shared" si="1"/>
        <v>5319.9465027915339</v>
      </c>
      <c r="H30" s="227">
        <v>5283.1046731299994</v>
      </c>
      <c r="I30" s="227">
        <v>5326.5648068700002</v>
      </c>
      <c r="J30" s="227">
        <v>5300.8517510699994</v>
      </c>
      <c r="K30" s="227">
        <v>5369.4298300199989</v>
      </c>
      <c r="L30" s="228">
        <v>5676.2090752500008</v>
      </c>
      <c r="M30" s="229">
        <v>5742.3572490099996</v>
      </c>
      <c r="N30" s="229">
        <v>5761.2291273999999</v>
      </c>
    </row>
    <row r="31" spans="1:14">
      <c r="A31" s="174" t="s">
        <v>423</v>
      </c>
      <c r="B31" s="226"/>
      <c r="C31" s="226"/>
      <c r="D31" s="226"/>
      <c r="E31" s="226"/>
      <c r="F31" s="226"/>
      <c r="G31" s="226"/>
      <c r="H31" s="226">
        <v>0</v>
      </c>
      <c r="I31" s="226">
        <v>0</v>
      </c>
      <c r="J31" s="226">
        <v>0</v>
      </c>
      <c r="K31" s="226">
        <v>0</v>
      </c>
      <c r="L31" s="225">
        <v>0</v>
      </c>
      <c r="M31" s="224">
        <v>0</v>
      </c>
      <c r="N31" s="224">
        <v>0</v>
      </c>
    </row>
    <row r="32" spans="1:14">
      <c r="A32" s="164" t="s">
        <v>424</v>
      </c>
      <c r="B32" s="226"/>
      <c r="C32" s="226"/>
      <c r="D32" s="226"/>
      <c r="E32" s="226"/>
      <c r="F32" s="226"/>
      <c r="G32" s="226"/>
      <c r="H32" s="226">
        <v>0</v>
      </c>
      <c r="I32" s="226">
        <v>0</v>
      </c>
      <c r="J32" s="226">
        <v>0</v>
      </c>
      <c r="K32" s="226">
        <v>0</v>
      </c>
      <c r="L32" s="225">
        <v>0</v>
      </c>
      <c r="M32" s="224">
        <v>0</v>
      </c>
      <c r="N32" s="224">
        <v>0</v>
      </c>
    </row>
    <row r="33" spans="1:14">
      <c r="A33" s="167" t="s">
        <v>425</v>
      </c>
      <c r="B33" s="226"/>
      <c r="C33" s="226"/>
      <c r="D33" s="226"/>
      <c r="E33" s="226"/>
      <c r="F33" s="226"/>
      <c r="G33" s="226"/>
      <c r="H33" s="226">
        <v>0</v>
      </c>
      <c r="I33" s="226">
        <v>0</v>
      </c>
      <c r="J33" s="226">
        <v>0</v>
      </c>
      <c r="K33" s="226">
        <v>0</v>
      </c>
      <c r="L33" s="225">
        <v>0</v>
      </c>
      <c r="M33" s="224">
        <v>0</v>
      </c>
      <c r="N33" s="224">
        <v>0</v>
      </c>
    </row>
    <row r="34" spans="1:14">
      <c r="A34" s="175" t="s">
        <v>426</v>
      </c>
      <c r="B34" s="231">
        <v>765.42626925999991</v>
      </c>
      <c r="C34" s="231">
        <v>759.07164304000014</v>
      </c>
      <c r="D34" s="231">
        <v>744.16129624999996</v>
      </c>
      <c r="E34" s="231">
        <v>767.94543369999997</v>
      </c>
      <c r="F34" s="231">
        <v>783.26177513999994</v>
      </c>
      <c r="G34" s="231">
        <v>59.811654674929756</v>
      </c>
      <c r="H34" s="231">
        <v>64.211006979999993</v>
      </c>
      <c r="I34" s="231">
        <v>62.827513200000006</v>
      </c>
      <c r="J34" s="231">
        <v>54.532293450000004</v>
      </c>
      <c r="K34" s="231">
        <v>51.395969550000011</v>
      </c>
      <c r="L34" s="225">
        <v>50.242734619999993</v>
      </c>
      <c r="M34" s="224">
        <v>44.779036180000006</v>
      </c>
      <c r="N34" s="224">
        <v>34.806718959999998</v>
      </c>
    </row>
    <row r="35" spans="1:14">
      <c r="A35" s="176" t="s">
        <v>427</v>
      </c>
      <c r="B35" s="226">
        <v>15.694509430000002</v>
      </c>
      <c r="C35" s="226">
        <v>14.972376000000001</v>
      </c>
      <c r="D35" s="226">
        <v>10.833091619999999</v>
      </c>
      <c r="E35" s="226">
        <v>13.434830140000001</v>
      </c>
      <c r="F35" s="226">
        <v>13.06225014</v>
      </c>
      <c r="G35" s="226">
        <v>30.662082920582218</v>
      </c>
      <c r="H35" s="226">
        <v>33.119356079999996</v>
      </c>
      <c r="I35" s="226">
        <v>36.956582839999996</v>
      </c>
      <c r="J35" s="226">
        <v>34.284858679999999</v>
      </c>
      <c r="K35" s="226">
        <v>38.889589110000003</v>
      </c>
      <c r="L35" s="225">
        <v>40.161658340000002</v>
      </c>
      <c r="M35" s="224">
        <v>39.598849820000005</v>
      </c>
      <c r="N35" s="224">
        <v>40.313980919999999</v>
      </c>
    </row>
    <row r="36" spans="1:14">
      <c r="A36" s="176" t="s">
        <v>428</v>
      </c>
      <c r="B36" s="226">
        <v>919.41114330000005</v>
      </c>
      <c r="C36" s="226">
        <v>967.14091785000005</v>
      </c>
      <c r="D36" s="226">
        <v>964.14109038000015</v>
      </c>
      <c r="E36" s="226">
        <v>975.02424298000005</v>
      </c>
      <c r="F36" s="226">
        <v>1235.8747678600002</v>
      </c>
      <c r="G36" s="226">
        <v>1724.2200716902478</v>
      </c>
      <c r="H36" s="226">
        <v>1612.00936417</v>
      </c>
      <c r="I36" s="226">
        <v>1638.4545594599999</v>
      </c>
      <c r="J36" s="226">
        <v>1600.1145422999998</v>
      </c>
      <c r="K36" s="226">
        <v>1578.4785316499999</v>
      </c>
      <c r="L36" s="225">
        <v>1620.03635717</v>
      </c>
      <c r="M36" s="224">
        <v>1636.2799122899999</v>
      </c>
      <c r="N36" s="224">
        <v>1652.9441002500002</v>
      </c>
    </row>
    <row r="37" spans="1:14" s="230" customFormat="1" ht="9.75">
      <c r="A37" s="176" t="s">
        <v>429</v>
      </c>
      <c r="B37" s="227">
        <f t="shared" ref="B37:G37" si="2">SUM(B34:B36)</f>
        <v>1700.53192199</v>
      </c>
      <c r="C37" s="227">
        <f t="shared" si="2"/>
        <v>1741.1849368900002</v>
      </c>
      <c r="D37" s="227">
        <f t="shared" si="2"/>
        <v>1719.1354782500002</v>
      </c>
      <c r="E37" s="227">
        <f t="shared" si="2"/>
        <v>1756.4045068200001</v>
      </c>
      <c r="F37" s="227">
        <f t="shared" si="2"/>
        <v>2032.1987931400001</v>
      </c>
      <c r="G37" s="227">
        <f t="shared" si="2"/>
        <v>1814.6938092857597</v>
      </c>
      <c r="H37" s="227">
        <v>1709.3397272299999</v>
      </c>
      <c r="I37" s="227">
        <v>1738.2386554999998</v>
      </c>
      <c r="J37" s="227">
        <v>1688.9316944299999</v>
      </c>
      <c r="K37" s="227">
        <v>1668.76409031</v>
      </c>
      <c r="L37" s="225">
        <v>1710.44075013</v>
      </c>
      <c r="M37" s="229">
        <v>1720.6577982899998</v>
      </c>
      <c r="N37" s="229">
        <v>1728.0648001300001</v>
      </c>
    </row>
    <row r="38" spans="1:14" s="230" customFormat="1" ht="9.75">
      <c r="A38" s="167" t="s">
        <v>430</v>
      </c>
      <c r="B38" s="232"/>
      <c r="C38" s="232"/>
      <c r="D38" s="232"/>
      <c r="E38" s="232"/>
      <c r="F38" s="232"/>
      <c r="G38" s="232"/>
      <c r="H38" s="232">
        <v>0</v>
      </c>
      <c r="I38" s="232">
        <v>0</v>
      </c>
      <c r="J38" s="232">
        <v>0</v>
      </c>
      <c r="K38" s="232">
        <v>0</v>
      </c>
      <c r="L38" s="225">
        <v>0</v>
      </c>
      <c r="M38" s="229">
        <v>0</v>
      </c>
      <c r="N38" s="229">
        <v>0</v>
      </c>
    </row>
    <row r="39" spans="1:14">
      <c r="A39" s="177" t="s">
        <v>431</v>
      </c>
      <c r="B39" s="183">
        <v>352.02976852000006</v>
      </c>
      <c r="C39" s="183">
        <v>345.84447632000001</v>
      </c>
      <c r="D39" s="183">
        <v>340.38748271999998</v>
      </c>
      <c r="E39" s="183">
        <v>338.25015911000003</v>
      </c>
      <c r="F39" s="183">
        <v>113.00459250000002</v>
      </c>
      <c r="G39" s="183">
        <v>360.31690724247471</v>
      </c>
      <c r="H39" s="183">
        <v>376.62242075</v>
      </c>
      <c r="I39" s="183">
        <v>299.19953383000001</v>
      </c>
      <c r="J39" s="183">
        <v>193.12666154999999</v>
      </c>
      <c r="K39" s="183">
        <v>216.50694697</v>
      </c>
      <c r="L39" s="225">
        <v>227.91423571999999</v>
      </c>
      <c r="M39" s="224">
        <v>232.94282045</v>
      </c>
      <c r="N39" s="224">
        <v>135.24760483</v>
      </c>
    </row>
    <row r="40" spans="1:14" ht="19.5">
      <c r="A40" s="177" t="s">
        <v>432</v>
      </c>
      <c r="B40" s="183">
        <v>567.56810506000011</v>
      </c>
      <c r="C40" s="183">
        <v>565.33922294000013</v>
      </c>
      <c r="D40" s="183">
        <v>551.66674450000005</v>
      </c>
      <c r="E40" s="183">
        <v>543.04785741000001</v>
      </c>
      <c r="F40" s="183">
        <v>483.45364251000001</v>
      </c>
      <c r="G40" s="183">
        <v>341.87650885878185</v>
      </c>
      <c r="H40" s="183">
        <v>306.79793245000002</v>
      </c>
      <c r="I40" s="183">
        <v>397.11160964999999</v>
      </c>
      <c r="J40" s="183">
        <v>448.77298738000002</v>
      </c>
      <c r="K40" s="183">
        <v>452.59914629000002</v>
      </c>
      <c r="L40" s="225">
        <v>446.10816901999999</v>
      </c>
      <c r="M40" s="224">
        <v>442.81528318000005</v>
      </c>
      <c r="N40" s="224">
        <v>497.34557488999997</v>
      </c>
    </row>
    <row r="41" spans="1:14">
      <c r="A41" s="177" t="s">
        <v>433</v>
      </c>
      <c r="B41" s="183">
        <v>181.80087981999998</v>
      </c>
      <c r="C41" s="183">
        <v>188.31239500999999</v>
      </c>
      <c r="D41" s="183">
        <v>179.37665144999997</v>
      </c>
      <c r="E41" s="183">
        <v>175.00120673999999</v>
      </c>
      <c r="F41" s="183">
        <v>191.15216981999995</v>
      </c>
      <c r="G41" s="183">
        <v>184.50298473750408</v>
      </c>
      <c r="H41" s="183">
        <v>193.15676934000004</v>
      </c>
      <c r="I41" s="183">
        <v>194.34361865000002</v>
      </c>
      <c r="J41" s="183">
        <v>285.22752935000005</v>
      </c>
      <c r="K41" s="183">
        <v>265.69844403000002</v>
      </c>
      <c r="L41" s="225">
        <v>261.70608256999998</v>
      </c>
      <c r="M41" s="224">
        <v>258.90892051999998</v>
      </c>
      <c r="N41" s="224">
        <v>260.67284380999996</v>
      </c>
    </row>
    <row r="42" spans="1:14">
      <c r="A42" s="177" t="s">
        <v>434</v>
      </c>
      <c r="B42" s="183">
        <v>0</v>
      </c>
      <c r="C42" s="183">
        <v>0</v>
      </c>
      <c r="D42" s="183">
        <v>0</v>
      </c>
      <c r="E42" s="183">
        <v>0</v>
      </c>
      <c r="F42" s="183">
        <v>0</v>
      </c>
      <c r="G42" s="183">
        <v>209.34971088364983</v>
      </c>
      <c r="H42" s="183">
        <v>235.39941565999999</v>
      </c>
      <c r="I42" s="183">
        <v>230.73372653999994</v>
      </c>
      <c r="J42" s="183">
        <v>235.84603182999999</v>
      </c>
      <c r="K42" s="183">
        <v>250.41219053999998</v>
      </c>
      <c r="L42" s="225">
        <v>246.56110356000002</v>
      </c>
      <c r="M42" s="224">
        <v>278.80518851999994</v>
      </c>
      <c r="N42" s="224">
        <v>316.18949459999999</v>
      </c>
    </row>
    <row r="43" spans="1:14">
      <c r="A43" s="177" t="s">
        <v>435</v>
      </c>
      <c r="B43" s="183">
        <f t="shared" ref="B43:G43" si="3">SUM(B39:B42)</f>
        <v>1101.3987534000003</v>
      </c>
      <c r="C43" s="183">
        <f t="shared" si="3"/>
        <v>1099.4960942700002</v>
      </c>
      <c r="D43" s="183">
        <f t="shared" si="3"/>
        <v>1071.4308786700001</v>
      </c>
      <c r="E43" s="183">
        <f t="shared" si="3"/>
        <v>1056.29922326</v>
      </c>
      <c r="F43" s="183">
        <f t="shared" si="3"/>
        <v>787.61040482999999</v>
      </c>
      <c r="G43" s="183">
        <f t="shared" si="3"/>
        <v>1096.0461117224106</v>
      </c>
      <c r="H43" s="183">
        <v>1111.9765384100001</v>
      </c>
      <c r="I43" s="183">
        <v>1121.3884888699999</v>
      </c>
      <c r="J43" s="183">
        <v>1162.9732102699998</v>
      </c>
      <c r="K43" s="183">
        <v>1185.2167280399999</v>
      </c>
      <c r="L43" s="225">
        <v>1182.2895911100002</v>
      </c>
      <c r="M43" s="224">
        <v>1213.4722129500001</v>
      </c>
      <c r="N43" s="224">
        <v>1209.4555184099997</v>
      </c>
    </row>
    <row r="44" spans="1:14" s="230" customFormat="1" ht="9">
      <c r="A44" s="178" t="s">
        <v>436</v>
      </c>
      <c r="B44" s="209">
        <f t="shared" ref="B44:G44" si="4">B37+B43</f>
        <v>2801.93067539</v>
      </c>
      <c r="C44" s="209">
        <f t="shared" si="4"/>
        <v>2840.6810311600002</v>
      </c>
      <c r="D44" s="209">
        <f t="shared" si="4"/>
        <v>2790.5663569200005</v>
      </c>
      <c r="E44" s="209">
        <f t="shared" si="4"/>
        <v>2812.7037300800002</v>
      </c>
      <c r="F44" s="209">
        <f t="shared" si="4"/>
        <v>2819.8091979700002</v>
      </c>
      <c r="G44" s="209">
        <f t="shared" si="4"/>
        <v>2910.7399210081703</v>
      </c>
      <c r="H44" s="209">
        <v>2821.31626585</v>
      </c>
      <c r="I44" s="209">
        <v>2859.6271445799998</v>
      </c>
      <c r="J44" s="209">
        <v>2851.9049048900006</v>
      </c>
      <c r="K44" s="209">
        <v>2853.9808185600004</v>
      </c>
      <c r="L44" s="228">
        <v>2892.73034143</v>
      </c>
      <c r="M44" s="229">
        <v>2934.1300114899996</v>
      </c>
      <c r="N44" s="229">
        <v>2937.5203187600005</v>
      </c>
    </row>
    <row r="45" spans="1:14">
      <c r="A45" s="164" t="s">
        <v>437</v>
      </c>
      <c r="B45" s="183">
        <v>0</v>
      </c>
      <c r="C45" s="183">
        <v>0</v>
      </c>
      <c r="D45" s="183">
        <v>0</v>
      </c>
      <c r="E45" s="183">
        <v>0</v>
      </c>
      <c r="F45" s="183">
        <v>0</v>
      </c>
      <c r="G45" s="183"/>
      <c r="H45" s="183">
        <v>0</v>
      </c>
      <c r="I45" s="183">
        <v>0</v>
      </c>
      <c r="J45" s="183">
        <v>0</v>
      </c>
      <c r="K45" s="183">
        <v>0</v>
      </c>
      <c r="L45" s="225">
        <v>0</v>
      </c>
      <c r="M45" s="224">
        <v>0</v>
      </c>
      <c r="N45" s="224">
        <v>0</v>
      </c>
    </row>
    <row r="46" spans="1:14">
      <c r="A46" s="164" t="s">
        <v>438</v>
      </c>
      <c r="B46" s="183"/>
      <c r="C46" s="183"/>
      <c r="D46" s="183"/>
      <c r="E46" s="183"/>
      <c r="F46" s="183"/>
      <c r="G46" s="183"/>
      <c r="H46" s="183">
        <v>0</v>
      </c>
      <c r="I46" s="183">
        <v>0</v>
      </c>
      <c r="J46" s="183">
        <v>0</v>
      </c>
      <c r="K46" s="183">
        <v>0</v>
      </c>
      <c r="L46" s="225">
        <v>0</v>
      </c>
      <c r="M46" s="224">
        <v>0</v>
      </c>
      <c r="N46" s="224">
        <v>0</v>
      </c>
    </row>
    <row r="47" spans="1:14">
      <c r="A47" s="167" t="s">
        <v>439</v>
      </c>
      <c r="B47" s="183">
        <v>838.55741746000001</v>
      </c>
      <c r="C47" s="183">
        <v>838.55741746000001</v>
      </c>
      <c r="D47" s="183">
        <v>838.55741746000001</v>
      </c>
      <c r="E47" s="183">
        <v>838.5574174599999</v>
      </c>
      <c r="F47" s="183">
        <v>838.55741746000001</v>
      </c>
      <c r="G47" s="183">
        <v>892.05771747593531</v>
      </c>
      <c r="H47" s="183">
        <v>892.05771848000006</v>
      </c>
      <c r="I47" s="183">
        <v>892.05771848000006</v>
      </c>
      <c r="J47" s="183">
        <v>892.05771050999988</v>
      </c>
      <c r="K47" s="183">
        <v>919.05771745999994</v>
      </c>
      <c r="L47" s="225">
        <v>1119.05771746</v>
      </c>
      <c r="M47" s="224">
        <v>1119.0577174600003</v>
      </c>
      <c r="N47" s="224">
        <v>1119.6841510100001</v>
      </c>
    </row>
    <row r="48" spans="1:14">
      <c r="A48" s="167" t="s">
        <v>440</v>
      </c>
      <c r="B48" s="183">
        <v>367.06671017000002</v>
      </c>
      <c r="C48" s="183">
        <v>371.81398650999995</v>
      </c>
      <c r="D48" s="183">
        <v>380.66979539000005</v>
      </c>
      <c r="E48" s="183">
        <v>393.54265737000003</v>
      </c>
      <c r="F48" s="183">
        <v>393.76629336000008</v>
      </c>
      <c r="G48" s="183">
        <v>395.81259272412098</v>
      </c>
      <c r="H48" s="183">
        <v>410.64408273999999</v>
      </c>
      <c r="I48" s="183">
        <v>420.88551078999996</v>
      </c>
      <c r="J48" s="183">
        <v>423.76642700999997</v>
      </c>
      <c r="K48" s="183">
        <v>439.44151282000001</v>
      </c>
      <c r="L48" s="225">
        <v>473.68373485999996</v>
      </c>
      <c r="M48" s="224">
        <v>487.70564723000012</v>
      </c>
      <c r="N48" s="224">
        <v>508.03163723</v>
      </c>
    </row>
    <row r="49" spans="1:14">
      <c r="A49" s="167" t="s">
        <v>441</v>
      </c>
      <c r="B49" s="183">
        <v>0</v>
      </c>
      <c r="C49" s="183">
        <v>0</v>
      </c>
      <c r="D49" s="183">
        <v>0</v>
      </c>
      <c r="E49" s="183">
        <v>0</v>
      </c>
      <c r="F49" s="183">
        <v>0</v>
      </c>
      <c r="G49" s="183">
        <v>0</v>
      </c>
      <c r="H49" s="183">
        <v>0</v>
      </c>
      <c r="I49" s="183">
        <v>0</v>
      </c>
      <c r="J49" s="183">
        <v>0</v>
      </c>
      <c r="K49" s="183">
        <v>6.5500000000000003E-2</v>
      </c>
      <c r="L49" s="225">
        <v>3.3000000000000002E-2</v>
      </c>
      <c r="M49" s="224">
        <v>2.6679999999999999E-2</v>
      </c>
      <c r="N49" s="224">
        <v>4.2750000000000003E-2</v>
      </c>
    </row>
    <row r="50" spans="1:14">
      <c r="A50" s="167" t="s">
        <v>442</v>
      </c>
      <c r="B50" s="183">
        <v>201.55550289999999</v>
      </c>
      <c r="C50" s="183">
        <v>211.99699548999999</v>
      </c>
      <c r="D50" s="183">
        <v>212.33821677999998</v>
      </c>
      <c r="E50" s="183">
        <v>214.20206374999998</v>
      </c>
      <c r="F50" s="183">
        <v>216.52786594999998</v>
      </c>
      <c r="G50" s="183">
        <v>31.906689229737097</v>
      </c>
      <c r="H50" s="183">
        <v>0</v>
      </c>
      <c r="I50" s="183">
        <v>0</v>
      </c>
      <c r="J50" s="183">
        <v>0</v>
      </c>
      <c r="K50" s="183">
        <v>0</v>
      </c>
      <c r="L50" s="225">
        <v>0</v>
      </c>
      <c r="M50" s="224">
        <v>0</v>
      </c>
      <c r="N50" s="224">
        <v>0</v>
      </c>
    </row>
    <row r="51" spans="1:14">
      <c r="A51" s="167" t="s">
        <v>443</v>
      </c>
      <c r="B51" s="183">
        <v>0</v>
      </c>
      <c r="C51" s="183">
        <v>0</v>
      </c>
      <c r="D51" s="183">
        <v>0</v>
      </c>
      <c r="E51" s="183">
        <v>0</v>
      </c>
      <c r="F51" s="183">
        <v>0</v>
      </c>
      <c r="G51" s="183">
        <v>0</v>
      </c>
      <c r="H51" s="183">
        <v>0</v>
      </c>
      <c r="I51" s="183">
        <v>0</v>
      </c>
      <c r="J51" s="183">
        <v>0</v>
      </c>
      <c r="K51" s="183">
        <v>0</v>
      </c>
      <c r="L51" s="225">
        <v>0</v>
      </c>
      <c r="M51" s="224">
        <v>0</v>
      </c>
      <c r="N51" s="224">
        <v>0</v>
      </c>
    </row>
    <row r="52" spans="1:14" hidden="1">
      <c r="A52" s="179" t="s">
        <v>444</v>
      </c>
      <c r="B52" s="183">
        <v>0</v>
      </c>
      <c r="C52" s="183">
        <v>0</v>
      </c>
      <c r="D52" s="183">
        <v>0</v>
      </c>
      <c r="E52" s="183">
        <v>0</v>
      </c>
      <c r="F52" s="183">
        <v>0</v>
      </c>
      <c r="G52" s="183"/>
      <c r="H52" s="183">
        <v>0</v>
      </c>
      <c r="I52" s="183">
        <v>0</v>
      </c>
      <c r="J52" s="183">
        <v>0</v>
      </c>
      <c r="K52" s="183">
        <v>0</v>
      </c>
      <c r="L52" s="225">
        <v>1</v>
      </c>
      <c r="M52" s="224">
        <v>2</v>
      </c>
      <c r="N52" s="224">
        <v>3</v>
      </c>
    </row>
    <row r="53" spans="1:14">
      <c r="A53" s="167" t="s">
        <v>445</v>
      </c>
      <c r="B53" s="183">
        <v>836.24245295000026</v>
      </c>
      <c r="C53" s="183">
        <v>839.33373891000019</v>
      </c>
      <c r="D53" s="183">
        <v>872.06814637000025</v>
      </c>
      <c r="E53" s="183">
        <v>876.92666482999994</v>
      </c>
      <c r="F53" s="183">
        <v>901.30067598999995</v>
      </c>
      <c r="G53" s="183">
        <v>1089.4295759659381</v>
      </c>
      <c r="H53" s="183">
        <v>1109.3858675399999</v>
      </c>
      <c r="I53" s="183">
        <v>1109.9483679500001</v>
      </c>
      <c r="J53" s="183">
        <v>1082.2826480099998</v>
      </c>
      <c r="K53" s="183">
        <v>1103.3542436699997</v>
      </c>
      <c r="L53" s="225">
        <v>1099.6474569300001</v>
      </c>
      <c r="M53" s="224">
        <v>1118.1245798899999</v>
      </c>
      <c r="N53" s="224">
        <v>1115.00059197</v>
      </c>
    </row>
    <row r="54" spans="1:14">
      <c r="A54" s="167" t="s">
        <v>446</v>
      </c>
      <c r="B54" s="183">
        <v>0</v>
      </c>
      <c r="C54" s="183">
        <v>0</v>
      </c>
      <c r="D54" s="183">
        <v>0</v>
      </c>
      <c r="E54" s="183">
        <v>0</v>
      </c>
      <c r="F54" s="183">
        <v>0</v>
      </c>
      <c r="G54" s="183">
        <v>0</v>
      </c>
      <c r="H54" s="183">
        <v>49.700739160000005</v>
      </c>
      <c r="I54" s="183">
        <v>44.046040679999997</v>
      </c>
      <c r="J54" s="183">
        <v>50.840070399999995</v>
      </c>
      <c r="K54" s="183">
        <v>53.530031480000005</v>
      </c>
      <c r="L54" s="225">
        <v>91.056825529999983</v>
      </c>
      <c r="M54" s="224">
        <v>83.31263113</v>
      </c>
      <c r="N54" s="224">
        <v>80.949668510000009</v>
      </c>
    </row>
    <row r="55" spans="1:14" s="230" customFormat="1" ht="9">
      <c r="A55" s="178" t="s">
        <v>447</v>
      </c>
      <c r="B55" s="209">
        <f t="shared" ref="B55:G55" si="5">SUM(B47:B54)</f>
        <v>2243.4220834800003</v>
      </c>
      <c r="C55" s="209">
        <f t="shared" si="5"/>
        <v>2261.7021383700003</v>
      </c>
      <c r="D55" s="209">
        <f t="shared" si="5"/>
        <v>2303.6335760000002</v>
      </c>
      <c r="E55" s="209">
        <f t="shared" si="5"/>
        <v>2323.2288034099997</v>
      </c>
      <c r="F55" s="209">
        <f t="shared" si="5"/>
        <v>2350.15225276</v>
      </c>
      <c r="G55" s="209">
        <f t="shared" si="5"/>
        <v>2409.2065753957313</v>
      </c>
      <c r="H55" s="209">
        <v>2461.7884080600002</v>
      </c>
      <c r="I55" s="209">
        <v>2466.9376380100002</v>
      </c>
      <c r="J55" s="209">
        <v>2448.9468560399991</v>
      </c>
      <c r="K55" s="209">
        <v>2515.4490055299998</v>
      </c>
      <c r="L55" s="228">
        <v>2783.4787348600003</v>
      </c>
      <c r="M55" s="229">
        <v>2808.2272558200002</v>
      </c>
      <c r="N55" s="229">
        <v>2823.7087988500002</v>
      </c>
    </row>
    <row r="56" spans="1:14" s="230" customFormat="1" ht="16.5" customHeight="1" thickBot="1">
      <c r="A56" s="180" t="s">
        <v>448</v>
      </c>
      <c r="B56" s="209">
        <f t="shared" ref="B56:G56" si="6">B55+B45+B44</f>
        <v>5045.3527588699999</v>
      </c>
      <c r="C56" s="209">
        <f t="shared" si="6"/>
        <v>5102.3831695300005</v>
      </c>
      <c r="D56" s="209">
        <f t="shared" si="6"/>
        <v>5094.1999329200007</v>
      </c>
      <c r="E56" s="209">
        <f t="shared" si="6"/>
        <v>5135.9325334900004</v>
      </c>
      <c r="F56" s="209">
        <f t="shared" si="6"/>
        <v>5169.9614507300003</v>
      </c>
      <c r="G56" s="209">
        <f t="shared" si="6"/>
        <v>5319.9464964039016</v>
      </c>
      <c r="H56" s="209">
        <v>5283.1046739699996</v>
      </c>
      <c r="I56" s="209">
        <v>5326.5647827000003</v>
      </c>
      <c r="J56" s="209">
        <v>5300.8517610199988</v>
      </c>
      <c r="K56" s="209">
        <v>5369.4298241999986</v>
      </c>
      <c r="L56" s="228">
        <v>5676.2090764100012</v>
      </c>
      <c r="M56" s="233">
        <v>5742.3572674300003</v>
      </c>
      <c r="N56" s="233">
        <v>5761.2291177099996</v>
      </c>
    </row>
    <row r="57" spans="1:14" ht="15.75" hidden="1" thickBot="1">
      <c r="A57" s="182"/>
      <c r="B57" s="183"/>
      <c r="C57" s="183"/>
      <c r="D57" s="183"/>
      <c r="E57" s="183"/>
      <c r="F57" s="183"/>
      <c r="G57" s="234"/>
      <c r="H57" s="234"/>
      <c r="I57" s="234"/>
      <c r="J57" s="234"/>
      <c r="K57" s="234"/>
      <c r="L57" s="183"/>
      <c r="M57" s="235"/>
      <c r="N57" s="235"/>
    </row>
    <row r="58" spans="1:14" ht="15.75" hidden="1" thickBot="1">
      <c r="A58" s="184"/>
      <c r="B58" s="183"/>
      <c r="C58" s="183"/>
      <c r="D58" s="183"/>
      <c r="E58" s="183"/>
      <c r="F58" s="183"/>
      <c r="G58" s="234"/>
      <c r="H58" s="234"/>
      <c r="I58" s="234"/>
      <c r="J58" s="234"/>
      <c r="K58" s="234"/>
      <c r="L58" s="183"/>
      <c r="M58" s="96"/>
      <c r="N58" s="96"/>
    </row>
    <row r="59" spans="1:14" ht="15.75" hidden="1" thickBot="1">
      <c r="A59" s="185"/>
      <c r="B59" s="183"/>
      <c r="C59" s="183"/>
      <c r="D59" s="183"/>
      <c r="E59" s="183"/>
      <c r="F59" s="183"/>
      <c r="G59" s="234"/>
      <c r="H59" s="234"/>
      <c r="I59" s="234"/>
      <c r="J59" s="234"/>
      <c r="K59" s="234"/>
      <c r="L59" s="183"/>
      <c r="M59" s="96"/>
      <c r="N59" s="96"/>
    </row>
    <row r="60" spans="1:14" ht="15.75" hidden="1" thickBot="1">
      <c r="A60" s="185"/>
      <c r="B60" s="183"/>
      <c r="C60" s="183"/>
      <c r="D60" s="183"/>
      <c r="E60" s="183"/>
      <c r="F60" s="183"/>
      <c r="G60" s="234"/>
      <c r="H60" s="234"/>
      <c r="I60" s="234"/>
      <c r="J60" s="234"/>
      <c r="K60" s="234"/>
      <c r="L60" s="183"/>
      <c r="M60" s="96"/>
      <c r="N60" s="96"/>
    </row>
    <row r="61" spans="1:14" ht="15.75" hidden="1" thickBot="1">
      <c r="A61" s="185"/>
      <c r="B61" s="183"/>
      <c r="C61" s="183"/>
      <c r="D61" s="183"/>
      <c r="E61" s="183"/>
      <c r="F61" s="183"/>
      <c r="G61" s="234"/>
      <c r="H61" s="234"/>
      <c r="I61" s="234"/>
      <c r="J61" s="234"/>
      <c r="K61" s="234"/>
      <c r="L61" s="183"/>
      <c r="M61" s="96"/>
      <c r="N61" s="96"/>
    </row>
    <row r="62" spans="1:14" ht="15.75" hidden="1" thickBot="1">
      <c r="A62" s="185"/>
      <c r="B62" s="183"/>
      <c r="C62" s="183"/>
      <c r="D62" s="183"/>
      <c r="E62" s="183"/>
      <c r="F62" s="183"/>
      <c r="G62" s="234"/>
      <c r="H62" s="234"/>
      <c r="I62" s="234"/>
      <c r="J62" s="234"/>
      <c r="K62" s="234"/>
      <c r="L62" s="183"/>
      <c r="M62" s="96"/>
      <c r="N62" s="96"/>
    </row>
    <row r="63" spans="1:14" ht="15.75" hidden="1" thickBot="1">
      <c r="A63" s="184"/>
      <c r="B63" s="183"/>
      <c r="C63" s="183"/>
      <c r="D63" s="183"/>
      <c r="E63" s="183"/>
      <c r="F63" s="183"/>
      <c r="G63" s="234"/>
      <c r="H63" s="234"/>
      <c r="I63" s="234"/>
      <c r="J63" s="234"/>
      <c r="K63" s="234"/>
      <c r="L63" s="183"/>
      <c r="M63" s="96"/>
      <c r="N63" s="96"/>
    </row>
    <row r="64" spans="1:14" ht="15.75" hidden="1" thickBot="1">
      <c r="A64" s="184"/>
      <c r="B64" s="183"/>
      <c r="C64" s="183"/>
      <c r="D64" s="183"/>
      <c r="E64" s="183"/>
      <c r="F64" s="183"/>
      <c r="G64" s="234"/>
      <c r="H64" s="234"/>
      <c r="I64" s="234"/>
      <c r="J64" s="234"/>
      <c r="K64" s="234"/>
      <c r="L64" s="183"/>
      <c r="M64" s="96"/>
      <c r="N64" s="96"/>
    </row>
    <row r="65" spans="1:14" ht="15.75" hidden="1" thickBot="1">
      <c r="A65" s="186"/>
      <c r="B65" s="183"/>
      <c r="C65" s="183"/>
      <c r="D65" s="183"/>
      <c r="E65" s="183"/>
      <c r="F65" s="183"/>
      <c r="G65" s="234"/>
      <c r="H65" s="234"/>
      <c r="I65" s="234"/>
      <c r="J65" s="234"/>
      <c r="K65" s="234"/>
      <c r="L65" s="183"/>
      <c r="M65" s="96"/>
      <c r="N65" s="96"/>
    </row>
    <row r="66" spans="1:14" ht="15.75" hidden="1" thickBot="1">
      <c r="A66" s="186"/>
      <c r="B66" s="183"/>
      <c r="C66" s="183"/>
      <c r="D66" s="183"/>
      <c r="E66" s="183"/>
      <c r="F66" s="183"/>
      <c r="G66" s="236"/>
      <c r="H66" s="236"/>
      <c r="I66" s="236"/>
      <c r="J66" s="236"/>
      <c r="K66" s="236"/>
      <c r="L66" s="183"/>
      <c r="M66" s="96"/>
      <c r="N66" s="96"/>
    </row>
    <row r="67" spans="1:14" ht="15.75" hidden="1" thickBot="1">
      <c r="A67" s="184"/>
      <c r="B67" s="183"/>
      <c r="C67" s="183"/>
      <c r="D67" s="183"/>
      <c r="E67" s="183"/>
      <c r="F67" s="183"/>
      <c r="G67" s="234"/>
      <c r="H67" s="234"/>
      <c r="I67" s="234"/>
      <c r="J67" s="234"/>
      <c r="K67" s="234"/>
      <c r="L67" s="183"/>
      <c r="M67" s="96"/>
      <c r="N67" s="96"/>
    </row>
    <row r="68" spans="1:14" ht="15.75" hidden="1" thickBot="1">
      <c r="A68" s="184"/>
      <c r="B68" s="183"/>
      <c r="C68" s="183"/>
      <c r="D68" s="183"/>
      <c r="E68" s="183"/>
      <c r="F68" s="183"/>
      <c r="G68" s="234"/>
      <c r="H68" s="234"/>
      <c r="I68" s="234"/>
      <c r="J68" s="234"/>
      <c r="K68" s="234"/>
      <c r="L68" s="183"/>
      <c r="M68" s="96"/>
      <c r="N68" s="96"/>
    </row>
    <row r="69" spans="1:14" ht="15.75" hidden="1" thickBot="1">
      <c r="A69" s="184"/>
      <c r="B69" s="183"/>
      <c r="C69" s="183"/>
      <c r="D69" s="183"/>
      <c r="E69" s="183"/>
      <c r="F69" s="183"/>
      <c r="G69" s="234"/>
      <c r="H69" s="234"/>
      <c r="I69" s="234"/>
      <c r="J69" s="234"/>
      <c r="K69" s="234"/>
      <c r="L69" s="183"/>
      <c r="M69" s="96"/>
      <c r="N69" s="96"/>
    </row>
    <row r="70" spans="1:14" ht="15.75" hidden="1" thickBot="1">
      <c r="A70" s="184"/>
      <c r="B70" s="183"/>
      <c r="C70" s="183"/>
      <c r="D70" s="183"/>
      <c r="E70" s="183"/>
      <c r="F70" s="183"/>
      <c r="G70" s="234"/>
      <c r="H70" s="234"/>
      <c r="I70" s="234"/>
      <c r="J70" s="234"/>
      <c r="K70" s="234"/>
      <c r="L70" s="183"/>
      <c r="M70" s="96"/>
      <c r="N70" s="96"/>
    </row>
    <row r="71" spans="1:14" ht="15.75" hidden="1" thickBot="1">
      <c r="A71" s="184"/>
      <c r="B71" s="183"/>
      <c r="C71" s="183"/>
      <c r="D71" s="183"/>
      <c r="E71" s="183"/>
      <c r="F71" s="183"/>
      <c r="G71" s="234"/>
      <c r="H71" s="234"/>
      <c r="I71" s="234"/>
      <c r="J71" s="234"/>
      <c r="K71" s="234"/>
      <c r="L71" s="183"/>
      <c r="M71" s="96"/>
      <c r="N71" s="96"/>
    </row>
    <row r="72" spans="1:14" s="188" customFormat="1" ht="10.5" hidden="1" thickBot="1">
      <c r="A72" s="187"/>
      <c r="B72" s="237"/>
      <c r="C72" s="237"/>
      <c r="D72" s="237"/>
      <c r="E72" s="237"/>
      <c r="F72" s="237"/>
      <c r="G72" s="238"/>
      <c r="H72" s="238"/>
      <c r="I72" s="238"/>
      <c r="J72" s="238"/>
      <c r="K72" s="238"/>
      <c r="L72" s="183"/>
    </row>
    <row r="73" spans="1:14" ht="15.75" hidden="1" thickBot="1">
      <c r="A73" s="184"/>
      <c r="B73" s="183"/>
      <c r="C73" s="183"/>
      <c r="D73" s="183"/>
      <c r="E73" s="183"/>
      <c r="F73" s="183"/>
      <c r="G73" s="234"/>
      <c r="H73" s="234"/>
      <c r="I73" s="234"/>
      <c r="J73" s="234"/>
      <c r="K73" s="234"/>
      <c r="L73" s="183"/>
      <c r="M73" s="96"/>
      <c r="N73" s="96"/>
    </row>
    <row r="74" spans="1:14" ht="15.75" hidden="1" thickBot="1">
      <c r="A74" s="184"/>
      <c r="B74" s="183"/>
      <c r="C74" s="183"/>
      <c r="D74" s="183"/>
      <c r="E74" s="183"/>
      <c r="F74" s="183"/>
      <c r="G74" s="234"/>
      <c r="H74" s="234"/>
      <c r="I74" s="234"/>
      <c r="J74" s="234"/>
      <c r="K74" s="234"/>
      <c r="L74" s="183"/>
      <c r="M74" s="96"/>
      <c r="N74" s="96"/>
    </row>
    <row r="75" spans="1:14" ht="15.75" hidden="1" thickBot="1">
      <c r="A75" s="184"/>
      <c r="B75" s="183"/>
      <c r="C75" s="183"/>
      <c r="D75" s="183"/>
      <c r="E75" s="183"/>
      <c r="F75" s="183"/>
      <c r="G75" s="234"/>
      <c r="H75" s="234"/>
      <c r="I75" s="234"/>
      <c r="J75" s="234"/>
      <c r="K75" s="234"/>
      <c r="L75" s="183"/>
      <c r="M75" s="96"/>
      <c r="N75" s="96"/>
    </row>
    <row r="76" spans="1:14" ht="15.75" hidden="1" thickBot="1">
      <c r="A76" s="184"/>
      <c r="B76" s="183"/>
      <c r="C76" s="183"/>
      <c r="D76" s="183"/>
      <c r="E76" s="183"/>
      <c r="F76" s="183"/>
      <c r="G76" s="234"/>
      <c r="H76" s="234"/>
      <c r="I76" s="234"/>
      <c r="J76" s="234"/>
      <c r="K76" s="234"/>
      <c r="L76" s="183"/>
      <c r="M76" s="96"/>
      <c r="N76" s="96"/>
    </row>
    <row r="77" spans="1:14" s="230" customFormat="1" ht="9.75" hidden="1" thickBot="1">
      <c r="A77" s="189"/>
      <c r="B77" s="209"/>
      <c r="C77" s="209"/>
      <c r="D77" s="209"/>
      <c r="E77" s="209"/>
      <c r="F77" s="209"/>
      <c r="G77" s="239"/>
      <c r="H77" s="239"/>
      <c r="I77" s="239"/>
      <c r="J77" s="239"/>
      <c r="K77" s="239"/>
      <c r="L77" s="209"/>
    </row>
    <row r="78" spans="1:14" ht="15.75" thickBot="1">
      <c r="B78" s="79"/>
      <c r="C78" s="79"/>
      <c r="D78" s="79"/>
      <c r="E78" s="79"/>
      <c r="F78" s="79"/>
      <c r="G78" s="79"/>
      <c r="H78" s="79"/>
      <c r="I78" s="79"/>
      <c r="J78" s="79"/>
      <c r="K78" s="79"/>
      <c r="L78" s="219"/>
      <c r="M78" s="219"/>
      <c r="N78" s="219"/>
    </row>
    <row r="79" spans="1:14">
      <c r="A79" s="96"/>
      <c r="B79" s="96"/>
      <c r="C79" s="96"/>
      <c r="D79" s="96"/>
      <c r="E79" s="96"/>
      <c r="F79" s="96"/>
      <c r="G79" s="96"/>
      <c r="H79" s="96"/>
      <c r="I79" s="96"/>
      <c r="J79" s="96"/>
      <c r="K79" s="96"/>
      <c r="L79" s="47"/>
      <c r="M79" s="96"/>
      <c r="N79" s="96"/>
    </row>
  </sheetData>
  <mergeCells count="2">
    <mergeCell ref="A1:N1"/>
    <mergeCell ref="A2:N2"/>
  </mergeCells>
  <pageMargins left="0.70866141732283472" right="0.70866141732283472" top="0.74803149606299213" bottom="0.74803149606299213" header="0.31496062992125984" footer="0.31496062992125984"/>
  <pageSetup paperSize="9" scale="7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pane xSplit="1" ySplit="4" topLeftCell="B17"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9.75"/>
  <cols>
    <col min="1" max="1" width="39.42578125" style="96" bestFit="1" customWidth="1"/>
    <col min="2" max="8" width="7" style="96" customWidth="1"/>
    <col min="9" max="16384" width="9.140625" style="96"/>
  </cols>
  <sheetData>
    <row r="1" spans="1:14" s="84" customFormat="1" ht="12.75">
      <c r="A1" s="194" t="s">
        <v>53</v>
      </c>
      <c r="B1" s="194"/>
      <c r="C1" s="194"/>
      <c r="D1" s="194"/>
      <c r="E1" s="194"/>
      <c r="F1" s="194"/>
      <c r="G1" s="194"/>
      <c r="H1" s="194"/>
      <c r="I1" s="194"/>
      <c r="J1" s="194"/>
      <c r="K1" s="194"/>
      <c r="L1" s="194"/>
      <c r="M1" s="194"/>
      <c r="N1" s="194"/>
    </row>
    <row r="2" spans="1:14" s="88" customFormat="1" ht="12.75" customHeight="1">
      <c r="A2" s="86" t="s">
        <v>54</v>
      </c>
      <c r="B2" s="86"/>
      <c r="C2" s="86"/>
      <c r="D2" s="86"/>
      <c r="E2" s="86"/>
      <c r="F2" s="86"/>
      <c r="G2" s="86"/>
      <c r="H2" s="86"/>
      <c r="I2" s="86"/>
      <c r="J2" s="86"/>
      <c r="K2" s="86"/>
      <c r="L2" s="86"/>
      <c r="M2" s="86"/>
      <c r="N2" s="86"/>
    </row>
    <row r="3" spans="1:14" s="92" customFormat="1" ht="6" customHeight="1" thickBot="1">
      <c r="A3" s="220"/>
      <c r="B3" s="220"/>
      <c r="C3" s="220"/>
      <c r="D3" s="220"/>
      <c r="E3" s="220"/>
      <c r="F3" s="220"/>
      <c r="G3" s="220"/>
      <c r="H3" s="220"/>
      <c r="I3" s="220"/>
      <c r="J3" s="220"/>
      <c r="K3" s="220"/>
      <c r="L3" s="117"/>
      <c r="M3" s="117"/>
      <c r="N3" s="117"/>
    </row>
    <row r="4" spans="1:14" ht="10.5" thickBot="1">
      <c r="A4" s="93" t="s">
        <v>352</v>
      </c>
      <c r="B4" s="94">
        <v>42795</v>
      </c>
      <c r="C4" s="94">
        <v>42826</v>
      </c>
      <c r="D4" s="94">
        <v>42856</v>
      </c>
      <c r="E4" s="94">
        <v>42887</v>
      </c>
      <c r="F4" s="94">
        <v>42917</v>
      </c>
      <c r="G4" s="94">
        <v>42948</v>
      </c>
      <c r="H4" s="94">
        <v>42979</v>
      </c>
      <c r="I4" s="94">
        <v>43009</v>
      </c>
      <c r="J4" s="94">
        <v>43040</v>
      </c>
      <c r="K4" s="94">
        <v>43070</v>
      </c>
      <c r="L4" s="158">
        <v>43101</v>
      </c>
      <c r="M4" s="94">
        <v>43132</v>
      </c>
      <c r="N4" s="94">
        <v>43160</v>
      </c>
    </row>
    <row r="5" spans="1:14">
      <c r="A5" s="160" t="s">
        <v>397</v>
      </c>
      <c r="B5" s="183"/>
      <c r="C5" s="183"/>
      <c r="D5" s="183"/>
      <c r="E5" s="183"/>
      <c r="F5" s="183"/>
      <c r="G5" s="183"/>
      <c r="H5" s="183"/>
      <c r="I5" s="183"/>
      <c r="J5" s="183"/>
      <c r="K5" s="183"/>
      <c r="L5" s="162"/>
      <c r="M5" s="224"/>
      <c r="N5" s="183"/>
    </row>
    <row r="6" spans="1:14">
      <c r="A6" s="164" t="s">
        <v>398</v>
      </c>
      <c r="B6" s="183"/>
      <c r="C6" s="183"/>
      <c r="D6" s="183"/>
      <c r="E6" s="183"/>
      <c r="F6" s="183"/>
      <c r="G6" s="183"/>
      <c r="H6" s="183"/>
      <c r="I6" s="183"/>
      <c r="J6" s="183"/>
      <c r="K6" s="183"/>
      <c r="L6" s="166"/>
      <c r="M6" s="224"/>
      <c r="N6" s="183"/>
    </row>
    <row r="7" spans="1:14">
      <c r="A7" s="167" t="s">
        <v>399</v>
      </c>
      <c r="B7" s="183">
        <v>714.9479235199999</v>
      </c>
      <c r="C7" s="183">
        <v>692.96114977999991</v>
      </c>
      <c r="D7" s="183">
        <v>677.79000296999993</v>
      </c>
      <c r="E7" s="183">
        <v>666.20789033000005</v>
      </c>
      <c r="F7" s="183">
        <v>662.86070343000006</v>
      </c>
      <c r="G7" s="183">
        <v>668.04270455333995</v>
      </c>
      <c r="H7" s="183">
        <v>639.15293686000007</v>
      </c>
      <c r="I7" s="183">
        <v>656.22436226000002</v>
      </c>
      <c r="J7" s="183">
        <v>625.21270887000003</v>
      </c>
      <c r="K7" s="183">
        <v>607.02396972999998</v>
      </c>
      <c r="L7" s="166">
        <v>581.39185802999998</v>
      </c>
      <c r="M7" s="224">
        <v>578.01754153000002</v>
      </c>
      <c r="N7" s="183">
        <v>578.82069463000005</v>
      </c>
    </row>
    <row r="8" spans="1:14">
      <c r="A8" s="168" t="s">
        <v>400</v>
      </c>
      <c r="B8" s="183">
        <v>0</v>
      </c>
      <c r="C8" s="183">
        <v>0</v>
      </c>
      <c r="D8" s="183">
        <v>0</v>
      </c>
      <c r="E8" s="183">
        <v>0</v>
      </c>
      <c r="F8" s="183">
        <v>0</v>
      </c>
      <c r="G8" s="183">
        <v>0</v>
      </c>
      <c r="H8" s="183">
        <v>0</v>
      </c>
      <c r="I8" s="183">
        <v>0</v>
      </c>
      <c r="J8" s="183">
        <v>0</v>
      </c>
      <c r="K8" s="183">
        <v>2.9060000000000001</v>
      </c>
      <c r="L8" s="166">
        <v>5.4764999999999997</v>
      </c>
      <c r="M8" s="224">
        <v>5.5932500000000003</v>
      </c>
      <c r="N8" s="183">
        <v>5.0454999999999997</v>
      </c>
    </row>
    <row r="9" spans="1:14">
      <c r="A9" s="168" t="s">
        <v>401</v>
      </c>
      <c r="B9" s="183">
        <v>102.21731399999999</v>
      </c>
      <c r="C9" s="183">
        <v>122.01552099999999</v>
      </c>
      <c r="D9" s="183">
        <v>135.31638574999999</v>
      </c>
      <c r="E9" s="183">
        <v>137.19035600000001</v>
      </c>
      <c r="F9" s="183">
        <v>169.90426500000001</v>
      </c>
      <c r="G9" s="183">
        <v>170.88401000000002</v>
      </c>
      <c r="H9" s="183">
        <v>180.85925500000002</v>
      </c>
      <c r="I9" s="183">
        <v>182.612202</v>
      </c>
      <c r="J9" s="183">
        <v>223.92192900000001</v>
      </c>
      <c r="K9" s="183">
        <v>204.25862099999998</v>
      </c>
      <c r="L9" s="166">
        <v>209.51413600000001</v>
      </c>
      <c r="M9" s="224">
        <v>240.13217300000002</v>
      </c>
      <c r="N9" s="183">
        <v>245.22143355</v>
      </c>
    </row>
    <row r="10" spans="1:14">
      <c r="A10" s="168" t="s">
        <v>402</v>
      </c>
      <c r="B10" s="183">
        <v>251.14794709</v>
      </c>
      <c r="C10" s="183">
        <v>251.39014639999999</v>
      </c>
      <c r="D10" s="183">
        <v>263.34584749999999</v>
      </c>
      <c r="E10" s="183">
        <v>264.70202424000001</v>
      </c>
      <c r="F10" s="183">
        <v>268.58800410999999</v>
      </c>
      <c r="G10" s="183">
        <v>294.72292378499998</v>
      </c>
      <c r="H10" s="183">
        <v>302.22728000000001</v>
      </c>
      <c r="I10" s="183">
        <v>292.96633789999998</v>
      </c>
      <c r="J10" s="183">
        <v>300.36496890000001</v>
      </c>
      <c r="K10" s="183">
        <v>307.42100117000001</v>
      </c>
      <c r="L10" s="166">
        <v>304.54515942000006</v>
      </c>
      <c r="M10" s="224">
        <v>299.43642999999997</v>
      </c>
      <c r="N10" s="183">
        <v>300.04637477</v>
      </c>
    </row>
    <row r="11" spans="1:14" ht="19.5">
      <c r="A11" s="168" t="s">
        <v>403</v>
      </c>
      <c r="B11" s="183">
        <v>0</v>
      </c>
      <c r="C11" s="183">
        <v>0</v>
      </c>
      <c r="D11" s="183">
        <v>0</v>
      </c>
      <c r="E11" s="183">
        <v>0</v>
      </c>
      <c r="F11" s="183">
        <v>0</v>
      </c>
      <c r="G11" s="183">
        <v>0</v>
      </c>
      <c r="H11" s="183">
        <v>0</v>
      </c>
      <c r="I11" s="183">
        <v>0</v>
      </c>
      <c r="J11" s="183">
        <v>0</v>
      </c>
      <c r="K11" s="183">
        <v>0</v>
      </c>
      <c r="L11" s="166">
        <v>0</v>
      </c>
      <c r="M11" s="224">
        <v>0</v>
      </c>
      <c r="N11" s="183">
        <v>0</v>
      </c>
    </row>
    <row r="12" spans="1:14" ht="19.5">
      <c r="A12" s="168" t="s">
        <v>404</v>
      </c>
      <c r="B12" s="183">
        <v>0</v>
      </c>
      <c r="C12" s="183">
        <v>0</v>
      </c>
      <c r="D12" s="183">
        <v>0</v>
      </c>
      <c r="E12" s="183">
        <v>0</v>
      </c>
      <c r="F12" s="183">
        <v>0</v>
      </c>
      <c r="G12" s="183">
        <v>0</v>
      </c>
      <c r="H12" s="183">
        <v>0</v>
      </c>
      <c r="I12" s="183">
        <v>0</v>
      </c>
      <c r="J12" s="183">
        <v>0</v>
      </c>
      <c r="K12" s="183">
        <v>0</v>
      </c>
      <c r="L12" s="166">
        <v>0</v>
      </c>
      <c r="M12" s="224">
        <v>0</v>
      </c>
      <c r="N12" s="183">
        <v>0</v>
      </c>
    </row>
    <row r="13" spans="1:14" ht="19.5">
      <c r="A13" s="168" t="s">
        <v>405</v>
      </c>
      <c r="B13" s="183">
        <v>0</v>
      </c>
      <c r="C13" s="183">
        <v>0</v>
      </c>
      <c r="D13" s="183">
        <v>0</v>
      </c>
      <c r="E13" s="183">
        <v>0</v>
      </c>
      <c r="F13" s="183">
        <v>0</v>
      </c>
      <c r="G13" s="183">
        <v>0</v>
      </c>
      <c r="H13" s="183">
        <v>0</v>
      </c>
      <c r="I13" s="183">
        <v>0</v>
      </c>
      <c r="J13" s="183">
        <v>0</v>
      </c>
      <c r="K13" s="183">
        <v>0</v>
      </c>
      <c r="L13" s="166">
        <v>0</v>
      </c>
      <c r="M13" s="224">
        <v>0</v>
      </c>
      <c r="N13" s="183">
        <v>0</v>
      </c>
    </row>
    <row r="14" spans="1:14">
      <c r="A14" s="168" t="s">
        <v>406</v>
      </c>
      <c r="B14" s="183">
        <v>51.979852029999996</v>
      </c>
      <c r="C14" s="183">
        <v>51.299223279999993</v>
      </c>
      <c r="D14" s="183">
        <v>51.295439880000004</v>
      </c>
      <c r="E14" s="183">
        <v>51.794205969999993</v>
      </c>
      <c r="F14" s="183">
        <v>51.539824030000005</v>
      </c>
      <c r="G14" s="183">
        <v>52.145451716159293</v>
      </c>
      <c r="H14" s="183">
        <v>70.256453910000005</v>
      </c>
      <c r="I14" s="183">
        <v>70.15390167999999</v>
      </c>
      <c r="J14" s="183">
        <v>69.915323600000008</v>
      </c>
      <c r="K14" s="183">
        <v>94.624783050000005</v>
      </c>
      <c r="L14" s="166">
        <v>120.16359905</v>
      </c>
      <c r="M14" s="224">
        <v>106.93401734999999</v>
      </c>
      <c r="N14" s="183">
        <v>104.94291274</v>
      </c>
    </row>
    <row r="15" spans="1:14">
      <c r="A15" s="168" t="s">
        <v>407</v>
      </c>
      <c r="B15" s="183">
        <v>0</v>
      </c>
      <c r="C15" s="183">
        <v>0</v>
      </c>
      <c r="D15" s="183">
        <v>0</v>
      </c>
      <c r="E15" s="183">
        <v>0</v>
      </c>
      <c r="F15" s="183">
        <v>0</v>
      </c>
      <c r="G15" s="183">
        <v>0</v>
      </c>
      <c r="H15" s="183">
        <v>0</v>
      </c>
      <c r="I15" s="183">
        <v>0</v>
      </c>
      <c r="J15" s="183">
        <v>0</v>
      </c>
      <c r="K15" s="183">
        <v>0</v>
      </c>
      <c r="L15" s="166">
        <v>0</v>
      </c>
      <c r="M15" s="224">
        <v>0</v>
      </c>
      <c r="N15" s="183">
        <v>0</v>
      </c>
    </row>
    <row r="16" spans="1:14" ht="19.5">
      <c r="A16" s="168" t="s">
        <v>408</v>
      </c>
      <c r="B16" s="183">
        <v>0</v>
      </c>
      <c r="C16" s="183">
        <v>0</v>
      </c>
      <c r="D16" s="183">
        <v>0</v>
      </c>
      <c r="E16" s="183">
        <v>0</v>
      </c>
      <c r="F16" s="183">
        <v>0</v>
      </c>
      <c r="G16" s="183">
        <v>0</v>
      </c>
      <c r="H16" s="183">
        <v>0</v>
      </c>
      <c r="I16" s="183">
        <v>0</v>
      </c>
      <c r="J16" s="183">
        <v>0</v>
      </c>
      <c r="K16" s="183">
        <v>0</v>
      </c>
      <c r="L16" s="166">
        <v>0</v>
      </c>
      <c r="M16" s="224">
        <v>0</v>
      </c>
      <c r="N16" s="183">
        <v>0</v>
      </c>
    </row>
    <row r="17" spans="1:14">
      <c r="A17" s="168" t="s">
        <v>409</v>
      </c>
      <c r="B17" s="183">
        <v>0</v>
      </c>
      <c r="C17" s="183">
        <v>0</v>
      </c>
      <c r="D17" s="183">
        <v>0</v>
      </c>
      <c r="E17" s="183">
        <v>0</v>
      </c>
      <c r="F17" s="183">
        <v>0</v>
      </c>
      <c r="G17" s="183">
        <v>0</v>
      </c>
      <c r="H17" s="183">
        <v>0</v>
      </c>
      <c r="I17" s="183">
        <v>0</v>
      </c>
      <c r="J17" s="183">
        <v>0</v>
      </c>
      <c r="K17" s="183">
        <v>0</v>
      </c>
      <c r="L17" s="166">
        <v>0</v>
      </c>
      <c r="M17" s="224">
        <v>0</v>
      </c>
      <c r="N17" s="183">
        <v>0</v>
      </c>
    </row>
    <row r="18" spans="1:14">
      <c r="A18" s="168" t="s">
        <v>410</v>
      </c>
      <c r="B18" s="183">
        <v>0</v>
      </c>
      <c r="C18" s="183">
        <v>0</v>
      </c>
      <c r="D18" s="183">
        <v>0</v>
      </c>
      <c r="E18" s="183">
        <v>0</v>
      </c>
      <c r="F18" s="183">
        <v>0</v>
      </c>
      <c r="G18" s="183">
        <v>0</v>
      </c>
      <c r="H18" s="183">
        <v>0</v>
      </c>
      <c r="I18" s="183">
        <v>0</v>
      </c>
      <c r="J18" s="183">
        <v>0</v>
      </c>
      <c r="K18" s="183">
        <v>0</v>
      </c>
      <c r="L18" s="166">
        <v>0</v>
      </c>
      <c r="M18" s="224">
        <v>0</v>
      </c>
      <c r="N18" s="183">
        <v>0</v>
      </c>
    </row>
    <row r="19" spans="1:14">
      <c r="A19" s="167" t="s">
        <v>411</v>
      </c>
      <c r="B19" s="183">
        <v>0</v>
      </c>
      <c r="C19" s="183">
        <v>0</v>
      </c>
      <c r="D19" s="183">
        <v>0</v>
      </c>
      <c r="E19" s="183">
        <v>0</v>
      </c>
      <c r="F19" s="183">
        <v>0</v>
      </c>
      <c r="G19" s="183">
        <v>0</v>
      </c>
      <c r="H19" s="183">
        <v>0</v>
      </c>
      <c r="I19" s="183">
        <v>0</v>
      </c>
      <c r="J19" s="183">
        <v>0</v>
      </c>
      <c r="K19" s="183">
        <v>0</v>
      </c>
      <c r="L19" s="166">
        <v>0</v>
      </c>
      <c r="M19" s="224">
        <v>0</v>
      </c>
      <c r="N19" s="183">
        <v>0.5</v>
      </c>
    </row>
    <row r="20" spans="1:14">
      <c r="A20" s="168" t="s">
        <v>412</v>
      </c>
      <c r="B20" s="183">
        <v>0</v>
      </c>
      <c r="C20" s="183">
        <v>0</v>
      </c>
      <c r="D20" s="183">
        <v>0</v>
      </c>
      <c r="E20" s="183">
        <v>0</v>
      </c>
      <c r="F20" s="183">
        <v>0</v>
      </c>
      <c r="G20" s="183">
        <v>0</v>
      </c>
      <c r="H20" s="183">
        <v>0</v>
      </c>
      <c r="I20" s="183">
        <v>0</v>
      </c>
      <c r="J20" s="183">
        <v>0</v>
      </c>
      <c r="K20" s="183">
        <v>0</v>
      </c>
      <c r="L20" s="166">
        <v>0</v>
      </c>
      <c r="M20" s="224">
        <v>0</v>
      </c>
      <c r="N20" s="183">
        <v>0</v>
      </c>
    </row>
    <row r="21" spans="1:14" s="230" customFormat="1">
      <c r="A21" s="169" t="s">
        <v>413</v>
      </c>
      <c r="B21" s="209">
        <v>1120.2930366400001</v>
      </c>
      <c r="C21" s="209">
        <v>1117.66604046</v>
      </c>
      <c r="D21" s="209">
        <v>1127.7476761</v>
      </c>
      <c r="E21" s="209">
        <v>1119.8944765400001</v>
      </c>
      <c r="F21" s="209">
        <v>1152.8927965700002</v>
      </c>
      <c r="G21" s="209">
        <v>1185.7950900544993</v>
      </c>
      <c r="H21" s="209">
        <v>1192.4959257799999</v>
      </c>
      <c r="I21" s="209">
        <v>1201.9568038499999</v>
      </c>
      <c r="J21" s="209">
        <v>1219.41493038</v>
      </c>
      <c r="K21" s="209">
        <v>1216.2343749700001</v>
      </c>
      <c r="L21" s="171">
        <v>1221.0912524999999</v>
      </c>
      <c r="M21" s="229">
        <v>1230.1134118800001</v>
      </c>
      <c r="N21" s="183">
        <v>1234.5769157</v>
      </c>
    </row>
    <row r="22" spans="1:14">
      <c r="A22" s="164" t="s">
        <v>414</v>
      </c>
      <c r="B22" s="183"/>
      <c r="C22" s="183"/>
      <c r="D22" s="183"/>
      <c r="E22" s="183"/>
      <c r="F22" s="183"/>
      <c r="G22" s="183"/>
      <c r="H22" s="183">
        <v>0</v>
      </c>
      <c r="I22" s="183">
        <v>0</v>
      </c>
      <c r="J22" s="183">
        <v>0</v>
      </c>
      <c r="K22" s="183">
        <v>0</v>
      </c>
      <c r="L22" s="166">
        <v>0</v>
      </c>
      <c r="M22" s="224">
        <v>0</v>
      </c>
      <c r="N22" s="183">
        <v>0</v>
      </c>
    </row>
    <row r="23" spans="1:14">
      <c r="A23" s="167" t="s">
        <v>415</v>
      </c>
      <c r="B23" s="183">
        <v>8.7999683599999994</v>
      </c>
      <c r="C23" s="183">
        <v>12.555741210000001</v>
      </c>
      <c r="D23" s="183">
        <v>11.934693250000002</v>
      </c>
      <c r="E23" s="183">
        <v>11.572109380000001</v>
      </c>
      <c r="F23" s="183">
        <v>16.264738319999999</v>
      </c>
      <c r="G23" s="183">
        <v>11.023238590582995</v>
      </c>
      <c r="H23" s="183">
        <v>20.946351830000001</v>
      </c>
      <c r="I23" s="183">
        <v>9.4236725299999993</v>
      </c>
      <c r="J23" s="183">
        <v>7.8629766099999996</v>
      </c>
      <c r="K23" s="183">
        <v>4.3696412699999998</v>
      </c>
      <c r="L23" s="166">
        <v>5.8844772000000001</v>
      </c>
      <c r="M23" s="224">
        <v>7.2912379000000005</v>
      </c>
      <c r="N23" s="183">
        <v>11.75987018</v>
      </c>
    </row>
    <row r="24" spans="1:14">
      <c r="A24" s="167" t="s">
        <v>416</v>
      </c>
      <c r="B24" s="183">
        <v>255.39105593999997</v>
      </c>
      <c r="C24" s="183">
        <v>266.94820978000001</v>
      </c>
      <c r="D24" s="183">
        <v>263.62325905</v>
      </c>
      <c r="E24" s="183">
        <v>314.65966734000006</v>
      </c>
      <c r="F24" s="183">
        <v>268.95742822</v>
      </c>
      <c r="G24" s="183">
        <v>298.63579156189314</v>
      </c>
      <c r="H24" s="183">
        <v>286.65075511999999</v>
      </c>
      <c r="I24" s="183">
        <v>296.02748574999998</v>
      </c>
      <c r="J24" s="183">
        <v>319.60333544000008</v>
      </c>
      <c r="K24" s="183">
        <v>330.24792707000006</v>
      </c>
      <c r="L24" s="166">
        <v>350.97005501999996</v>
      </c>
      <c r="M24" s="224">
        <v>356.21298988999996</v>
      </c>
      <c r="N24" s="183">
        <v>391.74133253999997</v>
      </c>
    </row>
    <row r="25" spans="1:14">
      <c r="A25" s="167" t="s">
        <v>417</v>
      </c>
      <c r="B25" s="183">
        <v>0</v>
      </c>
      <c r="C25" s="183">
        <v>0</v>
      </c>
      <c r="D25" s="183">
        <v>0</v>
      </c>
      <c r="E25" s="183">
        <v>0</v>
      </c>
      <c r="F25" s="183">
        <v>0</v>
      </c>
      <c r="G25" s="183">
        <v>0</v>
      </c>
      <c r="H25" s="183">
        <v>0</v>
      </c>
      <c r="I25" s="183">
        <v>0</v>
      </c>
      <c r="J25" s="183">
        <v>0</v>
      </c>
      <c r="K25" s="183">
        <v>0</v>
      </c>
      <c r="L25" s="166">
        <v>0</v>
      </c>
      <c r="M25" s="224">
        <v>0</v>
      </c>
      <c r="N25" s="183">
        <v>0</v>
      </c>
    </row>
    <row r="26" spans="1:14">
      <c r="A26" s="167" t="s">
        <v>418</v>
      </c>
      <c r="B26" s="183">
        <v>0</v>
      </c>
      <c r="C26" s="183">
        <v>0</v>
      </c>
      <c r="D26" s="183">
        <v>0</v>
      </c>
      <c r="E26" s="183">
        <v>0</v>
      </c>
      <c r="F26" s="183">
        <v>0</v>
      </c>
      <c r="G26" s="183">
        <v>26.830741638629995</v>
      </c>
      <c r="H26" s="183">
        <v>25.74858</v>
      </c>
      <c r="I26" s="183">
        <v>24.497138110000002</v>
      </c>
      <c r="J26" s="183">
        <v>25.261299910000002</v>
      </c>
      <c r="K26" s="183">
        <v>23.971155760000002</v>
      </c>
      <c r="L26" s="166">
        <v>9.6921507600000005</v>
      </c>
      <c r="M26" s="224">
        <v>10.12668</v>
      </c>
      <c r="N26" s="183">
        <v>22.855235870000001</v>
      </c>
    </row>
    <row r="27" spans="1:14" ht="19.5">
      <c r="A27" s="168" t="s">
        <v>419</v>
      </c>
      <c r="B27" s="183">
        <v>0</v>
      </c>
      <c r="C27" s="183">
        <v>0</v>
      </c>
      <c r="D27" s="183">
        <v>0</v>
      </c>
      <c r="E27" s="183">
        <v>0</v>
      </c>
      <c r="F27" s="183">
        <v>0</v>
      </c>
      <c r="G27" s="183">
        <v>2.2534125500000002</v>
      </c>
      <c r="H27" s="183">
        <v>2.4919980000000002</v>
      </c>
      <c r="I27" s="183">
        <v>2.4620821499999996</v>
      </c>
      <c r="J27" s="183">
        <v>2.5409610100000002</v>
      </c>
      <c r="K27" s="183">
        <v>2.4949662099999999</v>
      </c>
      <c r="L27" s="166">
        <v>2.44491594</v>
      </c>
      <c r="M27" s="224">
        <v>3.4469783299999999</v>
      </c>
      <c r="N27" s="183">
        <v>3.3886543900000001</v>
      </c>
    </row>
    <row r="28" spans="1:14">
      <c r="A28" s="167" t="s">
        <v>420</v>
      </c>
      <c r="B28" s="183">
        <v>6.0459176900000005</v>
      </c>
      <c r="C28" s="183">
        <v>6.6337770200000001</v>
      </c>
      <c r="D28" s="183">
        <v>6.7837296900000004</v>
      </c>
      <c r="E28" s="183">
        <v>10.06205748</v>
      </c>
      <c r="F28" s="183">
        <v>6.1264860200000006</v>
      </c>
      <c r="G28" s="183">
        <v>8.6991464757700001</v>
      </c>
      <c r="H28" s="183">
        <v>81.095415960000011</v>
      </c>
      <c r="I28" s="183">
        <v>81.080109409999991</v>
      </c>
      <c r="J28" s="183">
        <v>79.562383330000003</v>
      </c>
      <c r="K28" s="183">
        <v>88.503550010000012</v>
      </c>
      <c r="L28" s="166">
        <v>91.841409109999987</v>
      </c>
      <c r="M28" s="224">
        <v>92.104624959999995</v>
      </c>
      <c r="N28" s="183">
        <v>90.747429780000004</v>
      </c>
    </row>
    <row r="29" spans="1:14">
      <c r="A29" s="167" t="s">
        <v>421</v>
      </c>
      <c r="B29" s="183">
        <v>330.78330704000001</v>
      </c>
      <c r="C29" s="183">
        <v>349.39929782000007</v>
      </c>
      <c r="D29" s="183">
        <v>335.89895517000008</v>
      </c>
      <c r="E29" s="183">
        <v>336.29383420000011</v>
      </c>
      <c r="F29" s="183">
        <v>344.75255933</v>
      </c>
      <c r="G29" s="183">
        <v>347.44233081687617</v>
      </c>
      <c r="H29" s="183">
        <v>416.93310092000002</v>
      </c>
      <c r="I29" s="183">
        <v>413.49048799000002</v>
      </c>
      <c r="J29" s="183">
        <v>434.83095631999998</v>
      </c>
      <c r="K29" s="183">
        <v>449.58724035</v>
      </c>
      <c r="L29" s="166">
        <v>460.83300808000001</v>
      </c>
      <c r="M29" s="224">
        <v>469.18251111000001</v>
      </c>
      <c r="N29" s="183">
        <v>520.49252280999997</v>
      </c>
    </row>
    <row r="30" spans="1:14" s="230" customFormat="1" ht="9">
      <c r="A30" s="173" t="s">
        <v>422</v>
      </c>
      <c r="B30" s="209">
        <v>1451.07634368</v>
      </c>
      <c r="C30" s="209">
        <v>1467.0653382800001</v>
      </c>
      <c r="D30" s="209">
        <v>1463.6466312700002</v>
      </c>
      <c r="E30" s="209">
        <v>1456.1883107400004</v>
      </c>
      <c r="F30" s="209">
        <v>1497.6453559000001</v>
      </c>
      <c r="G30" s="209">
        <v>1533.2374208713754</v>
      </c>
      <c r="H30" s="209">
        <v>1609.4290267000001</v>
      </c>
      <c r="I30" s="209">
        <v>1615.44729186</v>
      </c>
      <c r="J30" s="209">
        <v>1654.24588672</v>
      </c>
      <c r="K30" s="209">
        <v>1665.8216153400001</v>
      </c>
      <c r="L30" s="171">
        <v>1681.9242606099999</v>
      </c>
      <c r="M30" s="229">
        <v>1699.2959229999999</v>
      </c>
      <c r="N30" s="209">
        <v>1755.0694385299998</v>
      </c>
    </row>
    <row r="31" spans="1:14">
      <c r="A31" s="174" t="s">
        <v>423</v>
      </c>
      <c r="B31" s="183"/>
      <c r="C31" s="183"/>
      <c r="D31" s="183"/>
      <c r="E31" s="183"/>
      <c r="F31" s="183"/>
      <c r="G31" s="183"/>
      <c r="H31" s="183"/>
      <c r="I31" s="183">
        <v>0</v>
      </c>
      <c r="J31" s="183">
        <v>0</v>
      </c>
      <c r="K31" s="183">
        <v>0</v>
      </c>
      <c r="L31" s="166">
        <v>0</v>
      </c>
      <c r="M31" s="224">
        <v>0</v>
      </c>
      <c r="N31" s="183">
        <v>0</v>
      </c>
    </row>
    <row r="32" spans="1:14">
      <c r="A32" s="164" t="s">
        <v>424</v>
      </c>
      <c r="B32" s="183"/>
      <c r="C32" s="183"/>
      <c r="D32" s="183"/>
      <c r="E32" s="183"/>
      <c r="F32" s="183"/>
      <c r="G32" s="183"/>
      <c r="H32" s="183"/>
      <c r="I32" s="183">
        <v>0</v>
      </c>
      <c r="J32" s="183">
        <v>0</v>
      </c>
      <c r="K32" s="183">
        <v>0</v>
      </c>
      <c r="L32" s="166">
        <v>0</v>
      </c>
      <c r="M32" s="224">
        <v>0</v>
      </c>
      <c r="N32" s="183">
        <v>0</v>
      </c>
    </row>
    <row r="33" spans="1:14">
      <c r="A33" s="167" t="s">
        <v>425</v>
      </c>
      <c r="B33" s="183"/>
      <c r="C33" s="183"/>
      <c r="D33" s="183"/>
      <c r="E33" s="183"/>
      <c r="F33" s="183"/>
      <c r="G33" s="183"/>
      <c r="H33" s="183"/>
      <c r="I33" s="183">
        <v>0</v>
      </c>
      <c r="J33" s="183">
        <v>0</v>
      </c>
      <c r="K33" s="183">
        <v>0</v>
      </c>
      <c r="L33" s="166">
        <v>0</v>
      </c>
      <c r="M33" s="224">
        <v>0</v>
      </c>
      <c r="N33" s="183">
        <v>0</v>
      </c>
    </row>
    <row r="34" spans="1:14">
      <c r="A34" s="175" t="s">
        <v>426</v>
      </c>
      <c r="B34" s="240">
        <v>120.8493484</v>
      </c>
      <c r="C34" s="240">
        <v>124.37263287000002</v>
      </c>
      <c r="D34" s="240">
        <v>124.10926103999999</v>
      </c>
      <c r="E34" s="240">
        <v>70.305995419999988</v>
      </c>
      <c r="F34" s="240">
        <v>123.87601171999998</v>
      </c>
      <c r="G34" s="183">
        <v>37.322662526359636</v>
      </c>
      <c r="H34" s="183">
        <v>35.805262390000003</v>
      </c>
      <c r="I34" s="183">
        <v>29.872669379999998</v>
      </c>
      <c r="J34" s="183">
        <v>28.872312859999997</v>
      </c>
      <c r="K34" s="183">
        <v>27.575454599999997</v>
      </c>
      <c r="L34" s="166">
        <v>32.533486410000002</v>
      </c>
      <c r="M34" s="224">
        <v>37.8343481</v>
      </c>
      <c r="N34" s="183">
        <v>38.616554049999998</v>
      </c>
    </row>
    <row r="35" spans="1:14">
      <c r="A35" s="241" t="s">
        <v>427</v>
      </c>
      <c r="B35" s="183">
        <v>5.4943269300000006</v>
      </c>
      <c r="C35" s="183">
        <v>8.0031684199999997</v>
      </c>
      <c r="D35" s="183">
        <v>5.6365661899999999</v>
      </c>
      <c r="E35" s="183">
        <v>11.76046506</v>
      </c>
      <c r="F35" s="183">
        <v>13.360883210000001</v>
      </c>
      <c r="G35" s="183">
        <v>44.284556456601003</v>
      </c>
      <c r="H35" s="183">
        <v>18.024134699999998</v>
      </c>
      <c r="I35" s="183">
        <v>21.601740119999999</v>
      </c>
      <c r="J35" s="183">
        <v>15.338453850000002</v>
      </c>
      <c r="K35" s="183">
        <v>17.926146930000002</v>
      </c>
      <c r="L35" s="166">
        <v>18.801441220000001</v>
      </c>
      <c r="M35" s="224">
        <v>17.786980790000001</v>
      </c>
      <c r="N35" s="183">
        <v>22.189303209999999</v>
      </c>
    </row>
    <row r="36" spans="1:14">
      <c r="A36" s="241" t="s">
        <v>428</v>
      </c>
      <c r="B36" s="183">
        <v>33.730953410000005</v>
      </c>
      <c r="C36" s="183">
        <v>34.42840107</v>
      </c>
      <c r="D36" s="183">
        <v>33.747243429999997</v>
      </c>
      <c r="E36" s="183">
        <v>36.716827700000003</v>
      </c>
      <c r="F36" s="183">
        <v>38.114719579999999</v>
      </c>
      <c r="G36" s="183">
        <v>36.276131007990799</v>
      </c>
      <c r="H36" s="183">
        <v>43.093179249999999</v>
      </c>
      <c r="I36" s="183">
        <v>43.649120540000006</v>
      </c>
      <c r="J36" s="183">
        <v>78.363810409999985</v>
      </c>
      <c r="K36" s="183">
        <v>72.884225600000008</v>
      </c>
      <c r="L36" s="166">
        <v>76.147922310000013</v>
      </c>
      <c r="M36" s="224">
        <v>83.780465239999998</v>
      </c>
      <c r="N36" s="183">
        <v>95.861890889999998</v>
      </c>
    </row>
    <row r="37" spans="1:14">
      <c r="A37" s="241" t="s">
        <v>429</v>
      </c>
      <c r="B37" s="183">
        <v>126.34367533</v>
      </c>
      <c r="C37" s="183">
        <v>132.37580129</v>
      </c>
      <c r="D37" s="183">
        <v>129.74582722999997</v>
      </c>
      <c r="E37" s="183">
        <v>118.78328818</v>
      </c>
      <c r="F37" s="183">
        <v>137.23689492999998</v>
      </c>
      <c r="G37" s="183">
        <v>117.88334999095143</v>
      </c>
      <c r="H37" s="183">
        <v>96.922576340000006</v>
      </c>
      <c r="I37" s="183">
        <v>95.123530039999991</v>
      </c>
      <c r="J37" s="183">
        <v>122.57457711999999</v>
      </c>
      <c r="K37" s="183">
        <v>118.38582713000001</v>
      </c>
      <c r="L37" s="166">
        <v>127.48284994000001</v>
      </c>
      <c r="M37" s="224">
        <v>139.40179412999998</v>
      </c>
      <c r="N37" s="183">
        <v>156.66774814999999</v>
      </c>
    </row>
    <row r="38" spans="1:14">
      <c r="A38" s="167" t="s">
        <v>430</v>
      </c>
      <c r="B38" s="183"/>
      <c r="C38" s="183"/>
      <c r="D38" s="183"/>
      <c r="E38" s="183"/>
      <c r="F38" s="183"/>
      <c r="G38" s="183"/>
      <c r="H38" s="183">
        <v>0</v>
      </c>
      <c r="I38" s="183">
        <v>0</v>
      </c>
      <c r="J38" s="183">
        <v>0</v>
      </c>
      <c r="K38" s="183">
        <v>0</v>
      </c>
      <c r="L38" s="166">
        <v>0</v>
      </c>
      <c r="M38" s="224">
        <v>0</v>
      </c>
      <c r="N38" s="183">
        <v>0</v>
      </c>
    </row>
    <row r="39" spans="1:14">
      <c r="A39" s="242" t="s">
        <v>431</v>
      </c>
      <c r="B39" s="183">
        <v>181.16423714000001</v>
      </c>
      <c r="C39" s="183">
        <v>183.78659397999996</v>
      </c>
      <c r="D39" s="183">
        <v>187.27852350999999</v>
      </c>
      <c r="E39" s="183">
        <v>192.47301881999999</v>
      </c>
      <c r="F39" s="183">
        <v>200.25689684</v>
      </c>
      <c r="G39" s="183">
        <v>204.25295799573001</v>
      </c>
      <c r="H39" s="183">
        <v>231.08710826999999</v>
      </c>
      <c r="I39" s="183">
        <v>233.16413962999999</v>
      </c>
      <c r="J39" s="183">
        <v>240.74376035</v>
      </c>
      <c r="K39" s="183">
        <v>264.46386940999997</v>
      </c>
      <c r="L39" s="166">
        <v>260.86844995000001</v>
      </c>
      <c r="M39" s="224">
        <v>273.93338396999997</v>
      </c>
      <c r="N39" s="183">
        <v>282.77890523000002</v>
      </c>
    </row>
    <row r="40" spans="1:14" ht="19.5">
      <c r="A40" s="242" t="s">
        <v>432</v>
      </c>
      <c r="B40" s="183">
        <v>60.813361030000003</v>
      </c>
      <c r="C40" s="183">
        <v>62.787340429999993</v>
      </c>
      <c r="D40" s="183">
        <v>69.911553600000005</v>
      </c>
      <c r="E40" s="183">
        <v>69.289517310000008</v>
      </c>
      <c r="F40" s="183">
        <v>68.013899999999992</v>
      </c>
      <c r="G40" s="183">
        <v>64.901117036260004</v>
      </c>
      <c r="H40" s="183">
        <v>78.319736370000001</v>
      </c>
      <c r="I40" s="183">
        <v>88.386722200000008</v>
      </c>
      <c r="J40" s="183">
        <v>92.187197249999997</v>
      </c>
      <c r="K40" s="183">
        <v>100.11674848999999</v>
      </c>
      <c r="L40" s="166">
        <v>96.095429229999993</v>
      </c>
      <c r="M40" s="224">
        <v>89.881762120000005</v>
      </c>
      <c r="N40" s="183">
        <v>118.99625632</v>
      </c>
    </row>
    <row r="41" spans="1:14">
      <c r="A41" s="242" t="s">
        <v>433</v>
      </c>
      <c r="B41" s="183">
        <v>132.51672622000001</v>
      </c>
      <c r="C41" s="183">
        <v>134.87469826999998</v>
      </c>
      <c r="D41" s="183">
        <v>118.31076029</v>
      </c>
      <c r="E41" s="183">
        <v>112.75667799999999</v>
      </c>
      <c r="F41" s="183">
        <v>117.25605454000001</v>
      </c>
      <c r="G41" s="183">
        <v>119.72998083503163</v>
      </c>
      <c r="H41" s="183">
        <v>105.76561291</v>
      </c>
      <c r="I41" s="183">
        <v>103.17172389000001</v>
      </c>
      <c r="J41" s="183">
        <v>100.50078748</v>
      </c>
      <c r="K41" s="183">
        <v>83.121630159999995</v>
      </c>
      <c r="L41" s="166">
        <v>83.555279899999988</v>
      </c>
      <c r="M41" s="224">
        <v>75.264098039999993</v>
      </c>
      <c r="N41" s="183">
        <v>65.349940040000007</v>
      </c>
    </row>
    <row r="42" spans="1:14">
      <c r="A42" s="242" t="s">
        <v>434</v>
      </c>
      <c r="B42" s="183">
        <v>0</v>
      </c>
      <c r="C42" s="183">
        <v>0</v>
      </c>
      <c r="D42" s="183">
        <v>0</v>
      </c>
      <c r="E42" s="183">
        <v>0</v>
      </c>
      <c r="F42" s="183">
        <v>0</v>
      </c>
      <c r="G42" s="183">
        <v>12.428079325000001</v>
      </c>
      <c r="H42" s="183">
        <v>14.639453489999999</v>
      </c>
      <c r="I42" s="183">
        <v>15.93067031</v>
      </c>
      <c r="J42" s="183">
        <v>18.823938439999999</v>
      </c>
      <c r="K42" s="183">
        <v>27.218077259999998</v>
      </c>
      <c r="L42" s="166">
        <v>29.73664887</v>
      </c>
      <c r="M42" s="224">
        <v>30.076344239999997</v>
      </c>
      <c r="N42" s="183">
        <v>33.483349130000001</v>
      </c>
    </row>
    <row r="43" spans="1:14">
      <c r="A43" s="242" t="s">
        <v>435</v>
      </c>
      <c r="B43" s="183">
        <v>374.49432439000003</v>
      </c>
      <c r="C43" s="183">
        <v>381.44863267999995</v>
      </c>
      <c r="D43" s="183">
        <v>375.50083740000002</v>
      </c>
      <c r="E43" s="183">
        <v>374.51921413000002</v>
      </c>
      <c r="F43" s="183">
        <v>385.52685138000004</v>
      </c>
      <c r="G43" s="183">
        <v>401.31213519202163</v>
      </c>
      <c r="H43" s="183">
        <v>429.81191105999994</v>
      </c>
      <c r="I43" s="183">
        <v>440.65325608000001</v>
      </c>
      <c r="J43" s="183">
        <v>452.25568355000001</v>
      </c>
      <c r="K43" s="183">
        <v>474.92032535999999</v>
      </c>
      <c r="L43" s="166">
        <v>470.25580798999999</v>
      </c>
      <c r="M43" s="224">
        <v>469.15558839000005</v>
      </c>
      <c r="N43" s="183">
        <v>500.60845076999999</v>
      </c>
    </row>
    <row r="44" spans="1:14" s="230" customFormat="1">
      <c r="A44" s="178" t="s">
        <v>436</v>
      </c>
      <c r="B44" s="209">
        <v>408.75543297000002</v>
      </c>
      <c r="C44" s="209">
        <v>408.75543297000002</v>
      </c>
      <c r="D44" s="209">
        <v>408.75543297000002</v>
      </c>
      <c r="E44" s="209">
        <v>493.30250231000002</v>
      </c>
      <c r="F44" s="209">
        <v>522.76374630999999</v>
      </c>
      <c r="G44" s="209">
        <v>519.19548518297302</v>
      </c>
      <c r="H44" s="209">
        <v>526.73448742999994</v>
      </c>
      <c r="I44" s="209">
        <v>535.77678618000004</v>
      </c>
      <c r="J44" s="209">
        <v>574.83026070999995</v>
      </c>
      <c r="K44" s="209">
        <v>593.30615252999996</v>
      </c>
      <c r="L44" s="171">
        <v>597.73865797000008</v>
      </c>
      <c r="M44" s="229">
        <v>608.55738254000005</v>
      </c>
      <c r="N44" s="183">
        <v>657.27619897</v>
      </c>
    </row>
    <row r="45" spans="1:14">
      <c r="A45" s="164" t="s">
        <v>437</v>
      </c>
      <c r="B45" s="183">
        <v>5</v>
      </c>
      <c r="C45" s="183">
        <v>5</v>
      </c>
      <c r="D45" s="183">
        <v>5</v>
      </c>
      <c r="E45" s="183">
        <v>0</v>
      </c>
      <c r="F45" s="183">
        <v>0</v>
      </c>
      <c r="G45" s="183">
        <v>0</v>
      </c>
      <c r="H45" s="183">
        <v>72</v>
      </c>
      <c r="I45" s="183">
        <v>72</v>
      </c>
      <c r="J45" s="183">
        <v>72</v>
      </c>
      <c r="K45" s="183">
        <v>72</v>
      </c>
      <c r="L45" s="166">
        <v>72</v>
      </c>
      <c r="M45" s="224">
        <v>70</v>
      </c>
      <c r="N45" s="183">
        <v>70</v>
      </c>
    </row>
    <row r="46" spans="1:14">
      <c r="A46" s="164" t="s">
        <v>438</v>
      </c>
      <c r="B46" s="183"/>
      <c r="C46" s="183"/>
      <c r="D46" s="183"/>
      <c r="E46" s="183"/>
      <c r="F46" s="183"/>
      <c r="G46" s="183"/>
      <c r="H46" s="183">
        <v>0</v>
      </c>
      <c r="I46" s="183">
        <v>0</v>
      </c>
      <c r="J46" s="183">
        <v>0</v>
      </c>
      <c r="K46" s="183">
        <v>0</v>
      </c>
      <c r="L46" s="166">
        <v>0</v>
      </c>
      <c r="M46" s="224">
        <v>0</v>
      </c>
      <c r="N46" s="183">
        <v>0</v>
      </c>
    </row>
    <row r="47" spans="1:14">
      <c r="A47" s="167" t="s">
        <v>439</v>
      </c>
      <c r="B47" s="183">
        <v>416</v>
      </c>
      <c r="C47" s="183">
        <v>416</v>
      </c>
      <c r="D47" s="183">
        <v>416</v>
      </c>
      <c r="E47" s="183">
        <v>416</v>
      </c>
      <c r="F47" s="183">
        <v>416</v>
      </c>
      <c r="G47" s="183">
        <v>416</v>
      </c>
      <c r="H47" s="183">
        <v>416</v>
      </c>
      <c r="I47" s="183">
        <v>416</v>
      </c>
      <c r="J47" s="183">
        <v>416</v>
      </c>
      <c r="K47" s="183">
        <v>416</v>
      </c>
      <c r="L47" s="166">
        <v>416</v>
      </c>
      <c r="M47" s="224">
        <v>416</v>
      </c>
      <c r="N47" s="183">
        <v>416</v>
      </c>
    </row>
    <row r="48" spans="1:14">
      <c r="A48" s="167" t="s">
        <v>440</v>
      </c>
      <c r="B48" s="183">
        <v>259.37357013999997</v>
      </c>
      <c r="C48" s="183">
        <v>260.79981103</v>
      </c>
      <c r="D48" s="183">
        <v>256.70459721999998</v>
      </c>
      <c r="E48" s="183">
        <v>261.67916037999998</v>
      </c>
      <c r="F48" s="183">
        <v>267.99129061000002</v>
      </c>
      <c r="G48" s="183">
        <v>301.10381701537301</v>
      </c>
      <c r="H48" s="183">
        <v>284.44870784</v>
      </c>
      <c r="I48" s="183">
        <v>283.30572159000002</v>
      </c>
      <c r="J48" s="183">
        <v>271.41716896999998</v>
      </c>
      <c r="K48" s="183">
        <v>268.05978385000003</v>
      </c>
      <c r="L48" s="166">
        <v>271.41637339000005</v>
      </c>
      <c r="M48" s="224">
        <v>277.76282072999999</v>
      </c>
      <c r="N48" s="183">
        <v>278.41474046000002</v>
      </c>
    </row>
    <row r="49" spans="1:14">
      <c r="A49" s="167" t="s">
        <v>441</v>
      </c>
      <c r="B49" s="183">
        <v>0</v>
      </c>
      <c r="C49" s="183">
        <v>0</v>
      </c>
      <c r="D49" s="183">
        <v>0</v>
      </c>
      <c r="E49" s="183">
        <v>0</v>
      </c>
      <c r="F49" s="183">
        <v>0</v>
      </c>
      <c r="G49" s="183">
        <v>0</v>
      </c>
      <c r="H49" s="183">
        <v>0</v>
      </c>
      <c r="I49" s="183">
        <v>0</v>
      </c>
      <c r="J49" s="183">
        <v>0</v>
      </c>
      <c r="K49" s="183">
        <v>0</v>
      </c>
      <c r="L49" s="166">
        <v>0</v>
      </c>
      <c r="M49" s="224">
        <v>0</v>
      </c>
      <c r="N49" s="183">
        <v>0</v>
      </c>
    </row>
    <row r="50" spans="1:14">
      <c r="A50" s="167" t="s">
        <v>442</v>
      </c>
      <c r="B50" s="183">
        <v>134.07891510000002</v>
      </c>
      <c r="C50" s="183">
        <v>133.98700006999999</v>
      </c>
      <c r="D50" s="183">
        <v>135.03609234999999</v>
      </c>
      <c r="E50" s="183">
        <v>131</v>
      </c>
      <c r="F50" s="183">
        <v>106.30989427</v>
      </c>
      <c r="G50" s="183">
        <v>135.43464955681</v>
      </c>
      <c r="H50" s="183">
        <v>140.13228359999999</v>
      </c>
      <c r="I50" s="183">
        <v>133.56453681000002</v>
      </c>
      <c r="J50" s="183">
        <v>139.30583983000002</v>
      </c>
      <c r="K50" s="183">
        <v>126.32925845</v>
      </c>
      <c r="L50" s="166">
        <v>152.71590564000002</v>
      </c>
      <c r="M50" s="224">
        <v>149.71683518</v>
      </c>
      <c r="N50" s="183">
        <v>150.16155584000001</v>
      </c>
    </row>
    <row r="51" spans="1:14">
      <c r="A51" s="167" t="s">
        <v>443</v>
      </c>
      <c r="B51" s="183">
        <v>0</v>
      </c>
      <c r="C51" s="183">
        <v>0</v>
      </c>
      <c r="D51" s="183">
        <v>0</v>
      </c>
      <c r="E51" s="183">
        <v>0</v>
      </c>
      <c r="F51" s="183">
        <v>0</v>
      </c>
      <c r="G51" s="183">
        <v>0</v>
      </c>
      <c r="H51" s="183">
        <v>0</v>
      </c>
      <c r="I51" s="183">
        <v>0</v>
      </c>
      <c r="J51" s="183">
        <v>0</v>
      </c>
      <c r="K51" s="183">
        <v>0</v>
      </c>
      <c r="L51" s="166">
        <v>0</v>
      </c>
      <c r="M51" s="224">
        <v>0</v>
      </c>
      <c r="N51" s="183">
        <v>0</v>
      </c>
    </row>
    <row r="52" spans="1:14" ht="9.75" hidden="1" customHeight="1">
      <c r="A52" s="167" t="s">
        <v>444</v>
      </c>
      <c r="B52" s="183"/>
      <c r="C52" s="183"/>
      <c r="D52" s="183"/>
      <c r="E52" s="183"/>
      <c r="F52" s="183"/>
      <c r="G52" s="183"/>
      <c r="H52" s="183">
        <v>0</v>
      </c>
      <c r="I52" s="183">
        <v>0</v>
      </c>
      <c r="J52" s="183">
        <v>0</v>
      </c>
      <c r="K52" s="183">
        <v>0</v>
      </c>
      <c r="L52" s="166">
        <v>0</v>
      </c>
      <c r="M52" s="224">
        <v>0</v>
      </c>
      <c r="N52" s="183">
        <v>0</v>
      </c>
    </row>
    <row r="53" spans="1:14">
      <c r="A53" s="167" t="s">
        <v>445</v>
      </c>
      <c r="B53" s="183">
        <v>140.78585813999999</v>
      </c>
      <c r="C53" s="183">
        <v>142.45409249000002</v>
      </c>
      <c r="D53" s="183">
        <v>150.65928059000001</v>
      </c>
      <c r="E53" s="183">
        <v>153.74808610000002</v>
      </c>
      <c r="F53" s="183">
        <v>161.09212362</v>
      </c>
      <c r="G53" s="183">
        <v>161.5034730526871</v>
      </c>
      <c r="H53" s="183">
        <v>170.11356368999998</v>
      </c>
      <c r="I53" s="183">
        <v>174.80024584</v>
      </c>
      <c r="J53" s="183">
        <v>180.69261716</v>
      </c>
      <c r="K53" s="183">
        <v>190.12642045999999</v>
      </c>
      <c r="L53" s="166">
        <v>172.05331964999999</v>
      </c>
      <c r="M53" s="224">
        <v>177.15045501999998</v>
      </c>
      <c r="N53" s="183">
        <v>183.21694323</v>
      </c>
    </row>
    <row r="54" spans="1:14">
      <c r="A54" s="167" t="s">
        <v>446</v>
      </c>
      <c r="B54" s="183">
        <v>0</v>
      </c>
      <c r="C54" s="183">
        <v>0</v>
      </c>
      <c r="D54" s="183">
        <v>0</v>
      </c>
      <c r="E54" s="183">
        <v>0</v>
      </c>
      <c r="F54" s="183">
        <v>0</v>
      </c>
      <c r="G54" s="183">
        <v>0</v>
      </c>
      <c r="H54" s="183">
        <v>0</v>
      </c>
      <c r="I54" s="183">
        <v>0</v>
      </c>
      <c r="J54" s="183">
        <v>0</v>
      </c>
      <c r="K54" s="183">
        <v>0</v>
      </c>
      <c r="L54" s="166">
        <v>0</v>
      </c>
      <c r="M54" s="224">
        <v>0</v>
      </c>
      <c r="N54" s="183">
        <v>0</v>
      </c>
    </row>
    <row r="55" spans="1:14" s="230" customFormat="1">
      <c r="A55" s="178" t="s">
        <v>447</v>
      </c>
      <c r="B55" s="209">
        <v>945.23834342000009</v>
      </c>
      <c r="C55" s="209">
        <v>948.24090362999982</v>
      </c>
      <c r="D55" s="209">
        <v>953.39997016999996</v>
      </c>
      <c r="E55" s="209">
        <v>962.42724648000001</v>
      </c>
      <c r="F55" s="209">
        <v>974.88161665000007</v>
      </c>
      <c r="G55" s="209">
        <v>1014.0419396248701</v>
      </c>
      <c r="H55" s="209">
        <v>1010.69455513</v>
      </c>
      <c r="I55" s="209">
        <v>1007.67050426</v>
      </c>
      <c r="J55" s="209">
        <v>1007.4156260000001</v>
      </c>
      <c r="K55" s="209">
        <v>1000.5154628</v>
      </c>
      <c r="L55" s="171">
        <v>1012.18559872</v>
      </c>
      <c r="M55" s="229">
        <v>1020.63011094</v>
      </c>
      <c r="N55" s="183">
        <v>1027.7932395400001</v>
      </c>
    </row>
    <row r="56" spans="1:14" s="230" customFormat="1" ht="27" customHeight="1" thickBot="1">
      <c r="A56" s="73" t="s">
        <v>448</v>
      </c>
      <c r="B56" s="209">
        <v>1451.0763431400001</v>
      </c>
      <c r="C56" s="209">
        <v>1467.0653375999998</v>
      </c>
      <c r="D56" s="209">
        <v>1463.6466347999999</v>
      </c>
      <c r="E56" s="209">
        <v>1455.72974879</v>
      </c>
      <c r="F56" s="209">
        <v>1497.6453629600001</v>
      </c>
      <c r="G56" s="209">
        <v>1533.2374248078431</v>
      </c>
      <c r="H56" s="209">
        <v>1609.4290425700001</v>
      </c>
      <c r="I56" s="209">
        <v>1615.4472904500001</v>
      </c>
      <c r="J56" s="209">
        <v>1654.24588672</v>
      </c>
      <c r="K56" s="209">
        <v>1665.8216153400001</v>
      </c>
      <c r="L56" s="171">
        <v>1681.9242567000001</v>
      </c>
      <c r="M56" s="243">
        <v>1699.18749349</v>
      </c>
      <c r="N56" s="209">
        <v>1755.0694385299998</v>
      </c>
    </row>
    <row r="57" spans="1:14" ht="15.75" customHeight="1" thickBot="1">
      <c r="A57" s="217"/>
      <c r="B57" s="218"/>
      <c r="C57" s="218"/>
      <c r="D57" s="218"/>
      <c r="E57" s="218"/>
      <c r="F57" s="218"/>
      <c r="G57" s="218"/>
      <c r="H57" s="218"/>
      <c r="I57" s="218"/>
      <c r="J57" s="218"/>
      <c r="K57" s="218"/>
      <c r="L57" s="218"/>
      <c r="M57" s="218"/>
      <c r="N57" s="218"/>
    </row>
  </sheetData>
  <mergeCells count="2">
    <mergeCell ref="A1:N1"/>
    <mergeCell ref="A2:N2"/>
  </mergeCells>
  <pageMargins left="0.70866141732283472" right="0.70866141732283472" top="0.74803149606299213" bottom="0.74803149606299213" header="0.31496062992125984" footer="0.31496062992125984"/>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zoomScaleSheetLayoutView="100" workbookViewId="0">
      <selection activeCell="C13" sqref="C13"/>
    </sheetView>
  </sheetViews>
  <sheetFormatPr defaultColWidth="9.140625" defaultRowHeight="9.75"/>
  <cols>
    <col min="1" max="1" width="40.140625" style="47" customWidth="1"/>
    <col min="2" max="14" width="8.5703125" style="47" customWidth="1"/>
    <col min="15" max="15" width="47.42578125" style="47" hidden="1" customWidth="1"/>
    <col min="16" max="16384" width="9.140625" style="47"/>
  </cols>
  <sheetData>
    <row r="1" spans="1:15" s="37" customFormat="1" ht="12.75">
      <c r="A1" s="194" t="s">
        <v>61</v>
      </c>
      <c r="B1" s="194"/>
      <c r="C1" s="194"/>
      <c r="D1" s="194"/>
      <c r="E1" s="194"/>
      <c r="F1" s="194"/>
      <c r="G1" s="194"/>
      <c r="H1" s="194"/>
      <c r="I1" s="194"/>
      <c r="J1" s="194"/>
      <c r="K1" s="194"/>
      <c r="L1" s="194"/>
      <c r="M1" s="194"/>
      <c r="N1" s="194"/>
      <c r="O1" s="194"/>
    </row>
    <row r="2" spans="1:15" s="115" customFormat="1" ht="24" customHeight="1" thickBot="1">
      <c r="A2" s="244"/>
      <c r="B2" s="244"/>
      <c r="C2" s="244"/>
      <c r="D2" s="244"/>
      <c r="E2" s="244"/>
      <c r="F2" s="244"/>
      <c r="G2" s="244"/>
      <c r="H2" s="244"/>
      <c r="I2" s="244"/>
      <c r="J2" s="244"/>
      <c r="K2" s="244"/>
      <c r="L2" s="244"/>
      <c r="M2" s="244"/>
      <c r="N2" s="244"/>
      <c r="O2" s="244"/>
    </row>
    <row r="3" spans="1:15" ht="18" customHeight="1" thickBot="1">
      <c r="A3" s="245" t="s">
        <v>352</v>
      </c>
      <c r="B3" s="246">
        <v>42948</v>
      </c>
      <c r="C3" s="246">
        <v>42979</v>
      </c>
      <c r="D3" s="246">
        <v>43009</v>
      </c>
      <c r="E3" s="246">
        <v>43040</v>
      </c>
      <c r="F3" s="246">
        <v>43070</v>
      </c>
      <c r="G3" s="246">
        <v>43101</v>
      </c>
      <c r="H3" s="246">
        <v>43132</v>
      </c>
      <c r="I3" s="246">
        <v>43160</v>
      </c>
      <c r="J3" s="246">
        <v>43191</v>
      </c>
      <c r="K3" s="246">
        <v>43221</v>
      </c>
      <c r="L3" s="246">
        <v>43252</v>
      </c>
      <c r="M3" s="246">
        <v>43282</v>
      </c>
      <c r="N3" s="246">
        <v>43313</v>
      </c>
      <c r="O3" s="140"/>
    </row>
    <row r="4" spans="1:15" s="56" customFormat="1" ht="15">
      <c r="A4" s="247" t="s">
        <v>449</v>
      </c>
      <c r="B4" s="248"/>
      <c r="C4" s="249"/>
      <c r="D4" s="249"/>
      <c r="E4" s="249"/>
      <c r="F4" s="249"/>
      <c r="G4" s="249"/>
      <c r="H4" s="250"/>
      <c r="I4" s="249"/>
      <c r="J4" s="249"/>
      <c r="K4" s="249"/>
      <c r="L4" s="249"/>
      <c r="M4" s="249"/>
      <c r="N4" s="249"/>
      <c r="O4" s="251"/>
    </row>
    <row r="5" spans="1:15" s="56" customFormat="1" ht="15">
      <c r="A5" s="247" t="s">
        <v>450</v>
      </c>
      <c r="B5" s="252"/>
      <c r="C5" s="253"/>
      <c r="D5" s="253"/>
      <c r="E5" s="253"/>
      <c r="F5" s="253"/>
      <c r="G5" s="253"/>
      <c r="H5" s="254"/>
      <c r="I5" s="253"/>
      <c r="J5" s="253"/>
      <c r="K5" s="253"/>
      <c r="L5" s="253"/>
      <c r="M5" s="253"/>
      <c r="N5" s="253"/>
      <c r="O5" s="255"/>
    </row>
    <row r="6" spans="1:15" ht="15">
      <c r="A6" s="256" t="s">
        <v>451</v>
      </c>
      <c r="B6" s="257">
        <v>1509.2981482150094</v>
      </c>
      <c r="C6" s="258">
        <v>1533.6250094700001</v>
      </c>
      <c r="D6" s="258">
        <v>1300.9676765599997</v>
      </c>
      <c r="E6" s="258">
        <v>1078.8531568999999</v>
      </c>
      <c r="F6" s="258">
        <v>2038.6326126299998</v>
      </c>
      <c r="G6" s="258">
        <v>624.75039529000003</v>
      </c>
      <c r="H6" s="258">
        <v>256.45783985000003</v>
      </c>
      <c r="I6" s="258">
        <v>-1047.3069850400002</v>
      </c>
      <c r="J6" s="258"/>
      <c r="K6" s="258"/>
      <c r="L6" s="258"/>
      <c r="M6" s="258"/>
      <c r="N6" s="258"/>
      <c r="O6" s="259"/>
    </row>
    <row r="7" spans="1:15" ht="15" hidden="1">
      <c r="A7" s="256" t="s">
        <v>452</v>
      </c>
      <c r="B7" s="257"/>
      <c r="C7" s="258"/>
      <c r="D7" s="258"/>
      <c r="E7" s="258"/>
      <c r="F7" s="258"/>
      <c r="G7" s="258"/>
      <c r="H7" s="258"/>
      <c r="I7" s="258"/>
      <c r="J7" s="258"/>
      <c r="K7" s="258"/>
      <c r="L7" s="258"/>
      <c r="M7" s="258"/>
      <c r="N7" s="258"/>
      <c r="O7" s="259"/>
    </row>
    <row r="8" spans="1:15" ht="15" hidden="1">
      <c r="A8" s="247" t="s">
        <v>453</v>
      </c>
      <c r="B8" s="257"/>
      <c r="C8" s="258"/>
      <c r="D8" s="258"/>
      <c r="E8" s="258"/>
      <c r="F8" s="258"/>
      <c r="G8" s="258"/>
      <c r="H8" s="258"/>
      <c r="I8" s="258"/>
      <c r="J8" s="258"/>
      <c r="K8" s="258"/>
      <c r="L8" s="258"/>
      <c r="M8" s="258"/>
      <c r="N8" s="258"/>
      <c r="O8" s="259"/>
    </row>
    <row r="9" spans="1:15" ht="15" hidden="1">
      <c r="A9" s="256" t="s">
        <v>454</v>
      </c>
      <c r="B9" s="257"/>
      <c r="C9" s="258"/>
      <c r="D9" s="258"/>
      <c r="E9" s="258"/>
      <c r="F9" s="258"/>
      <c r="G9" s="258"/>
      <c r="H9" s="258"/>
      <c r="I9" s="258"/>
      <c r="J9" s="258"/>
      <c r="K9" s="258"/>
      <c r="L9" s="258"/>
      <c r="M9" s="258"/>
      <c r="N9" s="258"/>
      <c r="O9" s="259"/>
    </row>
    <row r="10" spans="1:15" ht="15" hidden="1">
      <c r="A10" s="247" t="s">
        <v>455</v>
      </c>
      <c r="B10" s="257"/>
      <c r="C10" s="258"/>
      <c r="D10" s="258"/>
      <c r="E10" s="258"/>
      <c r="F10" s="258"/>
      <c r="G10" s="258"/>
      <c r="H10" s="258"/>
      <c r="I10" s="258"/>
      <c r="J10" s="258"/>
      <c r="K10" s="258"/>
      <c r="L10" s="258"/>
      <c r="M10" s="258"/>
      <c r="N10" s="258"/>
      <c r="O10" s="260"/>
    </row>
    <row r="11" spans="1:15" ht="15" hidden="1">
      <c r="A11" s="247" t="s">
        <v>456</v>
      </c>
      <c r="B11" s="257"/>
      <c r="C11" s="258"/>
      <c r="D11" s="258"/>
      <c r="E11" s="258"/>
      <c r="F11" s="258"/>
      <c r="G11" s="258"/>
      <c r="H11" s="258"/>
      <c r="I11" s="258"/>
      <c r="J11" s="258"/>
      <c r="K11" s="258"/>
      <c r="L11" s="258"/>
      <c r="M11" s="258"/>
      <c r="N11" s="258"/>
      <c r="O11" s="261"/>
    </row>
    <row r="12" spans="1:15" ht="15">
      <c r="A12" s="256" t="s">
        <v>457</v>
      </c>
      <c r="B12" s="257">
        <v>11856.559231522951</v>
      </c>
      <c r="C12" s="258">
        <v>7597.8613633300001</v>
      </c>
      <c r="D12" s="258">
        <v>9119.0380741500012</v>
      </c>
      <c r="E12" s="258">
        <v>10167.77307979</v>
      </c>
      <c r="F12" s="258">
        <v>11337.482716880006</v>
      </c>
      <c r="G12" s="258">
        <v>1208.5992790300004</v>
      </c>
      <c r="H12" s="258">
        <v>2238.0518689299997</v>
      </c>
      <c r="I12" s="258">
        <v>3376.8956709899994</v>
      </c>
      <c r="J12" s="258"/>
      <c r="K12" s="258"/>
      <c r="L12" s="258"/>
      <c r="M12" s="258"/>
      <c r="N12" s="258"/>
      <c r="O12" s="261"/>
    </row>
    <row r="13" spans="1:15" ht="15">
      <c r="A13" s="256" t="s">
        <v>458</v>
      </c>
      <c r="B13" s="257">
        <v>302.5306822682561</v>
      </c>
      <c r="C13" s="258">
        <v>309.55150400000002</v>
      </c>
      <c r="D13" s="258">
        <v>361.70878706999991</v>
      </c>
      <c r="E13" s="258">
        <v>517.72920025000008</v>
      </c>
      <c r="F13" s="258">
        <v>328.81564752000008</v>
      </c>
      <c r="G13" s="258">
        <v>25.918706260000008</v>
      </c>
      <c r="H13" s="258">
        <v>51.21166251999999</v>
      </c>
      <c r="I13" s="258">
        <v>63.785744379999983</v>
      </c>
      <c r="J13" s="258"/>
      <c r="K13" s="258"/>
      <c r="L13" s="258"/>
      <c r="M13" s="258"/>
      <c r="N13" s="258"/>
      <c r="O13" s="261"/>
    </row>
    <row r="14" spans="1:15" s="56" customFormat="1" ht="15">
      <c r="A14" s="247" t="s">
        <v>131</v>
      </c>
      <c r="B14" s="252">
        <v>11554.028549254695</v>
      </c>
      <c r="C14" s="254">
        <v>7288.3098593300001</v>
      </c>
      <c r="D14" s="254">
        <v>8757.3292870800014</v>
      </c>
      <c r="E14" s="254">
        <v>9650.0438795400005</v>
      </c>
      <c r="F14" s="254">
        <v>11008.667069360004</v>
      </c>
      <c r="G14" s="254">
        <v>1182.6805727700005</v>
      </c>
      <c r="H14" s="254">
        <v>2186.8402064100001</v>
      </c>
      <c r="I14" s="254">
        <v>3313.1099266099995</v>
      </c>
      <c r="J14" s="254"/>
      <c r="K14" s="254"/>
      <c r="L14" s="254"/>
      <c r="M14" s="254"/>
      <c r="N14" s="254"/>
      <c r="O14" s="262"/>
    </row>
    <row r="15" spans="1:15" ht="15">
      <c r="A15" s="256" t="s">
        <v>459</v>
      </c>
      <c r="B15" s="257"/>
      <c r="C15" s="258"/>
      <c r="D15" s="258"/>
      <c r="E15" s="258"/>
      <c r="F15" s="258"/>
      <c r="G15" s="258"/>
      <c r="H15" s="258"/>
      <c r="I15" s="258"/>
      <c r="J15" s="258"/>
      <c r="K15" s="258"/>
      <c r="L15" s="258"/>
      <c r="M15" s="258"/>
      <c r="N15" s="258"/>
      <c r="O15" s="263"/>
    </row>
    <row r="16" spans="1:15" ht="15">
      <c r="A16" s="256" t="s">
        <v>460</v>
      </c>
      <c r="B16" s="257">
        <v>10.15933284832643</v>
      </c>
      <c r="C16" s="258">
        <v>18.766025410000001</v>
      </c>
      <c r="D16" s="258">
        <v>30.311414129999996</v>
      </c>
      <c r="E16" s="258">
        <v>37.487801249999997</v>
      </c>
      <c r="F16" s="258">
        <v>-31.836115530000001</v>
      </c>
      <c r="G16" s="258">
        <v>-3.6434450800000002</v>
      </c>
      <c r="H16" s="258">
        <v>3.2832718699999996</v>
      </c>
      <c r="I16" s="258">
        <v>-10.451651939999998</v>
      </c>
      <c r="J16" s="258"/>
      <c r="K16" s="258"/>
      <c r="L16" s="258"/>
      <c r="M16" s="258"/>
      <c r="N16" s="258"/>
      <c r="O16" s="264"/>
    </row>
    <row r="17" spans="1:15" ht="15">
      <c r="A17" s="256" t="s">
        <v>461</v>
      </c>
      <c r="B17" s="257">
        <v>-59.864923615258782</v>
      </c>
      <c r="C17" s="258">
        <v>-66.351734570000005</v>
      </c>
      <c r="D17" s="258">
        <v>-53.31218346</v>
      </c>
      <c r="E17" s="258">
        <v>36.316728290000007</v>
      </c>
      <c r="F17" s="258">
        <v>-48.6591077</v>
      </c>
      <c r="G17" s="258">
        <v>-8.1736486799999994</v>
      </c>
      <c r="H17" s="258">
        <v>0.45654980999999933</v>
      </c>
      <c r="I17" s="258">
        <v>-2.1048525699999994</v>
      </c>
      <c r="J17" s="258"/>
      <c r="K17" s="258"/>
      <c r="L17" s="258"/>
      <c r="M17" s="258"/>
      <c r="N17" s="258"/>
      <c r="O17" s="260"/>
    </row>
    <row r="18" spans="1:15" ht="15">
      <c r="A18" s="256" t="s">
        <v>462</v>
      </c>
      <c r="B18" s="257">
        <v>308.83489283982766</v>
      </c>
      <c r="C18" s="258">
        <v>-17.867969239999997</v>
      </c>
      <c r="D18" s="258">
        <v>69.360362909999992</v>
      </c>
      <c r="E18" s="258">
        <v>27.973867760000001</v>
      </c>
      <c r="F18" s="258">
        <v>0.40898404000000016</v>
      </c>
      <c r="G18" s="258">
        <v>-11.037028699999999</v>
      </c>
      <c r="H18" s="258">
        <v>-3.6338290099999999</v>
      </c>
      <c r="I18" s="258">
        <v>-16.20349371</v>
      </c>
      <c r="J18" s="258"/>
      <c r="K18" s="258"/>
      <c r="L18" s="258"/>
      <c r="M18" s="258"/>
      <c r="N18" s="258"/>
      <c r="O18" s="259"/>
    </row>
    <row r="19" spans="1:15" s="56" customFormat="1" ht="15">
      <c r="A19" s="247" t="s">
        <v>463</v>
      </c>
      <c r="B19" s="252">
        <v>11813.157851327593</v>
      </c>
      <c r="C19" s="254">
        <v>7222.8561809300008</v>
      </c>
      <c r="D19" s="254">
        <v>8803.6888806600018</v>
      </c>
      <c r="E19" s="254">
        <v>9751.822276840001</v>
      </c>
      <c r="F19" s="254">
        <v>10928.580830170005</v>
      </c>
      <c r="G19" s="254">
        <v>1159.8264503100004</v>
      </c>
      <c r="H19" s="254">
        <v>2186.94619908</v>
      </c>
      <c r="I19" s="254">
        <v>3284.3499283899996</v>
      </c>
      <c r="J19" s="254"/>
      <c r="K19" s="254"/>
      <c r="L19" s="254"/>
      <c r="M19" s="254"/>
      <c r="N19" s="254"/>
      <c r="O19" s="265"/>
    </row>
    <row r="20" spans="1:15" s="56" customFormat="1" ht="15">
      <c r="A20" s="247" t="s">
        <v>464</v>
      </c>
      <c r="B20" s="252">
        <v>11813.157851327593</v>
      </c>
      <c r="C20" s="254">
        <v>7222.8561809300008</v>
      </c>
      <c r="D20" s="254">
        <v>8803.6888806600018</v>
      </c>
      <c r="E20" s="254">
        <v>9751.822276840001</v>
      </c>
      <c r="F20" s="254">
        <v>10928.580830170005</v>
      </c>
      <c r="G20" s="254">
        <v>1159.8264503100004</v>
      </c>
      <c r="H20" s="254">
        <v>2186.94619908</v>
      </c>
      <c r="I20" s="254">
        <v>3284.3499283899996</v>
      </c>
      <c r="J20" s="254"/>
      <c r="K20" s="254"/>
      <c r="L20" s="254"/>
      <c r="M20" s="254"/>
      <c r="N20" s="254"/>
      <c r="O20" s="265"/>
    </row>
    <row r="21" spans="1:15" s="56" customFormat="1" ht="15">
      <c r="A21" s="247" t="s">
        <v>465</v>
      </c>
      <c r="B21" s="252"/>
      <c r="C21" s="254"/>
      <c r="D21" s="254"/>
      <c r="E21" s="254"/>
      <c r="F21" s="254"/>
      <c r="G21" s="254"/>
      <c r="H21" s="254"/>
      <c r="I21" s="254"/>
      <c r="J21" s="254"/>
      <c r="K21" s="254"/>
      <c r="L21" s="254"/>
      <c r="M21" s="254"/>
      <c r="N21" s="254"/>
      <c r="O21" s="265"/>
    </row>
    <row r="22" spans="1:15" s="56" customFormat="1" ht="15">
      <c r="A22" s="247" t="s">
        <v>466</v>
      </c>
      <c r="B22" s="252"/>
      <c r="C22" s="254"/>
      <c r="D22" s="254"/>
      <c r="E22" s="254"/>
      <c r="F22" s="254"/>
      <c r="G22" s="254"/>
      <c r="H22" s="254"/>
      <c r="I22" s="254"/>
      <c r="J22" s="254"/>
      <c r="K22" s="254"/>
      <c r="L22" s="254"/>
      <c r="M22" s="254"/>
      <c r="N22" s="254"/>
      <c r="O22" s="265"/>
    </row>
    <row r="23" spans="1:15" ht="15">
      <c r="A23" s="256" t="s">
        <v>467</v>
      </c>
      <c r="B23" s="257"/>
      <c r="C23" s="258"/>
      <c r="D23" s="258"/>
      <c r="E23" s="258"/>
      <c r="F23" s="258"/>
      <c r="G23" s="258"/>
      <c r="H23" s="258"/>
      <c r="I23" s="258"/>
      <c r="J23" s="258"/>
      <c r="K23" s="258"/>
      <c r="L23" s="258"/>
      <c r="M23" s="258"/>
      <c r="N23" s="258"/>
      <c r="O23" s="260"/>
    </row>
    <row r="24" spans="1:15" ht="15">
      <c r="A24" s="256" t="s">
        <v>468</v>
      </c>
      <c r="B24" s="257">
        <v>608.45519584561396</v>
      </c>
      <c r="C24" s="258">
        <v>2274.3574877300002</v>
      </c>
      <c r="D24" s="258">
        <v>2920.4354986900003</v>
      </c>
      <c r="E24" s="258">
        <v>3062.1472210100005</v>
      </c>
      <c r="F24" s="258">
        <v>3530.3731287999999</v>
      </c>
      <c r="G24" s="258">
        <v>422.57569725000002</v>
      </c>
      <c r="H24" s="258">
        <v>675.91662676999999</v>
      </c>
      <c r="I24" s="258">
        <v>882.15138407999996</v>
      </c>
      <c r="J24" s="258"/>
      <c r="K24" s="258"/>
      <c r="L24" s="258"/>
      <c r="M24" s="258"/>
      <c r="N24" s="258"/>
      <c r="O24" s="260"/>
    </row>
    <row r="25" spans="1:15" ht="15">
      <c r="A25" s="256" t="s">
        <v>469</v>
      </c>
      <c r="B25" s="257">
        <v>227.95100551631</v>
      </c>
      <c r="C25" s="258">
        <v>250.40131556000006</v>
      </c>
      <c r="D25" s="258">
        <v>284.95978041999996</v>
      </c>
      <c r="E25" s="258">
        <v>517.49351110999999</v>
      </c>
      <c r="F25" s="258">
        <v>284.95306842000002</v>
      </c>
      <c r="G25" s="258">
        <v>26.30900243</v>
      </c>
      <c r="H25" s="258">
        <v>59.39412406999999</v>
      </c>
      <c r="I25" s="258">
        <v>73.280596549999999</v>
      </c>
      <c r="J25" s="258"/>
      <c r="K25" s="258"/>
      <c r="L25" s="258"/>
      <c r="M25" s="258"/>
      <c r="N25" s="258"/>
      <c r="O25" s="260"/>
    </row>
    <row r="26" spans="1:15" ht="15">
      <c r="A26" s="256" t="s">
        <v>470</v>
      </c>
      <c r="B26" s="257">
        <v>21.879848417791216</v>
      </c>
      <c r="C26" s="258">
        <v>46.010690189999991</v>
      </c>
      <c r="D26" s="258">
        <v>-6.7809976200000035</v>
      </c>
      <c r="E26" s="258">
        <v>96.940954120000015</v>
      </c>
      <c r="F26" s="258">
        <v>-10.589161370000008</v>
      </c>
      <c r="G26" s="258">
        <v>17.213913309999999</v>
      </c>
      <c r="H26" s="258">
        <v>11.32869335</v>
      </c>
      <c r="I26" s="258">
        <v>19.023262180000003</v>
      </c>
      <c r="J26" s="258"/>
      <c r="K26" s="258"/>
      <c r="L26" s="258"/>
      <c r="M26" s="258"/>
      <c r="N26" s="258"/>
      <c r="O26" s="260"/>
    </row>
    <row r="27" spans="1:15" ht="15">
      <c r="A27" s="256" t="s">
        <v>471</v>
      </c>
      <c r="B27" s="257">
        <v>927.81704704054005</v>
      </c>
      <c r="C27" s="258">
        <v>-316.71344507000009</v>
      </c>
      <c r="D27" s="258">
        <v>-83.382076690000005</v>
      </c>
      <c r="E27" s="258">
        <v>-182.53140655000001</v>
      </c>
      <c r="F27" s="258">
        <v>-170.43345301000005</v>
      </c>
      <c r="G27" s="258">
        <v>-36.937118109999986</v>
      </c>
      <c r="H27" s="258">
        <v>-131.74069473999998</v>
      </c>
      <c r="I27" s="258">
        <v>-215.28511621999999</v>
      </c>
      <c r="J27" s="258"/>
      <c r="K27" s="258"/>
      <c r="L27" s="258"/>
      <c r="M27" s="258"/>
      <c r="N27" s="258"/>
      <c r="O27" s="263"/>
    </row>
    <row r="28" spans="1:15" ht="15">
      <c r="A28" s="256" t="s">
        <v>472</v>
      </c>
      <c r="B28" s="257">
        <v>1395.1026354182209</v>
      </c>
      <c r="C28" s="258">
        <v>1695.9496251400001</v>
      </c>
      <c r="D28" s="258">
        <v>2003.8030452900002</v>
      </c>
      <c r="E28" s="258">
        <v>1971.3938051500002</v>
      </c>
      <c r="F28" s="258">
        <v>2475.2352409999994</v>
      </c>
      <c r="G28" s="258">
        <v>349.15810139000001</v>
      </c>
      <c r="H28" s="258">
        <v>592.55585465000001</v>
      </c>
      <c r="I28" s="258">
        <v>776.23440233999997</v>
      </c>
      <c r="J28" s="258"/>
      <c r="K28" s="258"/>
      <c r="L28" s="258"/>
      <c r="M28" s="258"/>
      <c r="N28" s="258"/>
      <c r="O28" s="266"/>
    </row>
    <row r="29" spans="1:15" s="56" customFormat="1" ht="15">
      <c r="A29" s="247" t="s">
        <v>473</v>
      </c>
      <c r="B29" s="252">
        <v>2725.3037212058562</v>
      </c>
      <c r="C29" s="254">
        <v>2069.9668623600001</v>
      </c>
      <c r="D29" s="254">
        <v>2628.6947206499999</v>
      </c>
      <c r="E29" s="254">
        <v>2641.5946640200004</v>
      </c>
      <c r="F29" s="254">
        <v>3234.8308990100004</v>
      </c>
      <c r="G29" s="254">
        <v>413.48060813000001</v>
      </c>
      <c r="H29" s="254">
        <v>627.85119604999988</v>
      </c>
      <c r="I29" s="254">
        <v>827.89404970999999</v>
      </c>
      <c r="J29" s="254"/>
      <c r="K29" s="254"/>
      <c r="L29" s="254"/>
      <c r="M29" s="254"/>
      <c r="N29" s="254"/>
      <c r="O29" s="264"/>
    </row>
    <row r="30" spans="1:15" ht="15">
      <c r="A30" s="256" t="s">
        <v>474</v>
      </c>
      <c r="B30" s="257">
        <v>205.75822546799998</v>
      </c>
      <c r="C30" s="258">
        <v>4.3311400000000007E-3</v>
      </c>
      <c r="D30" s="258">
        <v>0</v>
      </c>
      <c r="E30" s="258">
        <v>0</v>
      </c>
      <c r="F30" s="258">
        <v>0</v>
      </c>
      <c r="G30" s="258">
        <v>0</v>
      </c>
      <c r="H30" s="258">
        <v>0</v>
      </c>
      <c r="I30" s="258">
        <v>0</v>
      </c>
      <c r="J30" s="258"/>
      <c r="K30" s="258"/>
      <c r="L30" s="258"/>
      <c r="M30" s="258"/>
      <c r="N30" s="258"/>
      <c r="O30" s="266"/>
    </row>
    <row r="31" spans="1:15" s="56" customFormat="1" ht="15">
      <c r="A31" s="247" t="s">
        <v>475</v>
      </c>
      <c r="B31" s="252">
        <v>2931.0619466738563</v>
      </c>
      <c r="C31" s="254">
        <v>2069.9711935</v>
      </c>
      <c r="D31" s="254">
        <v>2628.6947206499999</v>
      </c>
      <c r="E31" s="254">
        <v>2641.5946640200004</v>
      </c>
      <c r="F31" s="254">
        <v>3234.8308990100004</v>
      </c>
      <c r="G31" s="254">
        <v>413.48060813000001</v>
      </c>
      <c r="H31" s="254">
        <v>627.85119604999988</v>
      </c>
      <c r="I31" s="254">
        <v>827.89404970999999</v>
      </c>
      <c r="J31" s="254"/>
      <c r="K31" s="254"/>
      <c r="L31" s="254"/>
      <c r="M31" s="254"/>
      <c r="N31" s="254"/>
      <c r="O31" s="264"/>
    </row>
    <row r="32" spans="1:15" s="56" customFormat="1" ht="15">
      <c r="A32" s="247" t="s">
        <v>476</v>
      </c>
      <c r="B32" s="252">
        <v>8882.0959046537355</v>
      </c>
      <c r="C32" s="254">
        <v>5152.8849874300013</v>
      </c>
      <c r="D32" s="254">
        <v>6174.994160010001</v>
      </c>
      <c r="E32" s="254">
        <v>7110.227612820001</v>
      </c>
      <c r="F32" s="254">
        <v>7693.749931160005</v>
      </c>
      <c r="G32" s="254">
        <v>746.34584218000043</v>
      </c>
      <c r="H32" s="254">
        <v>1559.0950030300003</v>
      </c>
      <c r="I32" s="254">
        <v>2456.4558786799998</v>
      </c>
      <c r="J32" s="254"/>
      <c r="K32" s="254"/>
      <c r="L32" s="254"/>
      <c r="M32" s="254"/>
      <c r="N32" s="254"/>
      <c r="O32" s="264"/>
    </row>
    <row r="33" spans="1:15" s="56" customFormat="1" ht="15" hidden="1">
      <c r="A33" s="267" t="s">
        <v>477</v>
      </c>
      <c r="B33" s="252"/>
      <c r="C33" s="254"/>
      <c r="D33" s="254"/>
      <c r="E33" s="254"/>
      <c r="F33" s="254"/>
      <c r="G33" s="254"/>
      <c r="H33" s="254"/>
      <c r="I33" s="254"/>
      <c r="J33" s="254"/>
      <c r="K33" s="254"/>
      <c r="L33" s="254"/>
      <c r="M33" s="254"/>
      <c r="N33" s="254"/>
      <c r="O33" s="264"/>
    </row>
    <row r="34" spans="1:15" s="56" customFormat="1" ht="15" hidden="1">
      <c r="A34" s="267" t="s">
        <v>478</v>
      </c>
      <c r="B34" s="252"/>
      <c r="C34" s="254"/>
      <c r="D34" s="254"/>
      <c r="E34" s="254"/>
      <c r="F34" s="254"/>
      <c r="G34" s="254"/>
      <c r="H34" s="254"/>
      <c r="I34" s="254"/>
      <c r="J34" s="254"/>
      <c r="K34" s="254"/>
      <c r="L34" s="254"/>
      <c r="M34" s="254"/>
      <c r="N34" s="254"/>
      <c r="O34" s="264"/>
    </row>
    <row r="35" spans="1:15" s="56" customFormat="1" ht="15">
      <c r="A35" s="247" t="s">
        <v>479</v>
      </c>
      <c r="B35" s="252"/>
      <c r="C35" s="254"/>
      <c r="D35" s="254"/>
      <c r="E35" s="254"/>
      <c r="F35" s="254"/>
      <c r="G35" s="254"/>
      <c r="H35" s="254"/>
      <c r="I35" s="254"/>
      <c r="J35" s="254"/>
      <c r="K35" s="254"/>
      <c r="L35" s="254"/>
      <c r="M35" s="254"/>
      <c r="N35" s="254"/>
      <c r="O35" s="264"/>
    </row>
    <row r="36" spans="1:15" s="56" customFormat="1" ht="15">
      <c r="A36" s="256" t="s">
        <v>480</v>
      </c>
      <c r="B36" s="257">
        <v>451.7175697825927</v>
      </c>
      <c r="C36" s="258">
        <v>119.54134027999999</v>
      </c>
      <c r="D36" s="258">
        <v>123.98894788999998</v>
      </c>
      <c r="E36" s="258">
        <v>140.1281165</v>
      </c>
      <c r="F36" s="258">
        <v>163.75276703999992</v>
      </c>
      <c r="G36" s="258">
        <v>20.848667950000003</v>
      </c>
      <c r="H36" s="258">
        <v>32.203204020000001</v>
      </c>
      <c r="I36" s="258">
        <v>48.793121849999999</v>
      </c>
      <c r="J36" s="258"/>
      <c r="K36" s="258"/>
      <c r="L36" s="258"/>
      <c r="M36" s="258"/>
      <c r="N36" s="258"/>
      <c r="O36" s="264"/>
    </row>
    <row r="37" spans="1:15" ht="15">
      <c r="A37" s="256" t="s">
        <v>481</v>
      </c>
      <c r="B37" s="257">
        <v>534.19417755185179</v>
      </c>
      <c r="C37" s="257">
        <v>898.25564440999995</v>
      </c>
      <c r="D37" s="257">
        <v>1006.2044552599997</v>
      </c>
      <c r="E37" s="257">
        <v>1068.2021222200001</v>
      </c>
      <c r="F37" s="257">
        <v>1232.2644712399997</v>
      </c>
      <c r="G37" s="268">
        <v>112.31455058</v>
      </c>
      <c r="H37" s="257">
        <v>232.22681030999999</v>
      </c>
      <c r="I37" s="268">
        <v>343.29123198000002</v>
      </c>
      <c r="J37" s="268"/>
      <c r="K37" s="268"/>
      <c r="L37" s="268"/>
      <c r="M37" s="268"/>
      <c r="N37" s="268"/>
    </row>
    <row r="38" spans="1:15" ht="15">
      <c r="A38" s="256" t="s">
        <v>482</v>
      </c>
      <c r="B38" s="257">
        <v>0</v>
      </c>
      <c r="C38" s="257">
        <v>593.76926213000002</v>
      </c>
      <c r="D38" s="257">
        <v>659.16086228999995</v>
      </c>
      <c r="E38" s="257">
        <v>759.30257777999998</v>
      </c>
      <c r="F38" s="257">
        <v>770.62774072000036</v>
      </c>
      <c r="G38" s="268">
        <v>51.793854090000018</v>
      </c>
      <c r="H38" s="257">
        <v>122.64708570999998</v>
      </c>
      <c r="I38" s="268">
        <v>187.01785694999998</v>
      </c>
      <c r="J38" s="268"/>
      <c r="K38" s="268"/>
      <c r="L38" s="268"/>
      <c r="M38" s="268"/>
      <c r="N38" s="268"/>
    </row>
    <row r="39" spans="1:15" ht="15">
      <c r="A39" s="256" t="s">
        <v>483</v>
      </c>
      <c r="B39" s="257">
        <v>87.476568116816026</v>
      </c>
      <c r="C39" s="257">
        <v>196.82584097</v>
      </c>
      <c r="D39" s="257">
        <v>269.20130434999999</v>
      </c>
      <c r="E39" s="257">
        <v>262.60513819000005</v>
      </c>
      <c r="F39" s="257">
        <v>313.45277266000005</v>
      </c>
      <c r="G39" s="268">
        <v>29.318253660000003</v>
      </c>
      <c r="H39" s="257">
        <v>54.004475100000001</v>
      </c>
      <c r="I39" s="268">
        <v>88.546774660000011</v>
      </c>
      <c r="J39" s="268"/>
      <c r="K39" s="268"/>
      <c r="L39" s="268"/>
      <c r="M39" s="268"/>
      <c r="N39" s="268"/>
    </row>
    <row r="40" spans="1:15" ht="15">
      <c r="A40" s="256" t="s">
        <v>484</v>
      </c>
      <c r="B40" s="257">
        <v>88.316829534223004</v>
      </c>
      <c r="C40" s="257">
        <v>10.821116980000001</v>
      </c>
      <c r="D40" s="257">
        <v>12.30019338</v>
      </c>
      <c r="E40" s="257">
        <v>58.314775359999999</v>
      </c>
      <c r="F40" s="257">
        <v>14.730463599999998</v>
      </c>
      <c r="G40" s="268">
        <v>0.98393959000000009</v>
      </c>
      <c r="H40" s="257">
        <v>2.2420380299999998</v>
      </c>
      <c r="I40" s="268">
        <v>4.1095799700000004</v>
      </c>
      <c r="J40" s="268"/>
      <c r="K40" s="268"/>
      <c r="L40" s="268"/>
      <c r="M40" s="268"/>
      <c r="N40" s="268"/>
    </row>
    <row r="41" spans="1:15" ht="15">
      <c r="A41" s="256" t="s">
        <v>485</v>
      </c>
      <c r="B41" s="257">
        <v>273.70550368713026</v>
      </c>
      <c r="C41" s="257">
        <v>386.12230405999998</v>
      </c>
      <c r="D41" s="257">
        <v>377.65936442000003</v>
      </c>
      <c r="E41" s="257">
        <v>438.38266407999993</v>
      </c>
      <c r="F41" s="257">
        <v>442.44450428999994</v>
      </c>
      <c r="G41" s="268">
        <v>21.491660739999997</v>
      </c>
      <c r="H41" s="257">
        <v>66.400572439999991</v>
      </c>
      <c r="I41" s="268">
        <v>94.361502130000005</v>
      </c>
      <c r="J41" s="268"/>
      <c r="K41" s="268"/>
      <c r="L41" s="268"/>
      <c r="M41" s="268"/>
      <c r="N41" s="268"/>
    </row>
    <row r="42" spans="1:15" ht="15">
      <c r="A42" s="256" t="s">
        <v>486</v>
      </c>
      <c r="B42" s="257">
        <v>53.98428290205122</v>
      </c>
      <c r="C42" s="257">
        <v>61.33201351999999</v>
      </c>
      <c r="D42" s="257">
        <v>87.12427495</v>
      </c>
      <c r="E42" s="257">
        <v>123.77205656</v>
      </c>
      <c r="F42" s="257">
        <v>112.18684915999998</v>
      </c>
      <c r="G42" s="268">
        <v>14.88442584</v>
      </c>
      <c r="H42" s="257">
        <v>12.710134350000001</v>
      </c>
      <c r="I42" s="268">
        <v>21.992473529999998</v>
      </c>
      <c r="J42" s="268"/>
      <c r="K42" s="268"/>
      <c r="L42" s="268"/>
      <c r="M42" s="268"/>
      <c r="N42" s="268"/>
    </row>
    <row r="43" spans="1:15" ht="15">
      <c r="A43" s="256" t="s">
        <v>487</v>
      </c>
      <c r="B43" s="257">
        <v>625.96590144599998</v>
      </c>
      <c r="C43" s="257"/>
      <c r="D43" s="257"/>
      <c r="E43" s="257"/>
      <c r="F43" s="268"/>
      <c r="G43" s="268"/>
      <c r="H43" s="257"/>
      <c r="I43" s="268"/>
      <c r="J43" s="268"/>
      <c r="K43" s="268"/>
      <c r="L43" s="268"/>
      <c r="M43" s="268"/>
      <c r="N43" s="268"/>
    </row>
    <row r="44" spans="1:15" s="56" customFormat="1" ht="15">
      <c r="A44" s="247" t="s">
        <v>488</v>
      </c>
      <c r="B44" s="252">
        <v>2115.3608330206653</v>
      </c>
      <c r="C44" s="252">
        <v>1672.8982602199999</v>
      </c>
      <c r="D44" s="257">
        <v>1876.4785402499997</v>
      </c>
      <c r="E44" s="252">
        <v>2092.0950121299998</v>
      </c>
      <c r="F44" s="252">
        <v>2278.8318279899991</v>
      </c>
      <c r="G44" s="269">
        <v>199.84149836</v>
      </c>
      <c r="H44" s="252">
        <v>399.78723424999993</v>
      </c>
      <c r="I44" s="269">
        <v>601.09468412000001</v>
      </c>
      <c r="J44" s="269"/>
      <c r="K44" s="269"/>
      <c r="L44" s="269"/>
      <c r="M44" s="269"/>
      <c r="N44" s="269"/>
    </row>
    <row r="45" spans="1:15" s="56" customFormat="1" ht="15">
      <c r="A45" s="247" t="s">
        <v>489</v>
      </c>
      <c r="B45" s="252">
        <v>8498.8973244255594</v>
      </c>
      <c r="C45" s="252">
        <v>5013.6117366800017</v>
      </c>
      <c r="D45" s="252">
        <v>5599.4832963200006</v>
      </c>
      <c r="E45" s="252">
        <v>6096.9857575900014</v>
      </c>
      <c r="F45" s="252">
        <v>7453.5507158000055</v>
      </c>
      <c r="G45" s="269">
        <v>1171.2547391100004</v>
      </c>
      <c r="H45" s="252">
        <v>1415.7656086300003</v>
      </c>
      <c r="I45" s="269">
        <v>808.0542095199994</v>
      </c>
      <c r="J45" s="269"/>
      <c r="K45" s="269"/>
      <c r="L45" s="269"/>
      <c r="M45" s="269"/>
      <c r="N45" s="269"/>
    </row>
    <row r="46" spans="1:15" ht="15">
      <c r="A46" s="256" t="s">
        <v>490</v>
      </c>
      <c r="B46" s="257">
        <v>149.41177427546839</v>
      </c>
      <c r="C46" s="257">
        <v>174.17837904000001</v>
      </c>
      <c r="D46" s="257">
        <v>194.45305521999998</v>
      </c>
      <c r="E46" s="257">
        <v>297.49030348000008</v>
      </c>
      <c r="F46" s="257">
        <v>240.58480784</v>
      </c>
      <c r="G46" s="268">
        <v>23.683272669999997</v>
      </c>
      <c r="H46" s="257">
        <v>39.04106079999999</v>
      </c>
      <c r="I46" s="268">
        <v>60.317680899999999</v>
      </c>
      <c r="J46" s="268"/>
      <c r="K46" s="268"/>
      <c r="L46" s="268"/>
      <c r="M46" s="268"/>
      <c r="N46" s="268"/>
    </row>
    <row r="47" spans="1:15" ht="15">
      <c r="A47" s="256" t="s">
        <v>491</v>
      </c>
      <c r="B47" s="257">
        <v>839.81249683997225</v>
      </c>
      <c r="C47" s="257">
        <v>10.893788240000001</v>
      </c>
      <c r="D47" s="257">
        <v>20.07880449</v>
      </c>
      <c r="E47" s="257">
        <v>23.755989049999997</v>
      </c>
      <c r="F47" s="257">
        <v>22.634620289999997</v>
      </c>
      <c r="G47" s="268">
        <v>7.2884562200000023</v>
      </c>
      <c r="H47" s="257">
        <v>4.9018265100000002</v>
      </c>
      <c r="I47" s="268">
        <v>15.406447739999999</v>
      </c>
      <c r="J47" s="268"/>
      <c r="K47" s="268"/>
      <c r="L47" s="268"/>
      <c r="M47" s="268"/>
      <c r="N47" s="268"/>
    </row>
    <row r="48" spans="1:15" s="56" customFormat="1" ht="15">
      <c r="A48" s="247" t="s">
        <v>492</v>
      </c>
      <c r="B48" s="252">
        <v>7808.4966018610558</v>
      </c>
      <c r="C48" s="252">
        <v>5176.8963274800026</v>
      </c>
      <c r="D48" s="252">
        <v>5773.8575470500009</v>
      </c>
      <c r="E48" s="252">
        <v>6370.7200720200017</v>
      </c>
      <c r="F48" s="252">
        <v>7671.5009033500055</v>
      </c>
      <c r="G48" s="269">
        <v>1187.6495555600004</v>
      </c>
      <c r="H48" s="252">
        <v>1449.9048429200004</v>
      </c>
      <c r="I48" s="269">
        <v>852.96544267999957</v>
      </c>
      <c r="J48" s="269"/>
      <c r="K48" s="269"/>
      <c r="L48" s="269"/>
      <c r="M48" s="269"/>
      <c r="N48" s="269"/>
    </row>
    <row r="49" spans="1:14" ht="15">
      <c r="A49" s="256" t="s">
        <v>493</v>
      </c>
      <c r="B49" s="257">
        <v>513.46809342552001</v>
      </c>
      <c r="C49" s="257">
        <v>197.60898598999998</v>
      </c>
      <c r="D49" s="257">
        <v>217.97843306000004</v>
      </c>
      <c r="E49" s="257">
        <v>247.72090330999998</v>
      </c>
      <c r="F49" s="257">
        <v>271.7853154</v>
      </c>
      <c r="G49" s="268">
        <v>23.21133257</v>
      </c>
      <c r="H49" s="257">
        <v>41.403769840000002</v>
      </c>
      <c r="I49" s="268">
        <v>56.448108160000011</v>
      </c>
      <c r="J49" s="268"/>
      <c r="K49" s="268"/>
      <c r="L49" s="268"/>
      <c r="M49" s="268"/>
      <c r="N49" s="268"/>
    </row>
    <row r="50" spans="1:14" s="56" customFormat="1" ht="15">
      <c r="A50" s="247" t="s">
        <v>494</v>
      </c>
      <c r="B50" s="252">
        <v>7295.0285084355364</v>
      </c>
      <c r="C50" s="252">
        <v>4979.2873414900023</v>
      </c>
      <c r="D50" s="252">
        <v>5555.8791139900013</v>
      </c>
      <c r="E50" s="252">
        <v>6122.9991687100019</v>
      </c>
      <c r="F50" s="252">
        <v>7399.715587950006</v>
      </c>
      <c r="G50" s="269">
        <v>1164.4382229900004</v>
      </c>
      <c r="H50" s="252">
        <v>1408.5010730800004</v>
      </c>
      <c r="I50" s="269">
        <v>796.51733451999939</v>
      </c>
      <c r="J50" s="269"/>
      <c r="K50" s="269"/>
      <c r="L50" s="269"/>
      <c r="M50" s="269"/>
      <c r="N50" s="269"/>
    </row>
    <row r="51" spans="1:14" ht="15">
      <c r="A51" s="270" t="s">
        <v>495</v>
      </c>
      <c r="B51" s="257">
        <v>499.36198701654723</v>
      </c>
      <c r="C51" s="257">
        <v>23.998230579999998</v>
      </c>
      <c r="D51" s="257">
        <v>55.111094079999994</v>
      </c>
      <c r="E51" s="257">
        <v>32.652006280000002</v>
      </c>
      <c r="F51" s="257">
        <v>77.142540960000019</v>
      </c>
      <c r="G51" s="268">
        <v>11.593455949999999</v>
      </c>
      <c r="H51" s="257">
        <v>-2.2093356600000007</v>
      </c>
      <c r="I51" s="268">
        <v>-22.526160819999998</v>
      </c>
      <c r="J51" s="268"/>
      <c r="K51" s="268"/>
      <c r="L51" s="268"/>
      <c r="M51" s="268"/>
      <c r="N51" s="268"/>
    </row>
    <row r="52" spans="1:14" s="56" customFormat="1" ht="15.75" thickBot="1">
      <c r="A52" s="247" t="s">
        <v>496</v>
      </c>
      <c r="B52" s="252">
        <v>7794.390495452084</v>
      </c>
      <c r="C52" s="252">
        <v>5003.2855720700027</v>
      </c>
      <c r="D52" s="252">
        <v>5610.9902080700012</v>
      </c>
      <c r="E52" s="252">
        <v>6155.6511749900019</v>
      </c>
      <c r="F52" s="252">
        <v>7476.8581289100057</v>
      </c>
      <c r="G52" s="269">
        <v>1176.0316789400006</v>
      </c>
      <c r="H52" s="252">
        <v>1406.2917374200003</v>
      </c>
      <c r="I52" s="269">
        <v>773.99117369999942</v>
      </c>
      <c r="J52" s="269"/>
      <c r="K52" s="269"/>
      <c r="L52" s="269"/>
      <c r="M52" s="269"/>
      <c r="N52" s="269"/>
    </row>
    <row r="53" spans="1:14" ht="15" customHeight="1" thickBot="1">
      <c r="A53" s="271"/>
      <c r="B53" s="272"/>
      <c r="C53" s="272"/>
      <c r="D53" s="272"/>
      <c r="E53" s="272"/>
      <c r="F53" s="272"/>
      <c r="G53" s="272"/>
      <c r="H53" s="272"/>
      <c r="I53" s="272"/>
      <c r="J53" s="272"/>
      <c r="K53" s="272"/>
      <c r="L53" s="272"/>
      <c r="M53" s="272"/>
      <c r="N53" s="273"/>
    </row>
  </sheetData>
  <mergeCells count="2">
    <mergeCell ref="A1:O2"/>
    <mergeCell ref="A53:N53"/>
  </mergeCells>
  <pageMargins left="0.7" right="0.7" top="0.75" bottom="0.75" header="0.3" footer="0.3"/>
  <pageSetup paperSize="9" scale="6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20" zoomScaleNormal="100" zoomScaleSheetLayoutView="100" workbookViewId="0">
      <selection activeCell="C13" sqref="C13"/>
    </sheetView>
  </sheetViews>
  <sheetFormatPr defaultColWidth="9.140625" defaultRowHeight="9.75"/>
  <cols>
    <col min="1" max="1" width="40.42578125" style="47" customWidth="1"/>
    <col min="2" max="2" width="10.5703125" style="47" bestFit="1" customWidth="1"/>
    <col min="3" max="14" width="8" style="47" customWidth="1"/>
    <col min="15" max="16384" width="9.140625" style="47"/>
  </cols>
  <sheetData>
    <row r="1" spans="1:14" s="37" customFormat="1" ht="15" customHeight="1">
      <c r="A1" s="194" t="s">
        <v>62</v>
      </c>
      <c r="B1" s="194"/>
      <c r="C1" s="194"/>
      <c r="D1" s="194"/>
      <c r="E1" s="194"/>
      <c r="F1" s="194"/>
      <c r="G1" s="194"/>
      <c r="H1" s="194"/>
      <c r="I1" s="194"/>
      <c r="J1" s="194"/>
      <c r="K1" s="194"/>
      <c r="L1" s="194"/>
      <c r="M1" s="194"/>
      <c r="N1" s="194"/>
    </row>
    <row r="2" spans="1:14" s="115" customFormat="1" ht="20.25" customHeight="1" thickBot="1">
      <c r="A2" s="244" t="s">
        <v>497</v>
      </c>
      <c r="B2" s="244"/>
      <c r="C2" s="244"/>
      <c r="D2" s="244"/>
      <c r="E2" s="244"/>
      <c r="F2" s="244"/>
      <c r="G2" s="244"/>
      <c r="H2" s="244"/>
      <c r="I2" s="244"/>
      <c r="J2" s="244"/>
      <c r="K2" s="244"/>
      <c r="L2" s="244"/>
      <c r="M2" s="244"/>
      <c r="N2" s="244"/>
    </row>
    <row r="3" spans="1:14" ht="15" customHeight="1" thickBot="1">
      <c r="A3" s="245" t="s">
        <v>352</v>
      </c>
      <c r="B3" s="246">
        <v>42948</v>
      </c>
      <c r="C3" s="246">
        <v>42979</v>
      </c>
      <c r="D3" s="246">
        <v>43009</v>
      </c>
      <c r="E3" s="246">
        <v>43040</v>
      </c>
      <c r="F3" s="246">
        <v>43070</v>
      </c>
      <c r="G3" s="246">
        <v>43101</v>
      </c>
      <c r="H3" s="246">
        <v>43132</v>
      </c>
      <c r="I3" s="246">
        <v>43160</v>
      </c>
      <c r="J3" s="246">
        <v>43191</v>
      </c>
      <c r="K3" s="246">
        <v>43221</v>
      </c>
      <c r="L3" s="246">
        <v>43252</v>
      </c>
      <c r="M3" s="246">
        <v>43282</v>
      </c>
      <c r="N3" s="246">
        <v>43313</v>
      </c>
    </row>
    <row r="4" spans="1:14" ht="15">
      <c r="A4" s="274" t="s">
        <v>449</v>
      </c>
      <c r="B4" s="274"/>
      <c r="C4" s="274"/>
      <c r="D4" s="274"/>
      <c r="E4" s="274"/>
      <c r="F4" s="274"/>
      <c r="G4" s="274"/>
      <c r="H4" s="274"/>
      <c r="I4" s="274"/>
      <c r="J4" s="274"/>
      <c r="K4" s="274"/>
      <c r="L4" s="274"/>
      <c r="M4" s="274"/>
      <c r="N4" s="274"/>
    </row>
    <row r="5" spans="1:14" ht="15">
      <c r="A5" s="275" t="s">
        <v>450</v>
      </c>
      <c r="B5" s="275"/>
      <c r="C5" s="275"/>
      <c r="D5" s="275"/>
      <c r="E5" s="275"/>
      <c r="F5" s="275"/>
      <c r="G5" s="275"/>
      <c r="H5" s="275"/>
      <c r="I5" s="275"/>
      <c r="J5" s="275"/>
      <c r="K5" s="275"/>
      <c r="L5" s="275"/>
      <c r="M5" s="275"/>
      <c r="N5" s="275"/>
    </row>
    <row r="6" spans="1:14" ht="15">
      <c r="A6" s="276" t="s">
        <v>451</v>
      </c>
      <c r="B6" s="277">
        <v>124.77834094983378</v>
      </c>
      <c r="C6" s="276">
        <v>169.21634671000001</v>
      </c>
      <c r="D6" s="276">
        <v>189.33750643999997</v>
      </c>
      <c r="E6" s="276">
        <v>208.59903925999998</v>
      </c>
      <c r="F6" s="276">
        <v>226.08961797000003</v>
      </c>
      <c r="G6" s="276">
        <v>21.739984840000002</v>
      </c>
      <c r="H6" s="276">
        <v>36.798048100000003</v>
      </c>
      <c r="I6" s="276">
        <v>58.018658750000007</v>
      </c>
      <c r="J6" s="276"/>
      <c r="K6" s="276"/>
      <c r="L6" s="276"/>
      <c r="M6" s="276"/>
      <c r="N6" s="276"/>
    </row>
    <row r="7" spans="1:14" ht="15" hidden="1">
      <c r="A7" s="276" t="s">
        <v>452</v>
      </c>
      <c r="B7" s="277"/>
      <c r="C7" s="276"/>
      <c r="D7" s="276"/>
      <c r="E7" s="276"/>
      <c r="F7" s="276"/>
      <c r="G7" s="276"/>
      <c r="H7" s="276"/>
      <c r="I7" s="276"/>
      <c r="J7" s="276"/>
      <c r="K7" s="276"/>
      <c r="L7" s="276"/>
      <c r="M7" s="276"/>
      <c r="N7" s="276"/>
    </row>
    <row r="8" spans="1:14" ht="15" hidden="1">
      <c r="A8" s="275" t="s">
        <v>453</v>
      </c>
      <c r="B8" s="252"/>
      <c r="C8" s="275"/>
      <c r="D8" s="275"/>
      <c r="E8" s="275"/>
      <c r="F8" s="275"/>
      <c r="G8" s="275"/>
      <c r="H8" s="275"/>
      <c r="I8" s="275"/>
      <c r="J8" s="275"/>
      <c r="K8" s="275"/>
      <c r="L8" s="275"/>
      <c r="M8" s="275"/>
      <c r="N8" s="275"/>
    </row>
    <row r="9" spans="1:14" ht="15" hidden="1">
      <c r="A9" s="276" t="s">
        <v>454</v>
      </c>
      <c r="B9" s="277"/>
      <c r="C9" s="276"/>
      <c r="D9" s="276"/>
      <c r="E9" s="276"/>
      <c r="F9" s="276"/>
      <c r="G9" s="276"/>
      <c r="H9" s="276"/>
      <c r="I9" s="276"/>
      <c r="J9" s="276"/>
      <c r="K9" s="276"/>
      <c r="L9" s="276"/>
      <c r="M9" s="276"/>
      <c r="N9" s="276"/>
    </row>
    <row r="10" spans="1:14" ht="15" hidden="1">
      <c r="A10" s="275" t="s">
        <v>455</v>
      </c>
      <c r="B10" s="252"/>
      <c r="C10" s="275"/>
      <c r="D10" s="275"/>
      <c r="E10" s="275"/>
      <c r="F10" s="275"/>
      <c r="G10" s="275"/>
      <c r="H10" s="275"/>
      <c r="I10" s="275"/>
      <c r="J10" s="275"/>
      <c r="K10" s="275"/>
      <c r="L10" s="275"/>
      <c r="M10" s="275"/>
      <c r="N10" s="275"/>
    </row>
    <row r="11" spans="1:14" ht="15">
      <c r="A11" s="275" t="s">
        <v>456</v>
      </c>
      <c r="B11" s="252"/>
      <c r="C11" s="275"/>
      <c r="D11" s="275"/>
      <c r="E11" s="275"/>
      <c r="F11" s="275"/>
      <c r="G11" s="275"/>
      <c r="H11" s="275"/>
      <c r="I11" s="275"/>
      <c r="J11" s="275"/>
      <c r="K11" s="275"/>
      <c r="L11" s="275"/>
      <c r="M11" s="275"/>
      <c r="N11" s="275"/>
    </row>
    <row r="12" spans="1:14" ht="15">
      <c r="A12" s="276" t="s">
        <v>498</v>
      </c>
      <c r="B12" s="277"/>
      <c r="C12" s="276"/>
      <c r="D12" s="276"/>
      <c r="E12" s="276"/>
      <c r="F12" s="276"/>
      <c r="G12" s="276"/>
      <c r="H12" s="276"/>
      <c r="I12" s="276"/>
      <c r="J12" s="276"/>
      <c r="K12" s="276"/>
      <c r="L12" s="276"/>
      <c r="M12" s="276"/>
      <c r="N12" s="276"/>
    </row>
    <row r="13" spans="1:14" ht="15">
      <c r="A13" s="276" t="s">
        <v>499</v>
      </c>
      <c r="B13" s="277">
        <v>1220.8189968993136</v>
      </c>
      <c r="C13" s="276">
        <v>1430.9859780099998</v>
      </c>
      <c r="D13" s="276">
        <v>1585.8248736800001</v>
      </c>
      <c r="E13" s="276">
        <v>1727.30538972</v>
      </c>
      <c r="F13" s="276">
        <v>1874.8382519100001</v>
      </c>
      <c r="G13" s="276">
        <v>186.66255200999998</v>
      </c>
      <c r="H13" s="276">
        <v>339.26710039</v>
      </c>
      <c r="I13" s="276">
        <v>511.92519381999995</v>
      </c>
      <c r="J13" s="276"/>
      <c r="K13" s="276"/>
      <c r="L13" s="276"/>
      <c r="M13" s="276"/>
      <c r="N13" s="276"/>
    </row>
    <row r="14" spans="1:14" ht="15">
      <c r="A14" s="276" t="s">
        <v>500</v>
      </c>
      <c r="B14" s="277">
        <v>2.6051305170000005</v>
      </c>
      <c r="C14" s="276">
        <v>3.0211229099999999</v>
      </c>
      <c r="D14" s="276">
        <v>3.1290517799999997</v>
      </c>
      <c r="E14" s="276">
        <v>3.3403228399999998</v>
      </c>
      <c r="F14" s="276">
        <v>3.53591612</v>
      </c>
      <c r="G14" s="276">
        <v>8.0312410000000001E-2</v>
      </c>
      <c r="H14" s="276">
        <v>8.0992480000000019E-2</v>
      </c>
      <c r="I14" s="276">
        <v>0.30266433999999998</v>
      </c>
      <c r="J14" s="276"/>
      <c r="K14" s="276"/>
      <c r="L14" s="276"/>
      <c r="M14" s="276"/>
      <c r="N14" s="276"/>
    </row>
    <row r="15" spans="1:14" ht="15">
      <c r="A15" s="275" t="s">
        <v>501</v>
      </c>
      <c r="B15" s="252">
        <v>1223.4241274163137</v>
      </c>
      <c r="C15" s="275">
        <v>1434.0071009199999</v>
      </c>
      <c r="D15" s="275">
        <v>1588.9539254600002</v>
      </c>
      <c r="E15" s="275">
        <v>1730.64571256</v>
      </c>
      <c r="F15" s="275">
        <v>1878.37416803</v>
      </c>
      <c r="G15" s="275">
        <v>186.74286441999999</v>
      </c>
      <c r="H15" s="275">
        <v>339.34809287000002</v>
      </c>
      <c r="I15" s="275">
        <v>512.22785815999998</v>
      </c>
      <c r="J15" s="275"/>
      <c r="K15" s="275"/>
      <c r="L15" s="275"/>
      <c r="M15" s="275"/>
      <c r="N15" s="275"/>
    </row>
    <row r="16" spans="1:14" ht="15">
      <c r="A16" s="276" t="s">
        <v>502</v>
      </c>
      <c r="B16" s="277">
        <v>153.61291556598829</v>
      </c>
      <c r="C16" s="276">
        <v>160.79935592000001</v>
      </c>
      <c r="D16" s="276">
        <v>186.30950862</v>
      </c>
      <c r="E16" s="276">
        <v>125.88015270999999</v>
      </c>
      <c r="F16" s="276">
        <v>135.77111647000001</v>
      </c>
      <c r="G16" s="276">
        <v>22.673449769999998</v>
      </c>
      <c r="H16" s="276">
        <v>37.264167919999998</v>
      </c>
      <c r="I16" s="276">
        <v>48.544018309999991</v>
      </c>
      <c r="J16" s="276"/>
      <c r="K16" s="276"/>
      <c r="L16" s="276"/>
      <c r="M16" s="276"/>
      <c r="N16" s="276"/>
    </row>
    <row r="17" spans="1:14" ht="15">
      <c r="A17" s="275" t="s">
        <v>131</v>
      </c>
      <c r="B17" s="252">
        <v>1069.8112118503254</v>
      </c>
      <c r="C17" s="275">
        <v>1273.2077449999999</v>
      </c>
      <c r="D17" s="275">
        <v>1402.6444168400001</v>
      </c>
      <c r="E17" s="275">
        <v>1604.76555985</v>
      </c>
      <c r="F17" s="275">
        <v>1742.60305156</v>
      </c>
      <c r="G17" s="275">
        <v>164.06941465</v>
      </c>
      <c r="H17" s="275">
        <v>302.08392495000004</v>
      </c>
      <c r="I17" s="275">
        <v>463.68383984999997</v>
      </c>
      <c r="J17" s="275"/>
      <c r="K17" s="275"/>
      <c r="L17" s="275"/>
      <c r="M17" s="275"/>
      <c r="N17" s="275"/>
    </row>
    <row r="18" spans="1:14" ht="15">
      <c r="A18" s="276" t="s">
        <v>459</v>
      </c>
      <c r="B18" s="277">
        <v>0</v>
      </c>
      <c r="C18" s="276"/>
      <c r="D18" s="276"/>
      <c r="E18" s="276"/>
      <c r="F18" s="276"/>
      <c r="G18" s="276"/>
      <c r="H18" s="276"/>
      <c r="I18" s="276"/>
      <c r="J18" s="276"/>
      <c r="K18" s="276"/>
      <c r="L18" s="276"/>
      <c r="M18" s="276"/>
      <c r="N18" s="276"/>
    </row>
    <row r="19" spans="1:14" ht="15">
      <c r="A19" s="276" t="s">
        <v>460</v>
      </c>
      <c r="B19" s="277">
        <v>26.481987988316046</v>
      </c>
      <c r="C19" s="276">
        <v>2.2857693900000009</v>
      </c>
      <c r="D19" s="276">
        <v>19.745635230000001</v>
      </c>
      <c r="E19" s="276">
        <v>19.518125520000002</v>
      </c>
      <c r="F19" s="276">
        <v>29.7777122</v>
      </c>
      <c r="G19" s="276">
        <v>8.1885826900000023</v>
      </c>
      <c r="H19" s="276">
        <v>8.9759719499999999</v>
      </c>
      <c r="I19" s="276">
        <v>11.472352729999994</v>
      </c>
      <c r="J19" s="276"/>
      <c r="K19" s="276"/>
      <c r="L19" s="276"/>
      <c r="M19" s="276"/>
      <c r="N19" s="276"/>
    </row>
    <row r="20" spans="1:14" ht="15">
      <c r="A20" s="276" t="s">
        <v>461</v>
      </c>
      <c r="B20" s="277">
        <v>-3.4993975696524973</v>
      </c>
      <c r="C20" s="276">
        <v>29.500830529999998</v>
      </c>
      <c r="D20" s="276">
        <v>32.028743650000003</v>
      </c>
      <c r="E20" s="276">
        <v>41.565479010000004</v>
      </c>
      <c r="F20" s="276">
        <v>44.38711249</v>
      </c>
      <c r="G20" s="276">
        <v>6.2176492399999992</v>
      </c>
      <c r="H20" s="276">
        <v>39.705684009999999</v>
      </c>
      <c r="I20" s="276">
        <v>-10.079958069999998</v>
      </c>
      <c r="J20" s="276"/>
      <c r="K20" s="276"/>
      <c r="L20" s="276"/>
      <c r="M20" s="276"/>
      <c r="N20" s="276"/>
    </row>
    <row r="21" spans="1:14" ht="15">
      <c r="A21" s="276" t="s">
        <v>462</v>
      </c>
      <c r="B21" s="277">
        <v>14.21423864648999</v>
      </c>
      <c r="C21" s="276">
        <v>-2.3639996300000004</v>
      </c>
      <c r="D21" s="276">
        <v>22.300012580000001</v>
      </c>
      <c r="E21" s="276">
        <v>3.02288632</v>
      </c>
      <c r="F21" s="276">
        <v>2.0365674500000002</v>
      </c>
      <c r="G21" s="276">
        <v>0.29409133999999998</v>
      </c>
      <c r="H21" s="276">
        <v>1.9612669599999999</v>
      </c>
      <c r="I21" s="276">
        <v>-29.137692939999997</v>
      </c>
      <c r="J21" s="276"/>
      <c r="K21" s="276"/>
      <c r="L21" s="276"/>
      <c r="M21" s="276"/>
      <c r="N21" s="276"/>
    </row>
    <row r="22" spans="1:14" ht="15">
      <c r="A22" s="275" t="s">
        <v>463</v>
      </c>
      <c r="B22" s="252">
        <v>1107.0080409154789</v>
      </c>
      <c r="C22" s="275">
        <v>1302.6303452899999</v>
      </c>
      <c r="D22" s="275">
        <v>1476.7188083000001</v>
      </c>
      <c r="E22" s="275">
        <v>1668.8720507</v>
      </c>
      <c r="F22" s="275">
        <v>1818.8044436999999</v>
      </c>
      <c r="G22" s="275">
        <v>178.76973791999998</v>
      </c>
      <c r="H22" s="275">
        <v>352.72684787000003</v>
      </c>
      <c r="I22" s="275">
        <v>435.93854156999998</v>
      </c>
      <c r="J22" s="275"/>
      <c r="K22" s="275"/>
      <c r="L22" s="275"/>
      <c r="M22" s="275"/>
      <c r="N22" s="275"/>
    </row>
    <row r="23" spans="1:14" ht="15">
      <c r="A23" s="275" t="s">
        <v>464</v>
      </c>
      <c r="B23" s="252">
        <v>1107.0080409154789</v>
      </c>
      <c r="C23" s="275">
        <v>1302.6303452899999</v>
      </c>
      <c r="D23" s="275">
        <v>1476.7188083000001</v>
      </c>
      <c r="E23" s="275">
        <v>1668.8720507</v>
      </c>
      <c r="F23" s="275">
        <v>1818.8044436999999</v>
      </c>
      <c r="G23" s="275">
        <v>178.76973791999998</v>
      </c>
      <c r="H23" s="275">
        <v>352.72684787000003</v>
      </c>
      <c r="I23" s="275">
        <v>435.93854156999998</v>
      </c>
      <c r="J23" s="275"/>
      <c r="K23" s="275"/>
      <c r="L23" s="275"/>
      <c r="M23" s="275"/>
      <c r="N23" s="275"/>
    </row>
    <row r="24" spans="1:14" ht="15">
      <c r="A24" s="275" t="s">
        <v>465</v>
      </c>
      <c r="B24" s="252"/>
      <c r="C24" s="275"/>
      <c r="D24" s="275"/>
      <c r="E24" s="275"/>
      <c r="F24" s="275"/>
      <c r="G24" s="275"/>
      <c r="H24" s="275"/>
      <c r="I24" s="275"/>
      <c r="J24" s="275"/>
      <c r="K24" s="275"/>
      <c r="L24" s="275"/>
      <c r="M24" s="275"/>
      <c r="N24" s="275"/>
    </row>
    <row r="25" spans="1:14" ht="15">
      <c r="A25" s="275" t="s">
        <v>466</v>
      </c>
      <c r="B25" s="252"/>
      <c r="C25" s="275"/>
      <c r="D25" s="275"/>
      <c r="E25" s="275"/>
      <c r="F25" s="275"/>
      <c r="G25" s="275"/>
      <c r="H25" s="275"/>
      <c r="I25" s="275"/>
      <c r="J25" s="275"/>
      <c r="K25" s="275"/>
      <c r="L25" s="275"/>
      <c r="M25" s="275"/>
      <c r="N25" s="275"/>
    </row>
    <row r="26" spans="1:14" ht="15">
      <c r="A26" s="276" t="s">
        <v>467</v>
      </c>
      <c r="B26" s="277"/>
      <c r="C26" s="276"/>
      <c r="D26" s="276"/>
      <c r="E26" s="276"/>
      <c r="F26" s="276"/>
      <c r="G26" s="276"/>
      <c r="H26" s="276"/>
      <c r="I26" s="276"/>
      <c r="J26" s="276"/>
      <c r="K26" s="276"/>
      <c r="L26" s="276"/>
      <c r="M26" s="276"/>
      <c r="N26" s="276"/>
    </row>
    <row r="27" spans="1:14" ht="15">
      <c r="A27" s="276" t="s">
        <v>468</v>
      </c>
      <c r="B27" s="277">
        <v>593.41300930260456</v>
      </c>
      <c r="C27" s="276">
        <v>675.35808359999999</v>
      </c>
      <c r="D27" s="276">
        <v>742.91746736000016</v>
      </c>
      <c r="E27" s="276">
        <v>802.70280860000014</v>
      </c>
      <c r="F27" s="276">
        <v>887.59065772000008</v>
      </c>
      <c r="G27" s="276">
        <v>78.685082630000011</v>
      </c>
      <c r="H27" s="276">
        <v>152.24034276000003</v>
      </c>
      <c r="I27" s="276">
        <v>212.50635765999999</v>
      </c>
      <c r="J27" s="276"/>
      <c r="K27" s="276"/>
      <c r="L27" s="276"/>
      <c r="M27" s="276"/>
      <c r="N27" s="276"/>
    </row>
    <row r="28" spans="1:14" ht="15">
      <c r="A28" s="276" t="s">
        <v>469</v>
      </c>
      <c r="B28" s="277">
        <v>90.564413603842709</v>
      </c>
      <c r="C28" s="276">
        <v>77.249957429999995</v>
      </c>
      <c r="D28" s="276">
        <v>106.77433201000001</v>
      </c>
      <c r="E28" s="276">
        <v>96.397175369999999</v>
      </c>
      <c r="F28" s="276">
        <v>91.034942569999998</v>
      </c>
      <c r="G28" s="276">
        <v>-1.9223153799999995</v>
      </c>
      <c r="H28" s="276">
        <v>9.9055793600000008</v>
      </c>
      <c r="I28" s="276">
        <v>14.728391649999999</v>
      </c>
      <c r="J28" s="276"/>
      <c r="K28" s="276"/>
      <c r="L28" s="276"/>
      <c r="M28" s="276"/>
      <c r="N28" s="276"/>
    </row>
    <row r="29" spans="1:14" ht="15">
      <c r="A29" s="276" t="s">
        <v>470</v>
      </c>
      <c r="B29" s="277">
        <v>11.695397922823794</v>
      </c>
      <c r="C29" s="276">
        <v>7.0170081499999997</v>
      </c>
      <c r="D29" s="276">
        <v>12.723851909999997</v>
      </c>
      <c r="E29" s="276">
        <v>5.56391744</v>
      </c>
      <c r="F29" s="276">
        <v>-8.646521829999994</v>
      </c>
      <c r="G29" s="276">
        <v>-0.46702173999999996</v>
      </c>
      <c r="H29" s="276">
        <v>-4.2316499599999995</v>
      </c>
      <c r="I29" s="276">
        <v>-6.2909736500000006</v>
      </c>
      <c r="J29" s="276"/>
      <c r="K29" s="276"/>
      <c r="L29" s="276"/>
      <c r="M29" s="276"/>
      <c r="N29" s="276"/>
    </row>
    <row r="30" spans="1:14" ht="15">
      <c r="A30" s="276" t="s">
        <v>471</v>
      </c>
      <c r="B30" s="277">
        <v>0</v>
      </c>
      <c r="C30" s="276">
        <v>0.48483038000000001</v>
      </c>
      <c r="D30" s="276">
        <v>0</v>
      </c>
      <c r="E30" s="276">
        <v>0</v>
      </c>
      <c r="F30" s="276">
        <v>0</v>
      </c>
      <c r="G30" s="276">
        <v>0</v>
      </c>
      <c r="H30" s="276">
        <v>0</v>
      </c>
      <c r="I30" s="276">
        <v>0</v>
      </c>
      <c r="J30" s="276"/>
      <c r="K30" s="276"/>
      <c r="L30" s="276"/>
      <c r="M30" s="276"/>
      <c r="N30" s="276"/>
    </row>
    <row r="31" spans="1:14" ht="15">
      <c r="A31" s="276" t="s">
        <v>503</v>
      </c>
      <c r="B31" s="277">
        <v>0</v>
      </c>
      <c r="C31" s="276">
        <v>0</v>
      </c>
      <c r="D31" s="276">
        <v>0</v>
      </c>
      <c r="E31" s="276">
        <v>0</v>
      </c>
      <c r="F31" s="276">
        <v>0</v>
      </c>
      <c r="G31" s="276">
        <v>0</v>
      </c>
      <c r="H31" s="276">
        <v>0</v>
      </c>
      <c r="I31" s="276">
        <v>0</v>
      </c>
      <c r="J31" s="276"/>
      <c r="K31" s="276"/>
      <c r="L31" s="276"/>
      <c r="M31" s="276"/>
      <c r="N31" s="276"/>
    </row>
    <row r="32" spans="1:14" ht="15">
      <c r="A32" s="275" t="s">
        <v>473</v>
      </c>
      <c r="B32" s="252">
        <v>514.54399362158563</v>
      </c>
      <c r="C32" s="275">
        <v>605.60996469999998</v>
      </c>
      <c r="D32" s="275">
        <v>648.8669872600002</v>
      </c>
      <c r="E32" s="275">
        <v>711.86955067000008</v>
      </c>
      <c r="F32" s="275">
        <v>787.9091933200001</v>
      </c>
      <c r="G32" s="275">
        <v>80.140376270000004</v>
      </c>
      <c r="H32" s="275">
        <v>138.10311344000004</v>
      </c>
      <c r="I32" s="275">
        <v>191.48699235999999</v>
      </c>
      <c r="J32" s="275"/>
      <c r="K32" s="275"/>
      <c r="L32" s="275"/>
      <c r="M32" s="275"/>
      <c r="N32" s="275"/>
    </row>
    <row r="33" spans="1:14" ht="15">
      <c r="A33" s="276" t="s">
        <v>474</v>
      </c>
      <c r="B33" s="277">
        <v>2.2418980999999998E-2</v>
      </c>
      <c r="C33" s="276">
        <v>2.2418980000000002E-2</v>
      </c>
      <c r="D33" s="276">
        <v>3.0053119999999999E-2</v>
      </c>
      <c r="E33" s="276">
        <v>5.7291010000000003E-2</v>
      </c>
      <c r="F33" s="276">
        <v>0.56190271999999997</v>
      </c>
      <c r="G33" s="276">
        <v>0.25193153000000001</v>
      </c>
      <c r="H33" s="276">
        <v>0.32736412999999998</v>
      </c>
      <c r="I33" s="276">
        <v>0.91914562</v>
      </c>
      <c r="J33" s="276"/>
      <c r="K33" s="276"/>
      <c r="L33" s="276"/>
      <c r="M33" s="276"/>
      <c r="N33" s="276"/>
    </row>
    <row r="34" spans="1:14" ht="15">
      <c r="A34" s="275" t="s">
        <v>475</v>
      </c>
      <c r="B34" s="252">
        <v>514.56641260258573</v>
      </c>
      <c r="C34" s="275">
        <v>605.63238367999998</v>
      </c>
      <c r="D34" s="275">
        <v>648.89704038000025</v>
      </c>
      <c r="E34" s="275">
        <v>711.92684168000005</v>
      </c>
      <c r="F34" s="275">
        <v>788.47109604000013</v>
      </c>
      <c r="G34" s="275">
        <v>80.392307799999998</v>
      </c>
      <c r="H34" s="275">
        <v>138.43047757000005</v>
      </c>
      <c r="I34" s="275">
        <v>192.40613797999998</v>
      </c>
      <c r="J34" s="275"/>
      <c r="K34" s="275"/>
      <c r="L34" s="275"/>
      <c r="M34" s="275"/>
      <c r="N34" s="275"/>
    </row>
    <row r="35" spans="1:14" ht="15">
      <c r="A35" s="275" t="s">
        <v>476</v>
      </c>
      <c r="B35" s="252">
        <v>592.44162831289316</v>
      </c>
      <c r="C35" s="275">
        <v>696.99796160999995</v>
      </c>
      <c r="D35" s="275">
        <v>827.82176791999984</v>
      </c>
      <c r="E35" s="275">
        <v>956.94520901999999</v>
      </c>
      <c r="F35" s="275">
        <v>1030.3333476599996</v>
      </c>
      <c r="G35" s="275">
        <v>98.377430119999985</v>
      </c>
      <c r="H35" s="275">
        <v>214.29637029999998</v>
      </c>
      <c r="I35" s="275">
        <v>243.53240359</v>
      </c>
      <c r="J35" s="275"/>
      <c r="K35" s="275"/>
      <c r="L35" s="275"/>
      <c r="M35" s="275"/>
      <c r="N35" s="275"/>
    </row>
    <row r="36" spans="1:14" s="56" customFormat="1" ht="15" hidden="1">
      <c r="A36" s="276" t="s">
        <v>477</v>
      </c>
      <c r="B36" s="277"/>
      <c r="C36" s="276"/>
      <c r="D36" s="276"/>
      <c r="E36" s="276"/>
      <c r="F36" s="276"/>
      <c r="G36" s="276"/>
      <c r="H36" s="276"/>
      <c r="I36" s="276"/>
      <c r="J36" s="276"/>
      <c r="K36" s="276"/>
      <c r="L36" s="276"/>
      <c r="M36" s="276"/>
      <c r="N36" s="276"/>
    </row>
    <row r="37" spans="1:14" ht="15" hidden="1">
      <c r="A37" s="276" t="s">
        <v>478</v>
      </c>
      <c r="B37" s="277"/>
      <c r="C37" s="276"/>
      <c r="D37" s="276"/>
      <c r="E37" s="276"/>
      <c r="F37" s="276"/>
      <c r="G37" s="276"/>
      <c r="H37" s="276"/>
      <c r="I37" s="276"/>
      <c r="J37" s="276"/>
      <c r="K37" s="276"/>
      <c r="L37" s="276"/>
      <c r="M37" s="276"/>
      <c r="N37" s="276"/>
    </row>
    <row r="38" spans="1:14" ht="15">
      <c r="A38" s="275" t="s">
        <v>479</v>
      </c>
      <c r="B38" s="252"/>
      <c r="C38" s="275"/>
      <c r="D38" s="275"/>
      <c r="E38" s="275"/>
      <c r="F38" s="275"/>
      <c r="G38" s="275"/>
      <c r="H38" s="275"/>
      <c r="I38" s="275"/>
      <c r="J38" s="275"/>
      <c r="K38" s="275"/>
      <c r="L38" s="275"/>
      <c r="M38" s="275"/>
      <c r="N38" s="275"/>
    </row>
    <row r="39" spans="1:14" ht="15">
      <c r="A39" s="276" t="s">
        <v>480</v>
      </c>
      <c r="B39" s="277">
        <v>36.16267702314083</v>
      </c>
      <c r="C39" s="276">
        <v>41.288817009999988</v>
      </c>
      <c r="D39" s="276">
        <v>44.737602110000005</v>
      </c>
      <c r="E39" s="276">
        <v>49.289669980000006</v>
      </c>
      <c r="F39" s="276">
        <v>51.22974906000001</v>
      </c>
      <c r="G39" s="276">
        <v>4.3155444999999997</v>
      </c>
      <c r="H39" s="276">
        <v>8.3092295599999986</v>
      </c>
      <c r="I39" s="276">
        <v>8.10920095</v>
      </c>
      <c r="J39" s="276"/>
      <c r="K39" s="276"/>
      <c r="L39" s="276"/>
      <c r="M39" s="276"/>
      <c r="N39" s="276"/>
    </row>
    <row r="40" spans="1:14" ht="15">
      <c r="A40" s="276" t="s">
        <v>481</v>
      </c>
      <c r="B40" s="277">
        <v>275.53482638366597</v>
      </c>
      <c r="C40" s="276">
        <v>303.59164228000003</v>
      </c>
      <c r="D40" s="276">
        <v>348.72563341000006</v>
      </c>
      <c r="E40" s="276">
        <v>380.17612253000004</v>
      </c>
      <c r="F40" s="276">
        <v>408.39534184000001</v>
      </c>
      <c r="G40" s="276">
        <v>40.672270250000004</v>
      </c>
      <c r="H40" s="276">
        <v>73.743016719999986</v>
      </c>
      <c r="I40" s="276">
        <v>118.12274133000001</v>
      </c>
      <c r="J40" s="276"/>
      <c r="K40" s="276"/>
      <c r="L40" s="276"/>
      <c r="M40" s="276"/>
      <c r="N40" s="276"/>
    </row>
    <row r="41" spans="1:14" ht="15">
      <c r="A41" s="276" t="s">
        <v>482</v>
      </c>
      <c r="B41" s="277"/>
      <c r="C41" s="276"/>
      <c r="D41" s="276">
        <v>207.31408737000004</v>
      </c>
      <c r="E41" s="276">
        <v>227.60339027000001</v>
      </c>
      <c r="F41" s="276">
        <v>249.54097025000002</v>
      </c>
      <c r="G41" s="276">
        <v>20.583565629999999</v>
      </c>
      <c r="H41" s="276">
        <v>41.501930540000004</v>
      </c>
      <c r="I41" s="276">
        <v>60.228665870000007</v>
      </c>
      <c r="J41" s="276"/>
      <c r="K41" s="276"/>
      <c r="L41" s="276"/>
      <c r="M41" s="276"/>
      <c r="N41" s="276"/>
    </row>
    <row r="42" spans="1:14" ht="15">
      <c r="A42" s="276" t="s">
        <v>483</v>
      </c>
      <c r="B42" s="277">
        <v>70.479939183021628</v>
      </c>
      <c r="C42" s="276">
        <v>87.704871819999994</v>
      </c>
      <c r="D42" s="276">
        <v>101.61931523000001</v>
      </c>
      <c r="E42" s="276">
        <v>109.05505846999999</v>
      </c>
      <c r="F42" s="276">
        <v>118.22812194000001</v>
      </c>
      <c r="G42" s="276">
        <v>10.183318590000001</v>
      </c>
      <c r="H42" s="276">
        <v>14.798603999999997</v>
      </c>
      <c r="I42" s="276">
        <v>33.644970020000002</v>
      </c>
      <c r="J42" s="276"/>
      <c r="K42" s="276"/>
      <c r="L42" s="276"/>
      <c r="M42" s="276"/>
      <c r="N42" s="276"/>
    </row>
    <row r="43" spans="1:14" ht="15">
      <c r="A43" s="276" t="s">
        <v>484</v>
      </c>
      <c r="B43" s="277">
        <v>1.3966089320313251</v>
      </c>
      <c r="C43" s="276">
        <v>3.9043124900000001</v>
      </c>
      <c r="D43" s="276">
        <v>2.1079742299999999</v>
      </c>
      <c r="E43" s="276">
        <v>2.3182422599999999</v>
      </c>
      <c r="F43" s="276">
        <v>3.4334109899999996</v>
      </c>
      <c r="G43" s="276">
        <v>0.19508472999999998</v>
      </c>
      <c r="H43" s="276">
        <v>0.34163146999999999</v>
      </c>
      <c r="I43" s="276">
        <v>0.57312468999999999</v>
      </c>
      <c r="J43" s="276"/>
      <c r="K43" s="276"/>
      <c r="L43" s="276"/>
      <c r="M43" s="276"/>
      <c r="N43" s="276"/>
    </row>
    <row r="44" spans="1:14" ht="15">
      <c r="A44" s="276" t="s">
        <v>485</v>
      </c>
      <c r="B44" s="277">
        <v>72.981481319359133</v>
      </c>
      <c r="C44" s="276">
        <v>93.655282799999981</v>
      </c>
      <c r="D44" s="276">
        <v>103.58679785999999</v>
      </c>
      <c r="E44" s="276">
        <v>116.23008947999999</v>
      </c>
      <c r="F44" s="276">
        <v>127.87943723000001</v>
      </c>
      <c r="G44" s="276">
        <v>10.205162260000002</v>
      </c>
      <c r="H44" s="276">
        <v>26.361694969999999</v>
      </c>
      <c r="I44" s="276">
        <v>26.010571070000001</v>
      </c>
      <c r="J44" s="276"/>
      <c r="K44" s="276"/>
      <c r="L44" s="276"/>
      <c r="M44" s="276"/>
      <c r="N44" s="276"/>
    </row>
    <row r="45" spans="1:14" ht="15">
      <c r="A45" s="276" t="s">
        <v>486</v>
      </c>
      <c r="B45" s="277">
        <v>-0.61326654440186623</v>
      </c>
      <c r="C45" s="276">
        <v>20.27817318</v>
      </c>
      <c r="D45" s="276">
        <v>39.95264439000001</v>
      </c>
      <c r="E45" s="276">
        <v>42.044472649999996</v>
      </c>
      <c r="F45" s="276">
        <v>45.207053659999993</v>
      </c>
      <c r="G45" s="276">
        <v>5.4986339799999984</v>
      </c>
      <c r="H45" s="276">
        <v>11.626846990000002</v>
      </c>
      <c r="I45" s="276">
        <v>15.949941959999999</v>
      </c>
      <c r="J45" s="276"/>
      <c r="K45" s="276"/>
      <c r="L45" s="276"/>
      <c r="M45" s="276"/>
      <c r="N45" s="276"/>
    </row>
    <row r="46" spans="1:14" ht="15">
      <c r="A46" s="275" t="s">
        <v>488</v>
      </c>
      <c r="B46" s="252">
        <v>455.94226629681697</v>
      </c>
      <c r="C46" s="275">
        <v>550.42309957999998</v>
      </c>
      <c r="D46" s="275">
        <v>640.72996723000017</v>
      </c>
      <c r="E46" s="275">
        <v>699.11365536999995</v>
      </c>
      <c r="F46" s="275">
        <v>754.3731147200001</v>
      </c>
      <c r="G46" s="275">
        <v>71.070014310000005</v>
      </c>
      <c r="H46" s="275">
        <v>135.18102370999998</v>
      </c>
      <c r="I46" s="275">
        <v>202.41055001999999</v>
      </c>
      <c r="J46" s="275"/>
      <c r="K46" s="275"/>
      <c r="L46" s="275"/>
      <c r="M46" s="275"/>
      <c r="N46" s="275"/>
    </row>
    <row r="47" spans="1:14" ht="15">
      <c r="A47" s="275" t="s">
        <v>489</v>
      </c>
      <c r="B47" s="252">
        <v>376.29335133671401</v>
      </c>
      <c r="C47" s="275">
        <v>315.79120874</v>
      </c>
      <c r="D47" s="275">
        <v>376.42930712999964</v>
      </c>
      <c r="E47" s="275">
        <v>466.43059290999997</v>
      </c>
      <c r="F47" s="275">
        <v>502.04985090999958</v>
      </c>
      <c r="G47" s="275">
        <v>49.047400649999986</v>
      </c>
      <c r="H47" s="275">
        <v>115.91339469000002</v>
      </c>
      <c r="I47" s="275">
        <v>99.140512319999999</v>
      </c>
      <c r="J47" s="275"/>
      <c r="K47" s="275"/>
      <c r="L47" s="275"/>
      <c r="M47" s="275"/>
      <c r="N47" s="275"/>
    </row>
    <row r="48" spans="1:14" ht="15">
      <c r="A48" s="276" t="s">
        <v>490</v>
      </c>
      <c r="B48" s="277">
        <v>28.494773824516745</v>
      </c>
      <c r="C48" s="276">
        <v>23.022552039999994</v>
      </c>
      <c r="D48" s="276">
        <v>27.585111290000004</v>
      </c>
      <c r="E48" s="276">
        <v>27.152293320000002</v>
      </c>
      <c r="F48" s="276">
        <v>30.102788270000001</v>
      </c>
      <c r="G48" s="276">
        <v>2.0449630499999998</v>
      </c>
      <c r="H48" s="276">
        <v>5.2648884199999992</v>
      </c>
      <c r="I48" s="276">
        <v>3.8738175400000001</v>
      </c>
      <c r="J48" s="276"/>
      <c r="K48" s="276"/>
      <c r="L48" s="276"/>
      <c r="M48" s="276"/>
      <c r="N48" s="276"/>
    </row>
    <row r="49" spans="1:14" ht="15">
      <c r="A49" s="276" t="s">
        <v>491</v>
      </c>
      <c r="B49" s="277">
        <v>14.700468010387603</v>
      </c>
      <c r="C49" s="276">
        <v>6.5941333700000007</v>
      </c>
      <c r="D49" s="276">
        <v>10.787651350000001</v>
      </c>
      <c r="E49" s="276">
        <v>6.4158764999999995</v>
      </c>
      <c r="F49" s="276">
        <v>6.203912980000001</v>
      </c>
      <c r="G49" s="276">
        <v>1.0526779300000002</v>
      </c>
      <c r="H49" s="276">
        <v>1.6379071800000002</v>
      </c>
      <c r="I49" s="276">
        <v>2.1485483199999997</v>
      </c>
      <c r="J49" s="276"/>
      <c r="K49" s="276"/>
      <c r="L49" s="276"/>
      <c r="M49" s="276"/>
      <c r="N49" s="276"/>
    </row>
    <row r="50" spans="1:14" ht="15">
      <c r="A50" s="275" t="s">
        <v>492</v>
      </c>
      <c r="B50" s="252">
        <v>390.08765715084314</v>
      </c>
      <c r="C50" s="275">
        <v>332.21962740999999</v>
      </c>
      <c r="D50" s="275">
        <v>393.22676706999965</v>
      </c>
      <c r="E50" s="275">
        <v>487.16700972999996</v>
      </c>
      <c r="F50" s="275">
        <v>525.94872619999956</v>
      </c>
      <c r="G50" s="275">
        <v>50.039685769999984</v>
      </c>
      <c r="H50" s="275">
        <v>119.54037593000002</v>
      </c>
      <c r="I50" s="275">
        <v>100.86578154</v>
      </c>
      <c r="J50" s="275"/>
      <c r="K50" s="275"/>
      <c r="L50" s="275"/>
      <c r="M50" s="275"/>
      <c r="N50" s="275"/>
    </row>
    <row r="51" spans="1:14" ht="15">
      <c r="A51" s="276" t="s">
        <v>493</v>
      </c>
      <c r="B51" s="277">
        <v>13.959925538995831</v>
      </c>
      <c r="C51" s="276">
        <v>16.363095959999999</v>
      </c>
      <c r="D51" s="276">
        <v>18.07246181</v>
      </c>
      <c r="E51" s="276">
        <v>19.024667900000001</v>
      </c>
      <c r="F51" s="276">
        <v>18.210367479999999</v>
      </c>
      <c r="G51" s="276">
        <v>0.8869680499999999</v>
      </c>
      <c r="H51" s="276">
        <v>4.9156867000000002</v>
      </c>
      <c r="I51" s="276">
        <v>6.860834220000001</v>
      </c>
      <c r="J51" s="276"/>
      <c r="K51" s="276"/>
      <c r="L51" s="276"/>
      <c r="M51" s="276"/>
      <c r="N51" s="276"/>
    </row>
    <row r="52" spans="1:14" ht="15">
      <c r="A52" s="275" t="s">
        <v>494</v>
      </c>
      <c r="B52" s="252">
        <v>376.12773161184731</v>
      </c>
      <c r="C52" s="275">
        <v>315.85653144999998</v>
      </c>
      <c r="D52" s="275">
        <v>375.15430525999966</v>
      </c>
      <c r="E52" s="275">
        <v>468.14234182999996</v>
      </c>
      <c r="F52" s="275">
        <v>507.73835871999955</v>
      </c>
      <c r="G52" s="275">
        <v>49.152717719999984</v>
      </c>
      <c r="H52" s="275">
        <v>114.62468923000003</v>
      </c>
      <c r="I52" s="275">
        <v>94.004947319999999</v>
      </c>
      <c r="J52" s="275"/>
      <c r="K52" s="275"/>
      <c r="L52" s="275"/>
      <c r="M52" s="275"/>
      <c r="N52" s="275"/>
    </row>
    <row r="53" spans="1:14" ht="15">
      <c r="A53" s="278" t="s">
        <v>495</v>
      </c>
      <c r="B53" s="257">
        <v>3.1807128820990602</v>
      </c>
      <c r="C53" s="278">
        <v>4.4282458699999996</v>
      </c>
      <c r="D53" s="278">
        <v>2.3568082100000001</v>
      </c>
      <c r="E53" s="278">
        <v>4.2408472599999998</v>
      </c>
      <c r="F53" s="278">
        <v>7.8992300599999989</v>
      </c>
      <c r="G53" s="278">
        <v>3.7432144899999997</v>
      </c>
      <c r="H53" s="278">
        <v>1.3730488299999997</v>
      </c>
      <c r="I53" s="278">
        <v>3.0094121</v>
      </c>
      <c r="J53" s="278"/>
      <c r="K53" s="278"/>
      <c r="L53" s="278"/>
      <c r="M53" s="278"/>
      <c r="N53" s="278"/>
    </row>
    <row r="54" spans="1:14" ht="15.75" thickBot="1">
      <c r="A54" s="279" t="s">
        <v>496</v>
      </c>
      <c r="B54" s="280">
        <v>379.30844449394635</v>
      </c>
      <c r="C54" s="279">
        <v>320.28477731999999</v>
      </c>
      <c r="D54" s="279">
        <v>377.51111346999966</v>
      </c>
      <c r="E54" s="279">
        <v>472.38318908999997</v>
      </c>
      <c r="F54" s="279">
        <v>515.63758877999953</v>
      </c>
      <c r="G54" s="279">
        <v>52.895932209999984</v>
      </c>
      <c r="H54" s="279">
        <v>115.99773806000003</v>
      </c>
      <c r="I54" s="279">
        <v>97.014359420000005</v>
      </c>
      <c r="J54" s="279"/>
      <c r="K54" s="279"/>
      <c r="L54" s="279"/>
      <c r="M54" s="279"/>
      <c r="N54" s="279"/>
    </row>
    <row r="55" spans="1:14" ht="12" customHeight="1" thickBot="1">
      <c r="A55" s="271"/>
      <c r="B55" s="272"/>
      <c r="C55" s="272"/>
      <c r="D55" s="272"/>
      <c r="E55" s="272"/>
      <c r="F55" s="272"/>
      <c r="G55" s="272"/>
      <c r="H55" s="272"/>
      <c r="I55" s="272"/>
      <c r="J55" s="272"/>
      <c r="K55" s="272"/>
      <c r="L55" s="272"/>
      <c r="M55" s="272"/>
      <c r="N55" s="273"/>
    </row>
  </sheetData>
  <mergeCells count="2">
    <mergeCell ref="A1:N2"/>
    <mergeCell ref="A55:N55"/>
  </mergeCells>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opLeftCell="A16" workbookViewId="0">
      <selection activeCell="C13" sqref="C13"/>
    </sheetView>
  </sheetViews>
  <sheetFormatPr defaultRowHeight="15"/>
  <cols>
    <col min="1" max="1" width="3.28515625" style="6" customWidth="1"/>
    <col min="2" max="2" width="3.28515625" style="10" customWidth="1"/>
    <col min="3" max="3" width="62.140625" bestFit="1" customWidth="1"/>
    <col min="4" max="4" width="82.85546875" customWidth="1"/>
  </cols>
  <sheetData>
    <row r="1" spans="2:5">
      <c r="B1" s="7"/>
    </row>
    <row r="2" spans="2:5">
      <c r="B2" s="7"/>
    </row>
    <row r="3" spans="2:5">
      <c r="B3" s="7"/>
    </row>
    <row r="4" spans="2:5">
      <c r="B4" s="7"/>
    </row>
    <row r="5" spans="2:5">
      <c r="B5" s="7"/>
    </row>
    <row r="6" spans="2:5">
      <c r="B6" s="7"/>
    </row>
    <row r="7" spans="2:5">
      <c r="B7" s="7"/>
    </row>
    <row r="8" spans="2:5">
      <c r="B8" s="7"/>
      <c r="C8" s="8" t="s">
        <v>1</v>
      </c>
      <c r="D8" s="8" t="s">
        <v>2</v>
      </c>
    </row>
    <row r="9" spans="2:5">
      <c r="B9" s="7"/>
      <c r="C9" t="s">
        <v>3</v>
      </c>
      <c r="D9" s="9" t="s">
        <v>4</v>
      </c>
      <c r="E9" s="9"/>
    </row>
    <row r="10" spans="2:5">
      <c r="B10" s="7"/>
    </row>
    <row r="11" spans="2:5">
      <c r="B11" s="7"/>
      <c r="C11" t="s">
        <v>5</v>
      </c>
      <c r="D11" t="s">
        <v>6</v>
      </c>
    </row>
    <row r="12" spans="2:5">
      <c r="B12" s="7"/>
      <c r="C12" t="s">
        <v>7</v>
      </c>
      <c r="D12" t="s">
        <v>7</v>
      </c>
    </row>
    <row r="13" spans="2:5">
      <c r="B13" s="7"/>
      <c r="C13" t="s">
        <v>8</v>
      </c>
      <c r="D13" t="s">
        <v>8</v>
      </c>
    </row>
    <row r="14" spans="2:5">
      <c r="B14" s="7"/>
      <c r="C14" t="s">
        <v>9</v>
      </c>
      <c r="D14" t="s">
        <v>9</v>
      </c>
    </row>
    <row r="15" spans="2:5">
      <c r="B15" s="7"/>
    </row>
    <row r="16" spans="2:5">
      <c r="B16" s="7"/>
      <c r="C16" t="s">
        <v>10</v>
      </c>
      <c r="D16" t="s">
        <v>10</v>
      </c>
    </row>
    <row r="17" spans="2:2">
      <c r="B17" s="7"/>
    </row>
    <row r="18" spans="2:2">
      <c r="B18" s="7"/>
    </row>
    <row r="19" spans="2:2">
      <c r="B19" s="7"/>
    </row>
    <row r="20" spans="2:2">
      <c r="B20" s="7"/>
    </row>
    <row r="21" spans="2:2">
      <c r="B21" s="7"/>
    </row>
    <row r="22" spans="2:2">
      <c r="B22" s="7"/>
    </row>
    <row r="23" spans="2:2">
      <c r="B23" s="7"/>
    </row>
    <row r="24" spans="2:2">
      <c r="B24" s="7"/>
    </row>
    <row r="25" spans="2:2">
      <c r="B25" s="7"/>
    </row>
    <row r="26" spans="2:2">
      <c r="B26" s="7"/>
    </row>
    <row r="27" spans="2:2">
      <c r="B27" s="7"/>
    </row>
    <row r="28" spans="2:2">
      <c r="B28" s="7"/>
    </row>
    <row r="29" spans="2:2">
      <c r="B29" s="7"/>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15" workbookViewId="0">
      <selection activeCell="C13" sqref="C13"/>
    </sheetView>
  </sheetViews>
  <sheetFormatPr defaultColWidth="9.140625" defaultRowHeight="9.75"/>
  <cols>
    <col min="1" max="1" width="63.42578125" style="96" bestFit="1" customWidth="1"/>
    <col min="2" max="2" width="7.140625" style="96" bestFit="1" customWidth="1"/>
    <col min="3" max="8" width="7.42578125" style="96" customWidth="1"/>
    <col min="9" max="9" width="8" style="96" bestFit="1" customWidth="1"/>
    <col min="10" max="14" width="7.42578125" style="96" customWidth="1"/>
    <col min="15" max="16384" width="9.140625" style="96"/>
  </cols>
  <sheetData>
    <row r="1" spans="1:14" s="84" customFormat="1" ht="12.75">
      <c r="A1" s="194" t="s">
        <v>63</v>
      </c>
      <c r="B1" s="194"/>
      <c r="C1" s="194"/>
      <c r="D1" s="194"/>
      <c r="E1" s="194"/>
      <c r="F1" s="194"/>
      <c r="G1" s="194"/>
      <c r="H1" s="194"/>
      <c r="I1" s="194"/>
      <c r="J1" s="194"/>
      <c r="K1" s="194"/>
      <c r="L1" s="194"/>
      <c r="M1" s="194"/>
      <c r="N1" s="194"/>
    </row>
    <row r="2" spans="1:14" s="88" customFormat="1" ht="17.25" customHeight="1" thickBot="1">
      <c r="A2" s="244" t="s">
        <v>504</v>
      </c>
      <c r="B2" s="244"/>
      <c r="C2" s="244"/>
      <c r="D2" s="244"/>
      <c r="E2" s="244"/>
      <c r="F2" s="244"/>
      <c r="G2" s="244"/>
      <c r="H2" s="244"/>
      <c r="I2" s="244"/>
      <c r="J2" s="244"/>
      <c r="K2" s="244"/>
      <c r="L2" s="244"/>
      <c r="M2" s="244"/>
      <c r="N2" s="244"/>
    </row>
    <row r="3" spans="1:14" ht="16.5" customHeight="1" thickBot="1">
      <c r="A3" s="245" t="s">
        <v>352</v>
      </c>
      <c r="B3" s="246">
        <v>42948</v>
      </c>
      <c r="C3" s="246">
        <v>42979</v>
      </c>
      <c r="D3" s="246">
        <v>43009</v>
      </c>
      <c r="E3" s="246">
        <v>43040</v>
      </c>
      <c r="F3" s="246">
        <v>43070</v>
      </c>
      <c r="G3" s="246">
        <v>43101</v>
      </c>
      <c r="H3" s="246">
        <v>43132</v>
      </c>
      <c r="I3" s="246">
        <v>43160</v>
      </c>
      <c r="J3" s="246">
        <v>43191</v>
      </c>
      <c r="K3" s="246">
        <v>43221</v>
      </c>
      <c r="L3" s="246">
        <v>43252</v>
      </c>
      <c r="M3" s="246">
        <v>43282</v>
      </c>
      <c r="N3" s="246">
        <v>43313</v>
      </c>
    </row>
    <row r="4" spans="1:14" ht="15">
      <c r="A4" s="281" t="s">
        <v>449</v>
      </c>
      <c r="B4" s="281"/>
      <c r="C4" s="281"/>
      <c r="D4" s="281"/>
      <c r="E4" s="281"/>
      <c r="F4" s="281"/>
      <c r="G4" s="281"/>
      <c r="H4" s="281"/>
      <c r="I4" s="281"/>
      <c r="J4" s="281"/>
      <c r="K4" s="281"/>
      <c r="L4" s="281"/>
      <c r="M4" s="281"/>
      <c r="N4" s="281"/>
    </row>
    <row r="5" spans="1:14" ht="15">
      <c r="A5" s="282" t="s">
        <v>450</v>
      </c>
      <c r="B5" s="282"/>
      <c r="C5" s="282"/>
      <c r="D5" s="282"/>
      <c r="E5" s="282"/>
      <c r="F5" s="282"/>
      <c r="G5" s="282"/>
      <c r="H5" s="282"/>
      <c r="I5" s="282"/>
      <c r="J5" s="282"/>
      <c r="K5" s="282"/>
      <c r="L5" s="282"/>
      <c r="M5" s="282"/>
      <c r="N5" s="282"/>
    </row>
    <row r="6" spans="1:14" ht="15">
      <c r="A6" s="283" t="s">
        <v>451</v>
      </c>
      <c r="B6" s="284">
        <v>50.197569042080005</v>
      </c>
      <c r="C6" s="283">
        <v>59.539101670000001</v>
      </c>
      <c r="D6" s="283">
        <v>64.838012849999998</v>
      </c>
      <c r="E6" s="283">
        <v>71.13965850000001</v>
      </c>
      <c r="F6" s="283">
        <v>80.523012460000004</v>
      </c>
      <c r="G6" s="283">
        <v>9.1984297799999997</v>
      </c>
      <c r="H6" s="283">
        <v>10.13818045</v>
      </c>
      <c r="I6" s="283">
        <v>16.45033617</v>
      </c>
      <c r="J6" s="283"/>
      <c r="K6" s="283"/>
      <c r="L6" s="283"/>
      <c r="M6" s="283"/>
      <c r="N6" s="283"/>
    </row>
    <row r="7" spans="1:14" ht="15" hidden="1">
      <c r="A7" s="282" t="s">
        <v>453</v>
      </c>
      <c r="B7" s="285">
        <v>46.209758770760004</v>
      </c>
      <c r="C7" s="282"/>
      <c r="D7" s="282"/>
      <c r="E7" s="282"/>
      <c r="F7" s="282"/>
      <c r="G7" s="282"/>
      <c r="H7" s="282"/>
      <c r="I7" s="282"/>
      <c r="J7" s="282"/>
      <c r="K7" s="282"/>
      <c r="L7" s="282"/>
      <c r="M7" s="282"/>
      <c r="N7" s="282"/>
    </row>
    <row r="8" spans="1:14" ht="15" hidden="1">
      <c r="A8" s="283" t="s">
        <v>454</v>
      </c>
      <c r="B8" s="284">
        <v>3.9878102713199999</v>
      </c>
      <c r="C8" s="283"/>
      <c r="D8" s="283"/>
      <c r="E8" s="283"/>
      <c r="F8" s="283"/>
      <c r="G8" s="283"/>
      <c r="H8" s="283"/>
      <c r="I8" s="283"/>
      <c r="J8" s="283"/>
      <c r="K8" s="283"/>
      <c r="L8" s="283"/>
      <c r="M8" s="283"/>
      <c r="N8" s="283"/>
    </row>
    <row r="9" spans="1:14" ht="15" hidden="1">
      <c r="A9" s="282" t="s">
        <v>455</v>
      </c>
      <c r="B9" s="285">
        <v>50.197569042080005</v>
      </c>
      <c r="C9" s="282"/>
      <c r="D9" s="282"/>
      <c r="E9" s="282"/>
      <c r="F9" s="282"/>
      <c r="G9" s="282"/>
      <c r="H9" s="282"/>
      <c r="I9" s="282"/>
      <c r="J9" s="282"/>
      <c r="K9" s="282"/>
      <c r="L9" s="282"/>
      <c r="M9" s="282"/>
      <c r="N9" s="282"/>
    </row>
    <row r="10" spans="1:14" ht="15">
      <c r="A10" s="282" t="s">
        <v>456</v>
      </c>
      <c r="B10" s="285"/>
      <c r="C10" s="282"/>
      <c r="D10" s="282"/>
      <c r="E10" s="282"/>
      <c r="F10" s="282"/>
      <c r="G10" s="282"/>
      <c r="H10" s="282"/>
      <c r="I10" s="282"/>
      <c r="J10" s="282"/>
      <c r="K10" s="282"/>
      <c r="L10" s="282"/>
      <c r="M10" s="282"/>
      <c r="N10" s="282"/>
    </row>
    <row r="11" spans="1:14" ht="15">
      <c r="A11" s="283" t="s">
        <v>498</v>
      </c>
      <c r="B11" s="284"/>
      <c r="C11" s="283"/>
      <c r="D11" s="283"/>
      <c r="E11" s="283"/>
      <c r="F11" s="283"/>
      <c r="G11" s="283"/>
      <c r="H11" s="283"/>
      <c r="I11" s="283"/>
      <c r="J11" s="283"/>
      <c r="K11" s="283"/>
      <c r="L11" s="283"/>
      <c r="M11" s="283"/>
      <c r="N11" s="283"/>
    </row>
    <row r="12" spans="1:14" ht="15">
      <c r="A12" s="283" t="s">
        <v>499</v>
      </c>
      <c r="B12" s="284">
        <v>302.54269140730003</v>
      </c>
      <c r="C12" s="283">
        <v>526.38778747000003</v>
      </c>
      <c r="D12" s="283">
        <v>572.53221803999998</v>
      </c>
      <c r="E12" s="283">
        <v>415.02850293</v>
      </c>
      <c r="F12" s="283">
        <v>506.71785310999996</v>
      </c>
      <c r="G12" s="283">
        <v>33.544521779999997</v>
      </c>
      <c r="H12" s="283">
        <v>67.708843999999999</v>
      </c>
      <c r="I12" s="283">
        <v>115.89531206999999</v>
      </c>
      <c r="J12" s="283"/>
      <c r="K12" s="283"/>
      <c r="L12" s="283"/>
      <c r="M12" s="283"/>
      <c r="N12" s="283"/>
    </row>
    <row r="13" spans="1:14" ht="15">
      <c r="A13" s="283" t="s">
        <v>500</v>
      </c>
      <c r="B13" s="284">
        <v>154.184078</v>
      </c>
      <c r="C13" s="283">
        <v>0</v>
      </c>
      <c r="D13" s="283">
        <v>0</v>
      </c>
      <c r="E13" s="283">
        <v>222.90139751999999</v>
      </c>
      <c r="F13" s="283">
        <v>273.55648988000002</v>
      </c>
      <c r="G13" s="283">
        <v>25.705481979999998</v>
      </c>
      <c r="H13" s="283">
        <v>53.438963109999996</v>
      </c>
      <c r="I13" s="283">
        <v>87.770070000000004</v>
      </c>
      <c r="J13" s="283"/>
      <c r="K13" s="283"/>
      <c r="L13" s="283"/>
      <c r="M13" s="283"/>
      <c r="N13" s="283"/>
    </row>
    <row r="14" spans="1:14" ht="15">
      <c r="A14" s="282" t="s">
        <v>501</v>
      </c>
      <c r="B14" s="285">
        <v>456.72676940730003</v>
      </c>
      <c r="C14" s="282">
        <v>526.38778747000003</v>
      </c>
      <c r="D14" s="282">
        <v>572.53221803999998</v>
      </c>
      <c r="E14" s="282">
        <v>637.92990044999999</v>
      </c>
      <c r="F14" s="282">
        <v>780.27434298999992</v>
      </c>
      <c r="G14" s="282">
        <v>59.250003759999998</v>
      </c>
      <c r="H14" s="282">
        <v>121.14780711</v>
      </c>
      <c r="I14" s="282">
        <v>203.66538206999999</v>
      </c>
      <c r="J14" s="282"/>
      <c r="K14" s="282"/>
      <c r="L14" s="282"/>
      <c r="M14" s="282"/>
      <c r="N14" s="282"/>
    </row>
    <row r="15" spans="1:14" ht="15">
      <c r="A15" s="283" t="s">
        <v>502</v>
      </c>
      <c r="B15" s="284">
        <v>68.235828246906863</v>
      </c>
      <c r="C15" s="283">
        <v>73.450564819999997</v>
      </c>
      <c r="D15" s="283">
        <v>79.282270820000008</v>
      </c>
      <c r="E15" s="283">
        <v>86.335761800000014</v>
      </c>
      <c r="F15" s="283">
        <v>94.826250850000008</v>
      </c>
      <c r="G15" s="283">
        <v>8.02655122</v>
      </c>
      <c r="H15" s="283">
        <v>15.342834979999999</v>
      </c>
      <c r="I15" s="283">
        <v>25.848058930000004</v>
      </c>
      <c r="J15" s="283"/>
      <c r="K15" s="283"/>
      <c r="L15" s="283"/>
      <c r="M15" s="283"/>
      <c r="N15" s="283"/>
    </row>
    <row r="16" spans="1:14" ht="15">
      <c r="A16" s="282" t="s">
        <v>131</v>
      </c>
      <c r="B16" s="285">
        <v>388.49094116039316</v>
      </c>
      <c r="C16" s="282">
        <v>452.93722265000002</v>
      </c>
      <c r="D16" s="282">
        <v>493.24994721999997</v>
      </c>
      <c r="E16" s="282">
        <v>551.59413864999999</v>
      </c>
      <c r="F16" s="282">
        <v>685.44809213999997</v>
      </c>
      <c r="G16" s="282">
        <v>51.223452539999997</v>
      </c>
      <c r="H16" s="282">
        <v>105.80497213000001</v>
      </c>
      <c r="I16" s="282">
        <v>177.81732313999998</v>
      </c>
      <c r="J16" s="282"/>
      <c r="K16" s="282"/>
      <c r="L16" s="282"/>
      <c r="M16" s="282"/>
      <c r="N16" s="282"/>
    </row>
    <row r="17" spans="1:14" ht="15">
      <c r="A17" s="283" t="s">
        <v>459</v>
      </c>
      <c r="B17" s="284"/>
      <c r="C17" s="283"/>
      <c r="D17" s="283"/>
      <c r="E17" s="283"/>
      <c r="F17" s="283"/>
      <c r="G17" s="283"/>
      <c r="H17" s="283"/>
      <c r="I17" s="283"/>
      <c r="J17" s="283"/>
      <c r="K17" s="283"/>
      <c r="L17" s="283"/>
      <c r="M17" s="283"/>
      <c r="N17" s="283"/>
    </row>
    <row r="18" spans="1:14" ht="15">
      <c r="A18" s="283" t="s">
        <v>460</v>
      </c>
      <c r="B18" s="284">
        <v>181.49582063623004</v>
      </c>
      <c r="C18" s="283">
        <v>1.1283357200000028</v>
      </c>
      <c r="D18" s="283">
        <v>-260.57335770999993</v>
      </c>
      <c r="E18" s="283">
        <v>24.215145629999999</v>
      </c>
      <c r="F18" s="283">
        <v>52.600112549999999</v>
      </c>
      <c r="G18" s="283">
        <v>7.8158562800000002</v>
      </c>
      <c r="H18" s="283">
        <v>10.299993139999998</v>
      </c>
      <c r="I18" s="283">
        <v>15.626671419999999</v>
      </c>
      <c r="J18" s="283"/>
      <c r="K18" s="283"/>
      <c r="L18" s="283"/>
      <c r="M18" s="283"/>
      <c r="N18" s="283"/>
    </row>
    <row r="19" spans="1:14" ht="15">
      <c r="A19" s="283" t="s">
        <v>461</v>
      </c>
      <c r="B19" s="284">
        <v>-4.1686750000000004</v>
      </c>
      <c r="C19" s="283">
        <v>0</v>
      </c>
      <c r="D19" s="283">
        <v>0</v>
      </c>
      <c r="E19" s="283">
        <v>-32.575888920000004</v>
      </c>
      <c r="F19" s="283">
        <v>-41.044440000000002</v>
      </c>
      <c r="G19" s="283">
        <v>-2.5283959300000003</v>
      </c>
      <c r="H19" s="283">
        <v>-3.9135</v>
      </c>
      <c r="I19" s="283">
        <v>-16.59694</v>
      </c>
      <c r="J19" s="283"/>
      <c r="K19" s="283"/>
      <c r="L19" s="283"/>
      <c r="M19" s="283"/>
      <c r="N19" s="283"/>
    </row>
    <row r="20" spans="1:14" ht="15">
      <c r="A20" s="283" t="s">
        <v>462</v>
      </c>
      <c r="B20" s="284">
        <v>160.27354706374001</v>
      </c>
      <c r="C20" s="283">
        <v>135.47984572000001</v>
      </c>
      <c r="D20" s="283">
        <v>0.61370301999999999</v>
      </c>
      <c r="E20" s="283">
        <v>0.84223970999999997</v>
      </c>
      <c r="F20" s="283">
        <v>1.00040829</v>
      </c>
      <c r="G20" s="283">
        <v>2.3829208300000002</v>
      </c>
      <c r="H20" s="283">
        <v>0.58472313999999992</v>
      </c>
      <c r="I20" s="283">
        <v>-1.27963436</v>
      </c>
      <c r="J20" s="283"/>
      <c r="K20" s="283"/>
      <c r="L20" s="283"/>
      <c r="M20" s="283"/>
      <c r="N20" s="283"/>
    </row>
    <row r="21" spans="1:14" ht="15">
      <c r="A21" s="282" t="s">
        <v>463</v>
      </c>
      <c r="B21" s="285">
        <v>726.09163386036312</v>
      </c>
      <c r="C21" s="282">
        <v>589.54540409000003</v>
      </c>
      <c r="D21" s="282">
        <v>233.29029253000004</v>
      </c>
      <c r="E21" s="282">
        <v>544.07563506999998</v>
      </c>
      <c r="F21" s="282">
        <v>698.00417297999991</v>
      </c>
      <c r="G21" s="282">
        <v>58.893833719999996</v>
      </c>
      <c r="H21" s="282">
        <v>112.77618841</v>
      </c>
      <c r="I21" s="282">
        <v>175.56742020000002</v>
      </c>
      <c r="J21" s="282"/>
      <c r="K21" s="282"/>
      <c r="L21" s="282"/>
      <c r="M21" s="282"/>
      <c r="N21" s="282"/>
    </row>
    <row r="22" spans="1:14" ht="15">
      <c r="A22" s="282" t="s">
        <v>464</v>
      </c>
      <c r="B22" s="285">
        <v>726.09163386036312</v>
      </c>
      <c r="C22" s="282">
        <v>589.54540409000003</v>
      </c>
      <c r="D22" s="282">
        <v>233.29029253000004</v>
      </c>
      <c r="E22" s="282">
        <v>544.07563506999998</v>
      </c>
      <c r="F22" s="282">
        <v>698.00417297999991</v>
      </c>
      <c r="G22" s="282">
        <v>58.893833719999996</v>
      </c>
      <c r="H22" s="282">
        <v>112.77618841</v>
      </c>
      <c r="I22" s="282">
        <v>175.56742020000002</v>
      </c>
      <c r="J22" s="282"/>
      <c r="K22" s="282"/>
      <c r="L22" s="282"/>
      <c r="M22" s="282"/>
      <c r="N22" s="282"/>
    </row>
    <row r="23" spans="1:14" ht="15">
      <c r="A23" s="282" t="s">
        <v>465</v>
      </c>
      <c r="B23" s="285"/>
      <c r="C23" s="282"/>
      <c r="D23" s="282"/>
      <c r="E23" s="282"/>
      <c r="F23" s="282"/>
      <c r="G23" s="282"/>
      <c r="H23" s="282"/>
      <c r="I23" s="282"/>
      <c r="J23" s="282"/>
      <c r="K23" s="282"/>
      <c r="L23" s="282"/>
      <c r="M23" s="282"/>
      <c r="N23" s="282"/>
    </row>
    <row r="24" spans="1:14" ht="15">
      <c r="A24" s="282" t="s">
        <v>466</v>
      </c>
      <c r="B24" s="285"/>
      <c r="C24" s="282"/>
      <c r="D24" s="282"/>
      <c r="E24" s="282"/>
      <c r="F24" s="282"/>
      <c r="G24" s="282"/>
      <c r="H24" s="282"/>
      <c r="I24" s="282"/>
      <c r="J24" s="282"/>
      <c r="K24" s="282"/>
      <c r="L24" s="282"/>
      <c r="M24" s="282"/>
      <c r="N24" s="282"/>
    </row>
    <row r="25" spans="1:14" ht="15">
      <c r="A25" s="283" t="s">
        <v>467</v>
      </c>
      <c r="B25" s="284"/>
      <c r="C25" s="283"/>
      <c r="D25" s="283"/>
      <c r="E25" s="283"/>
      <c r="F25" s="283"/>
      <c r="G25" s="283"/>
      <c r="H25" s="283"/>
      <c r="I25" s="283"/>
      <c r="J25" s="283"/>
      <c r="K25" s="283"/>
      <c r="L25" s="283"/>
      <c r="M25" s="283"/>
      <c r="N25" s="283"/>
    </row>
    <row r="26" spans="1:14" ht="15">
      <c r="A26" s="283" t="s">
        <v>468</v>
      </c>
      <c r="B26" s="284">
        <v>315.47861298743999</v>
      </c>
      <c r="C26" s="283">
        <v>486.20043189</v>
      </c>
      <c r="D26" s="283">
        <v>402.23830224</v>
      </c>
      <c r="E26" s="283">
        <v>460.37332465999998</v>
      </c>
      <c r="F26" s="283">
        <v>529.96591265000006</v>
      </c>
      <c r="G26" s="283">
        <v>35.471960619999997</v>
      </c>
      <c r="H26" s="283">
        <v>79.690592410000008</v>
      </c>
      <c r="I26" s="283">
        <v>131.26514778999999</v>
      </c>
      <c r="J26" s="283"/>
      <c r="K26" s="283"/>
      <c r="L26" s="283"/>
      <c r="M26" s="283"/>
      <c r="N26" s="283"/>
    </row>
    <row r="27" spans="1:14" ht="15">
      <c r="A27" s="283" t="s">
        <v>469</v>
      </c>
      <c r="B27" s="284">
        <v>14.490859272103062</v>
      </c>
      <c r="C27" s="283">
        <v>16.24608044</v>
      </c>
      <c r="D27" s="283">
        <v>18.17730203</v>
      </c>
      <c r="E27" s="283">
        <v>18.744159719999999</v>
      </c>
      <c r="F27" s="283">
        <v>19.219642050000001</v>
      </c>
      <c r="G27" s="283">
        <v>0</v>
      </c>
      <c r="H27" s="283">
        <v>0.20791207</v>
      </c>
      <c r="I27" s="283">
        <v>4.2858590899999998</v>
      </c>
      <c r="J27" s="283"/>
      <c r="K27" s="283"/>
      <c r="L27" s="283"/>
      <c r="M27" s="283"/>
      <c r="N27" s="283"/>
    </row>
    <row r="28" spans="1:14" ht="15">
      <c r="A28" s="283" t="s">
        <v>470</v>
      </c>
      <c r="B28" s="284">
        <v>1.5917319627999982</v>
      </c>
      <c r="C28" s="283">
        <v>-14.901227160000003</v>
      </c>
      <c r="D28" s="283">
        <v>-18.948381569999999</v>
      </c>
      <c r="E28" s="283">
        <v>-20.838542020000002</v>
      </c>
      <c r="F28" s="283">
        <v>-37.370598989999998</v>
      </c>
      <c r="G28" s="283">
        <v>0.34763873999999989</v>
      </c>
      <c r="H28" s="283">
        <v>-7.2600083800000004</v>
      </c>
      <c r="I28" s="283">
        <v>-14.885209270000001</v>
      </c>
      <c r="J28" s="283"/>
      <c r="K28" s="283"/>
      <c r="L28" s="283"/>
      <c r="M28" s="283"/>
      <c r="N28" s="283"/>
    </row>
    <row r="29" spans="1:14" ht="15">
      <c r="A29" s="283" t="s">
        <v>471</v>
      </c>
      <c r="B29" s="284">
        <v>0</v>
      </c>
      <c r="C29" s="283">
        <v>128.06338</v>
      </c>
      <c r="D29" s="283">
        <v>0</v>
      </c>
      <c r="E29" s="283">
        <v>0</v>
      </c>
      <c r="F29" s="283">
        <v>0</v>
      </c>
      <c r="G29" s="283">
        <v>0</v>
      </c>
      <c r="H29" s="283">
        <v>0</v>
      </c>
      <c r="I29" s="283">
        <v>0</v>
      </c>
      <c r="J29" s="283"/>
      <c r="K29" s="283"/>
      <c r="L29" s="283"/>
      <c r="M29" s="283"/>
      <c r="N29" s="283"/>
    </row>
    <row r="30" spans="1:14" ht="15">
      <c r="A30" s="283" t="s">
        <v>503</v>
      </c>
      <c r="B30" s="284">
        <v>0</v>
      </c>
      <c r="C30" s="283">
        <v>0</v>
      </c>
      <c r="D30" s="283">
        <v>0</v>
      </c>
      <c r="E30" s="283">
        <v>0</v>
      </c>
      <c r="F30" s="283">
        <v>0</v>
      </c>
      <c r="G30" s="283">
        <v>0</v>
      </c>
      <c r="H30" s="283">
        <v>0</v>
      </c>
      <c r="I30" s="283">
        <v>0</v>
      </c>
      <c r="J30" s="283"/>
      <c r="K30" s="283"/>
      <c r="L30" s="283"/>
      <c r="M30" s="283"/>
      <c r="N30" s="283"/>
    </row>
    <row r="31" spans="1:14" ht="15">
      <c r="A31" s="282" t="s">
        <v>473</v>
      </c>
      <c r="B31" s="285">
        <v>302.5794856781369</v>
      </c>
      <c r="C31" s="282">
        <v>583.11650428999997</v>
      </c>
      <c r="D31" s="282">
        <v>365.11261863999999</v>
      </c>
      <c r="E31" s="282">
        <v>420.79062292000003</v>
      </c>
      <c r="F31" s="282">
        <v>473.37567161000004</v>
      </c>
      <c r="G31" s="282">
        <v>35.819599359999998</v>
      </c>
      <c r="H31" s="282">
        <v>72.22267196</v>
      </c>
      <c r="I31" s="282">
        <v>112.09407942999998</v>
      </c>
      <c r="J31" s="282"/>
      <c r="K31" s="282"/>
      <c r="L31" s="282"/>
      <c r="M31" s="282"/>
      <c r="N31" s="282"/>
    </row>
    <row r="32" spans="1:14" ht="15">
      <c r="A32" s="283" t="s">
        <v>474</v>
      </c>
      <c r="B32" s="284">
        <v>-0.86838571498999995</v>
      </c>
      <c r="C32" s="283">
        <v>0</v>
      </c>
      <c r="D32" s="283">
        <v>0</v>
      </c>
      <c r="E32" s="283">
        <v>0</v>
      </c>
      <c r="F32" s="283">
        <v>0</v>
      </c>
      <c r="G32" s="283">
        <v>0</v>
      </c>
      <c r="H32" s="283">
        <v>0</v>
      </c>
      <c r="I32" s="283">
        <v>0</v>
      </c>
      <c r="J32" s="283"/>
      <c r="K32" s="283"/>
      <c r="L32" s="283"/>
      <c r="M32" s="283"/>
      <c r="N32" s="283"/>
    </row>
    <row r="33" spans="1:14" ht="15">
      <c r="A33" s="282" t="s">
        <v>475</v>
      </c>
      <c r="B33" s="285">
        <v>301.71109996314692</v>
      </c>
      <c r="C33" s="282">
        <v>583.11650428999997</v>
      </c>
      <c r="D33" s="282">
        <v>365.11261863999999</v>
      </c>
      <c r="E33" s="282">
        <v>420.79062292000003</v>
      </c>
      <c r="F33" s="282">
        <v>473.37567161000004</v>
      </c>
      <c r="G33" s="282">
        <v>35.819599359999998</v>
      </c>
      <c r="H33" s="282">
        <v>72.22267196</v>
      </c>
      <c r="I33" s="282">
        <v>112.09407942999998</v>
      </c>
      <c r="J33" s="282"/>
      <c r="K33" s="282"/>
      <c r="L33" s="282"/>
      <c r="M33" s="282"/>
      <c r="N33" s="282"/>
    </row>
    <row r="34" spans="1:14" ht="15">
      <c r="A34" s="282" t="s">
        <v>476</v>
      </c>
      <c r="B34" s="285">
        <v>424.38053389721625</v>
      </c>
      <c r="C34" s="282">
        <v>6</v>
      </c>
      <c r="D34" s="282">
        <v>-131.82232610999995</v>
      </c>
      <c r="E34" s="282">
        <v>123.28501214999994</v>
      </c>
      <c r="F34" s="282">
        <v>224.62850136999987</v>
      </c>
      <c r="G34" s="282">
        <v>23.074234359999998</v>
      </c>
      <c r="H34" s="282">
        <v>40.553516450000004</v>
      </c>
      <c r="I34" s="282">
        <v>63.473340770000036</v>
      </c>
      <c r="J34" s="282"/>
      <c r="K34" s="282"/>
      <c r="L34" s="282"/>
      <c r="M34" s="282"/>
      <c r="N34" s="282"/>
    </row>
    <row r="35" spans="1:14" s="230" customFormat="1" ht="15" hidden="1">
      <c r="A35" s="283" t="s">
        <v>477</v>
      </c>
      <c r="B35" s="284">
        <v>0</v>
      </c>
      <c r="C35" s="283"/>
      <c r="D35" s="283"/>
      <c r="E35" s="283"/>
      <c r="F35" s="283"/>
      <c r="G35" s="283"/>
      <c r="H35" s="283"/>
      <c r="I35" s="283"/>
      <c r="J35" s="283"/>
      <c r="K35" s="283"/>
      <c r="L35" s="283"/>
      <c r="M35" s="283"/>
      <c r="N35" s="283"/>
    </row>
    <row r="36" spans="1:14" ht="15" hidden="1">
      <c r="A36" s="283" t="s">
        <v>478</v>
      </c>
      <c r="B36" s="284">
        <v>3.9101475941799877</v>
      </c>
      <c r="C36" s="283"/>
      <c r="D36" s="283"/>
      <c r="E36" s="283"/>
      <c r="F36" s="283"/>
      <c r="G36" s="283"/>
      <c r="H36" s="283"/>
      <c r="I36" s="283"/>
      <c r="J36" s="283"/>
      <c r="K36" s="283"/>
      <c r="L36" s="283"/>
      <c r="M36" s="283"/>
      <c r="N36" s="283"/>
    </row>
    <row r="37" spans="1:14" ht="15">
      <c r="A37" s="282" t="s">
        <v>479</v>
      </c>
      <c r="B37" s="285"/>
      <c r="C37" s="282"/>
      <c r="D37" s="282"/>
      <c r="E37" s="282"/>
      <c r="F37" s="282"/>
      <c r="G37" s="282"/>
      <c r="H37" s="282"/>
      <c r="I37" s="282"/>
      <c r="J37" s="282"/>
      <c r="K37" s="282"/>
      <c r="L37" s="282"/>
      <c r="M37" s="282"/>
      <c r="N37" s="282"/>
    </row>
    <row r="38" spans="1:14" ht="15">
      <c r="A38" s="283" t="s">
        <v>480</v>
      </c>
      <c r="B38" s="284">
        <v>1.5787260504</v>
      </c>
      <c r="C38" s="283">
        <v>3.0215543399999998</v>
      </c>
      <c r="D38" s="283">
        <v>3.9291662299999999</v>
      </c>
      <c r="E38" s="283">
        <v>3.4753391499999999</v>
      </c>
      <c r="F38" s="283">
        <v>3.7498980499999996</v>
      </c>
      <c r="G38" s="283">
        <v>0.41999528999999997</v>
      </c>
      <c r="H38" s="283">
        <v>0.37499179999999999</v>
      </c>
      <c r="I38" s="283">
        <v>0.60654638000000005</v>
      </c>
      <c r="J38" s="283"/>
      <c r="K38" s="283"/>
      <c r="L38" s="283"/>
      <c r="M38" s="283"/>
      <c r="N38" s="283"/>
    </row>
    <row r="39" spans="1:14" ht="15">
      <c r="A39" s="283" t="s">
        <v>481</v>
      </c>
      <c r="B39" s="284">
        <v>0</v>
      </c>
      <c r="C39" s="283">
        <v>0</v>
      </c>
      <c r="D39" s="283">
        <v>0</v>
      </c>
      <c r="E39" s="283">
        <v>0</v>
      </c>
      <c r="F39" s="283">
        <v>0</v>
      </c>
      <c r="G39" s="283">
        <v>0</v>
      </c>
      <c r="H39" s="283">
        <v>0</v>
      </c>
      <c r="I39" s="283">
        <v>0</v>
      </c>
      <c r="J39" s="283"/>
      <c r="K39" s="283"/>
      <c r="L39" s="283"/>
      <c r="M39" s="283"/>
      <c r="N39" s="283"/>
    </row>
    <row r="40" spans="1:14" ht="15">
      <c r="A40" s="283" t="s">
        <v>482</v>
      </c>
      <c r="B40" s="284">
        <v>0</v>
      </c>
      <c r="C40" s="283">
        <v>26.315174229999997</v>
      </c>
      <c r="D40" s="283">
        <v>9.3807660500000001</v>
      </c>
      <c r="E40" s="283">
        <v>11.474849770000001</v>
      </c>
      <c r="F40" s="283">
        <v>13.260637920000001</v>
      </c>
      <c r="G40" s="283">
        <v>0.86961544000000002</v>
      </c>
      <c r="H40" s="283">
        <v>2.3258658900000002</v>
      </c>
      <c r="I40" s="283">
        <v>11.261832880000002</v>
      </c>
      <c r="J40" s="283"/>
      <c r="K40" s="283"/>
      <c r="L40" s="283"/>
      <c r="M40" s="283"/>
      <c r="N40" s="283"/>
    </row>
    <row r="41" spans="1:14" ht="15">
      <c r="A41" s="283" t="s">
        <v>483</v>
      </c>
      <c r="B41" s="284">
        <v>22.2190522724019</v>
      </c>
      <c r="C41" s="283">
        <v>16.16263206</v>
      </c>
      <c r="D41" s="283">
        <v>17.741441220000002</v>
      </c>
      <c r="E41" s="283">
        <v>19.110626740000001</v>
      </c>
      <c r="F41" s="283">
        <v>25.590091109999999</v>
      </c>
      <c r="G41" s="283">
        <v>2.9782666800000004</v>
      </c>
      <c r="H41" s="283">
        <v>6.6475673500000001</v>
      </c>
      <c r="I41" s="283">
        <v>9.3590708400000011</v>
      </c>
      <c r="J41" s="283"/>
      <c r="K41" s="283"/>
      <c r="L41" s="283"/>
      <c r="M41" s="283"/>
      <c r="N41" s="283"/>
    </row>
    <row r="42" spans="1:14" ht="15">
      <c r="A42" s="283" t="s">
        <v>484</v>
      </c>
      <c r="B42" s="284">
        <v>0.36122093500000002</v>
      </c>
      <c r="C42" s="283">
        <v>0.95008515000000004</v>
      </c>
      <c r="D42" s="283">
        <v>1.0446863499999999</v>
      </c>
      <c r="E42" s="283">
        <v>1.13992231</v>
      </c>
      <c r="F42" s="283">
        <v>1.4027259300000001</v>
      </c>
      <c r="G42" s="283">
        <v>9.1374999999999998E-2</v>
      </c>
      <c r="H42" s="283">
        <v>0.11452999999999999</v>
      </c>
      <c r="I42" s="283">
        <v>0.20558499999999999</v>
      </c>
      <c r="J42" s="283"/>
      <c r="K42" s="283"/>
      <c r="L42" s="283"/>
      <c r="M42" s="283"/>
      <c r="N42" s="283"/>
    </row>
    <row r="43" spans="1:14" ht="15">
      <c r="A43" s="283" t="s">
        <v>485</v>
      </c>
      <c r="B43" s="284">
        <v>3.2350135937300006</v>
      </c>
      <c r="C43" s="283">
        <v>9.2024570099999998</v>
      </c>
      <c r="D43" s="283">
        <v>11.476798969999999</v>
      </c>
      <c r="E43" s="283">
        <v>14.531499869999999</v>
      </c>
      <c r="F43" s="283">
        <v>13.181111169999999</v>
      </c>
      <c r="G43" s="283">
        <v>0.16685532</v>
      </c>
      <c r="H43" s="283">
        <v>1.04924854</v>
      </c>
      <c r="I43" s="283">
        <v>1.69717703</v>
      </c>
      <c r="J43" s="283"/>
      <c r="K43" s="283"/>
      <c r="L43" s="283"/>
      <c r="M43" s="283"/>
      <c r="N43" s="283"/>
    </row>
    <row r="44" spans="1:14" ht="15">
      <c r="A44" s="283" t="s">
        <v>486</v>
      </c>
      <c r="B44" s="284">
        <v>4.2039292262500005</v>
      </c>
      <c r="C44" s="283">
        <v>5.0104734900000008</v>
      </c>
      <c r="D44" s="283">
        <v>5.7555149800000001</v>
      </c>
      <c r="E44" s="283">
        <v>6.6238833000000001</v>
      </c>
      <c r="F44" s="283">
        <v>9.7378593599999999</v>
      </c>
      <c r="G44" s="283">
        <v>1.22977475</v>
      </c>
      <c r="H44" s="283">
        <v>1.2139579200000001</v>
      </c>
      <c r="I44" s="283">
        <v>2.8686852300000001</v>
      </c>
      <c r="J44" s="283"/>
      <c r="K44" s="283"/>
      <c r="L44" s="283"/>
      <c r="M44" s="283"/>
      <c r="N44" s="283"/>
    </row>
    <row r="45" spans="1:14" ht="15">
      <c r="A45" s="282" t="s">
        <v>488</v>
      </c>
      <c r="B45" s="285">
        <v>31.597942077781902</v>
      </c>
      <c r="C45" s="282">
        <v>34.34720205</v>
      </c>
      <c r="D45" s="282">
        <v>39.947607750000003</v>
      </c>
      <c r="E45" s="282">
        <v>44.88127137</v>
      </c>
      <c r="F45" s="282">
        <v>53.66168562</v>
      </c>
      <c r="G45" s="282">
        <v>4.8862670400000008</v>
      </c>
      <c r="H45" s="282">
        <v>9.4002956100000006</v>
      </c>
      <c r="I45" s="282">
        <v>14.737064480000001</v>
      </c>
      <c r="J45" s="282"/>
      <c r="K45" s="282"/>
      <c r="L45" s="282"/>
      <c r="M45" s="282"/>
      <c r="N45" s="282"/>
    </row>
    <row r="46" spans="1:14" ht="15">
      <c r="A46" s="282" t="s">
        <v>489</v>
      </c>
      <c r="B46" s="285">
        <v>446.89030845569442</v>
      </c>
      <c r="C46" s="282">
        <v>31.620799420000189</v>
      </c>
      <c r="D46" s="282">
        <v>-106.93192100999995</v>
      </c>
      <c r="E46" s="282">
        <v>149.54339927999993</v>
      </c>
      <c r="F46" s="282">
        <v>251.48982820999987</v>
      </c>
      <c r="G46" s="282">
        <v>27.386397099999996</v>
      </c>
      <c r="H46" s="282">
        <v>41.291401290000003</v>
      </c>
      <c r="I46" s="282">
        <v>65.186612460000035</v>
      </c>
      <c r="J46" s="282"/>
      <c r="K46" s="282"/>
      <c r="L46" s="282"/>
      <c r="M46" s="282"/>
      <c r="N46" s="282"/>
    </row>
    <row r="47" spans="1:14" ht="15">
      <c r="A47" s="283" t="s">
        <v>490</v>
      </c>
      <c r="B47" s="284">
        <v>1.7928325919999998E-2</v>
      </c>
      <c r="C47" s="283">
        <v>0.21723599999999998</v>
      </c>
      <c r="D47" s="283">
        <v>0.21523708</v>
      </c>
      <c r="E47" s="283">
        <v>0.15950523999999999</v>
      </c>
      <c r="F47" s="283">
        <v>0.15059281999999996</v>
      </c>
      <c r="G47" s="283">
        <v>1.7062129999999998E-2</v>
      </c>
      <c r="H47" s="283">
        <v>0.49834499999999998</v>
      </c>
      <c r="I47" s="283">
        <v>1.1753580000000001E-2</v>
      </c>
      <c r="J47" s="283"/>
      <c r="K47" s="283"/>
      <c r="L47" s="283"/>
      <c r="M47" s="283"/>
      <c r="N47" s="283"/>
    </row>
    <row r="48" spans="1:14" ht="15">
      <c r="A48" s="283" t="s">
        <v>491</v>
      </c>
      <c r="B48" s="284">
        <v>1.7074339587499998</v>
      </c>
      <c r="C48" s="283">
        <v>-1.3345610699999999</v>
      </c>
      <c r="D48" s="283">
        <v>2.6422069999999905E-2</v>
      </c>
      <c r="E48" s="283">
        <v>0.54233299999999995</v>
      </c>
      <c r="F48" s="283">
        <v>3.9705960199999999</v>
      </c>
      <c r="G48" s="283">
        <v>-0.63265176999999995</v>
      </c>
      <c r="H48" s="283">
        <v>-2.4852691599999996</v>
      </c>
      <c r="I48" s="283">
        <v>-1.49944601</v>
      </c>
      <c r="J48" s="283"/>
      <c r="K48" s="283"/>
      <c r="L48" s="283"/>
      <c r="M48" s="283"/>
      <c r="N48" s="283"/>
    </row>
    <row r="49" spans="1:14" ht="15">
      <c r="A49" s="282" t="s">
        <v>492</v>
      </c>
      <c r="B49" s="285">
        <v>445.20080282286443</v>
      </c>
      <c r="C49" s="282">
        <v>33.172596490000188</v>
      </c>
      <c r="D49" s="282">
        <v>-106.74310599999995</v>
      </c>
      <c r="E49" s="282">
        <v>149.16057151999991</v>
      </c>
      <c r="F49" s="282">
        <v>247.66982500999987</v>
      </c>
      <c r="G49" s="282">
        <v>28.036110999999995</v>
      </c>
      <c r="H49" s="282">
        <v>44.275015450000005</v>
      </c>
      <c r="I49" s="282">
        <v>66.697812050000039</v>
      </c>
      <c r="J49" s="282"/>
      <c r="K49" s="282"/>
      <c r="L49" s="282"/>
      <c r="M49" s="282"/>
      <c r="N49" s="282"/>
    </row>
    <row r="50" spans="1:14" ht="15">
      <c r="A50" s="283" t="s">
        <v>493</v>
      </c>
      <c r="B50" s="284">
        <v>1.7439819999999999</v>
      </c>
      <c r="C50" s="283">
        <v>2.8821099999999999</v>
      </c>
      <c r="D50" s="283">
        <v>2.6627156599999999</v>
      </c>
      <c r="E50" s="283">
        <v>2.6056277699999999</v>
      </c>
      <c r="F50" s="283">
        <v>8.9060893599999993</v>
      </c>
      <c r="G50" s="283">
        <v>-2.656416E-2</v>
      </c>
      <c r="H50" s="283">
        <v>2.274E-2</v>
      </c>
      <c r="I50" s="283">
        <v>0.65592399999999995</v>
      </c>
      <c r="J50" s="283"/>
      <c r="K50" s="283"/>
      <c r="L50" s="283"/>
      <c r="M50" s="283"/>
      <c r="N50" s="283"/>
    </row>
    <row r="51" spans="1:14" ht="15">
      <c r="A51" s="282" t="s">
        <v>494</v>
      </c>
      <c r="B51" s="285">
        <v>443.45682082286442</v>
      </c>
      <c r="C51" s="282">
        <v>30.290486490000188</v>
      </c>
      <c r="D51" s="282">
        <v>-109.40582165999996</v>
      </c>
      <c r="E51" s="282">
        <v>146.55494374999989</v>
      </c>
      <c r="F51" s="282">
        <v>238.76373564999986</v>
      </c>
      <c r="G51" s="282">
        <v>28.062675159999994</v>
      </c>
      <c r="H51" s="282">
        <v>44.252275450000006</v>
      </c>
      <c r="I51" s="282">
        <v>66.04188805000004</v>
      </c>
      <c r="J51" s="282"/>
      <c r="K51" s="282"/>
      <c r="L51" s="282"/>
      <c r="M51" s="282"/>
      <c r="N51" s="282"/>
    </row>
    <row r="52" spans="1:14" ht="15">
      <c r="A52" s="286" t="s">
        <v>495</v>
      </c>
      <c r="B52" s="287">
        <v>1.5746009089999999</v>
      </c>
      <c r="C52" s="286">
        <v>9.6884850999999994</v>
      </c>
      <c r="D52" s="286">
        <v>6.8347494899999992</v>
      </c>
      <c r="E52" s="286">
        <v>9.7090006899999981</v>
      </c>
      <c r="F52" s="286">
        <v>9.78898416</v>
      </c>
      <c r="G52" s="286">
        <v>0.61071337999999986</v>
      </c>
      <c r="H52" s="286">
        <v>-2.1706642</v>
      </c>
      <c r="I52" s="286">
        <v>4.5728443199999997</v>
      </c>
      <c r="J52" s="286"/>
      <c r="K52" s="286"/>
      <c r="L52" s="286"/>
      <c r="M52" s="286"/>
      <c r="N52" s="286"/>
    </row>
    <row r="53" spans="1:14" ht="15.75" thickBot="1">
      <c r="A53" s="282" t="s">
        <v>496</v>
      </c>
      <c r="B53" s="285">
        <v>445.03142173186438</v>
      </c>
      <c r="C53" s="282">
        <v>39.978971590000185</v>
      </c>
      <c r="D53" s="282">
        <v>-102.57107216999997</v>
      </c>
      <c r="E53" s="282">
        <v>156.2639444399999</v>
      </c>
      <c r="F53" s="282">
        <v>248.55271980999987</v>
      </c>
      <c r="G53" s="282">
        <v>28.673388539999994</v>
      </c>
      <c r="H53" s="282">
        <v>42.081611250000009</v>
      </c>
      <c r="I53" s="282">
        <v>70.614732370000041</v>
      </c>
      <c r="J53" s="282"/>
      <c r="K53" s="282"/>
      <c r="L53" s="282"/>
      <c r="M53" s="282"/>
      <c r="N53" s="282"/>
    </row>
    <row r="54" spans="1:14" ht="10.5" thickBot="1">
      <c r="A54" s="288"/>
      <c r="B54" s="289"/>
      <c r="C54" s="289"/>
      <c r="D54" s="289"/>
      <c r="E54" s="289"/>
      <c r="F54" s="289"/>
      <c r="G54" s="289"/>
      <c r="H54" s="289"/>
      <c r="I54" s="289"/>
      <c r="J54" s="289"/>
      <c r="K54" s="289"/>
      <c r="L54" s="289"/>
      <c r="M54" s="289"/>
      <c r="N54" s="290"/>
    </row>
  </sheetData>
  <mergeCells count="2">
    <mergeCell ref="A1:N2"/>
    <mergeCell ref="A54:N54"/>
  </mergeCells>
  <pageMargins left="0.7" right="0.7" top="0.75" bottom="0.75" header="0.3" footer="0.3"/>
  <pageSetup paperSize="9" scale="7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showGridLines="0" zoomScale="145" zoomScaleNormal="145" workbookViewId="0">
      <pane xSplit="1" ySplit="2" topLeftCell="B6"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9.75"/>
  <cols>
    <col min="1" max="1" width="38" style="47" customWidth="1"/>
    <col min="2" max="2" width="8" style="47" bestFit="1" customWidth="1"/>
    <col min="3" max="4" width="8" style="47" customWidth="1"/>
    <col min="5" max="5" width="8" style="47" bestFit="1" customWidth="1"/>
    <col min="6" max="7" width="8" style="47" customWidth="1"/>
    <col min="8" max="8" width="8" style="47" bestFit="1" customWidth="1"/>
    <col min="9" max="10" width="8" style="47" customWidth="1"/>
    <col min="11" max="14" width="7.85546875" style="47" bestFit="1" customWidth="1"/>
    <col min="15" max="16384" width="9.140625" style="47"/>
  </cols>
  <sheetData>
    <row r="1" spans="1:14" s="37" customFormat="1" ht="27" customHeight="1" thickBot="1">
      <c r="A1" s="291" t="s">
        <v>505</v>
      </c>
      <c r="B1" s="292"/>
      <c r="C1" s="292"/>
      <c r="D1" s="292"/>
      <c r="E1" s="292"/>
      <c r="F1" s="292"/>
      <c r="G1" s="292"/>
      <c r="H1" s="292"/>
      <c r="I1" s="292"/>
      <c r="J1" s="292"/>
      <c r="K1" s="292"/>
      <c r="L1" s="292"/>
      <c r="M1" s="292"/>
      <c r="N1" s="292"/>
    </row>
    <row r="2" spans="1:14" s="295" customFormat="1" ht="16.5" customHeight="1" thickBot="1">
      <c r="A2" s="293" t="s">
        <v>352</v>
      </c>
      <c r="B2" s="294">
        <v>42795</v>
      </c>
      <c r="C2" s="294">
        <v>42826</v>
      </c>
      <c r="D2" s="294">
        <v>42856</v>
      </c>
      <c r="E2" s="294">
        <v>42887</v>
      </c>
      <c r="F2" s="294">
        <v>42917</v>
      </c>
      <c r="G2" s="294">
        <v>42948</v>
      </c>
      <c r="H2" s="294">
        <v>42979</v>
      </c>
      <c r="I2" s="294">
        <v>43009</v>
      </c>
      <c r="J2" s="294">
        <v>43040</v>
      </c>
      <c r="K2" s="294">
        <v>43070</v>
      </c>
      <c r="L2" s="294">
        <v>43101</v>
      </c>
      <c r="M2" s="294">
        <v>43132</v>
      </c>
      <c r="N2" s="294">
        <v>43160</v>
      </c>
    </row>
    <row r="3" spans="1:14" ht="11.25" customHeight="1">
      <c r="A3" s="296" t="s">
        <v>506</v>
      </c>
      <c r="B3" s="297">
        <v>602.16676163700004</v>
      </c>
      <c r="C3" s="297">
        <v>898.97069396699999</v>
      </c>
      <c r="D3" s="297">
        <v>1231.4265796449999</v>
      </c>
      <c r="E3" s="297">
        <v>955.26296183800002</v>
      </c>
      <c r="F3" s="297">
        <v>1147.108066729</v>
      </c>
      <c r="G3" s="297">
        <v>1270.620761655</v>
      </c>
      <c r="H3" s="297">
        <v>833.92208767</v>
      </c>
      <c r="I3" s="297">
        <v>772.48388358600005</v>
      </c>
      <c r="J3" s="297">
        <v>1041.005787133</v>
      </c>
      <c r="K3" s="297">
        <v>1103.559430028</v>
      </c>
      <c r="L3" s="298">
        <v>928.09776269400004</v>
      </c>
      <c r="M3" s="298">
        <v>618.55129504800004</v>
      </c>
      <c r="N3" s="297">
        <v>1353.0702648680001</v>
      </c>
    </row>
    <row r="4" spans="1:14" ht="11.25" customHeight="1">
      <c r="A4" s="299" t="s">
        <v>507</v>
      </c>
      <c r="B4" s="297">
        <v>42.277840476000002</v>
      </c>
      <c r="C4" s="297">
        <v>46.159875970999998</v>
      </c>
      <c r="D4" s="297">
        <v>42.454845075999998</v>
      </c>
      <c r="E4" s="297">
        <v>49.608501007999998</v>
      </c>
      <c r="F4" s="297">
        <v>44.034722981999998</v>
      </c>
      <c r="G4" s="297">
        <v>57.318449268000002</v>
      </c>
      <c r="H4" s="297">
        <v>75.594166283999996</v>
      </c>
      <c r="I4" s="297">
        <v>18.927617294000001</v>
      </c>
      <c r="J4" s="297">
        <v>18.001015957</v>
      </c>
      <c r="K4" s="297">
        <v>22.171930263</v>
      </c>
      <c r="L4" s="298">
        <v>16.397917531000001</v>
      </c>
      <c r="M4" s="298">
        <v>18.786721179000001</v>
      </c>
      <c r="N4" s="298">
        <v>17.587033129999998</v>
      </c>
    </row>
    <row r="5" spans="1:14" ht="11.25" customHeight="1">
      <c r="A5" s="299" t="s">
        <v>508</v>
      </c>
      <c r="B5" s="297">
        <v>559.88892116099998</v>
      </c>
      <c r="C5" s="297">
        <v>852.81081799599997</v>
      </c>
      <c r="D5" s="297">
        <v>1188.9717345690001</v>
      </c>
      <c r="E5" s="297">
        <v>905.65446082999995</v>
      </c>
      <c r="F5" s="297">
        <v>1103.0733437470001</v>
      </c>
      <c r="G5" s="297">
        <v>1213.302312387</v>
      </c>
      <c r="H5" s="297">
        <v>758.32792138599996</v>
      </c>
      <c r="I5" s="297">
        <v>753.55626629200003</v>
      </c>
      <c r="J5" s="297">
        <v>1023.004771176</v>
      </c>
      <c r="K5" s="297">
        <v>1081.387499765</v>
      </c>
      <c r="L5" s="298">
        <v>911.69984516299996</v>
      </c>
      <c r="M5" s="298">
        <v>599.76457386899995</v>
      </c>
      <c r="N5" s="298">
        <v>1335.4832317380001</v>
      </c>
    </row>
    <row r="6" spans="1:14" ht="11.25" customHeight="1">
      <c r="A6" s="300" t="s">
        <v>509</v>
      </c>
      <c r="B6" s="297">
        <v>465.94910984199998</v>
      </c>
      <c r="C6" s="297">
        <v>754.93407145200001</v>
      </c>
      <c r="D6" s="297">
        <v>1076.761057742</v>
      </c>
      <c r="E6" s="297">
        <v>809.54060783900002</v>
      </c>
      <c r="F6" s="297">
        <v>1007.585176275</v>
      </c>
      <c r="G6" s="297">
        <v>1161.0204159790001</v>
      </c>
      <c r="H6" s="297">
        <v>590.93318689499995</v>
      </c>
      <c r="I6" s="297">
        <v>702.54095135</v>
      </c>
      <c r="J6" s="297">
        <v>930.85794049100002</v>
      </c>
      <c r="K6" s="297">
        <v>769.36124098499999</v>
      </c>
      <c r="L6" s="298">
        <v>693.66938151500005</v>
      </c>
      <c r="M6" s="298">
        <v>468.31270641100002</v>
      </c>
      <c r="N6" s="298">
        <v>1086.0549756509999</v>
      </c>
    </row>
    <row r="7" spans="1:14" ht="11.25" customHeight="1">
      <c r="A7" s="300" t="s">
        <v>510</v>
      </c>
      <c r="B7" s="297">
        <v>93.939811319</v>
      </c>
      <c r="C7" s="297">
        <v>97.876746544</v>
      </c>
      <c r="D7" s="297">
        <v>112.210676827</v>
      </c>
      <c r="E7" s="297">
        <v>96.113852991000002</v>
      </c>
      <c r="F7" s="297">
        <v>95.488167472000001</v>
      </c>
      <c r="G7" s="297">
        <v>52.281896408000001</v>
      </c>
      <c r="H7" s="297">
        <v>167.39473449100001</v>
      </c>
      <c r="I7" s="297">
        <v>51.015314942000003</v>
      </c>
      <c r="J7" s="297">
        <v>92.146830684999998</v>
      </c>
      <c r="K7" s="297">
        <v>312.02625877999998</v>
      </c>
      <c r="L7" s="298">
        <v>218.03046364799999</v>
      </c>
      <c r="M7" s="298">
        <v>131.45186745800001</v>
      </c>
      <c r="N7" s="298">
        <v>249.42825608699999</v>
      </c>
    </row>
    <row r="8" spans="1:14" ht="11.25" customHeight="1">
      <c r="A8" s="299" t="s">
        <v>511</v>
      </c>
      <c r="B8" s="297">
        <v>0</v>
      </c>
      <c r="C8" s="297">
        <v>0</v>
      </c>
      <c r="D8" s="297">
        <v>0</v>
      </c>
      <c r="E8" s="297">
        <v>0</v>
      </c>
      <c r="F8" s="297">
        <v>0</v>
      </c>
      <c r="G8" s="297">
        <v>0</v>
      </c>
      <c r="H8" s="297">
        <v>0</v>
      </c>
      <c r="I8" s="297">
        <v>0</v>
      </c>
      <c r="J8" s="297">
        <v>0</v>
      </c>
      <c r="K8" s="297">
        <v>0</v>
      </c>
      <c r="L8" s="298">
        <v>0</v>
      </c>
      <c r="M8" s="298">
        <v>0</v>
      </c>
      <c r="N8" s="298">
        <v>0</v>
      </c>
    </row>
    <row r="9" spans="1:14" ht="11.25" customHeight="1">
      <c r="A9" s="300" t="s">
        <v>512</v>
      </c>
      <c r="B9" s="297">
        <v>0</v>
      </c>
      <c r="C9" s="297">
        <v>0</v>
      </c>
      <c r="D9" s="297">
        <v>0</v>
      </c>
      <c r="E9" s="297">
        <v>0</v>
      </c>
      <c r="F9" s="297">
        <v>0</v>
      </c>
      <c r="G9" s="297">
        <v>0</v>
      </c>
      <c r="H9" s="297">
        <v>0</v>
      </c>
      <c r="I9" s="297">
        <v>0</v>
      </c>
      <c r="J9" s="297">
        <v>0</v>
      </c>
      <c r="K9" s="298">
        <v>0</v>
      </c>
      <c r="L9" s="298">
        <v>0</v>
      </c>
      <c r="M9" s="298">
        <v>0</v>
      </c>
      <c r="N9" s="298">
        <v>0</v>
      </c>
    </row>
    <row r="10" spans="1:14" ht="11.25" customHeight="1">
      <c r="A10" s="300" t="s">
        <v>513</v>
      </c>
      <c r="B10" s="297">
        <v>0</v>
      </c>
      <c r="C10" s="297">
        <v>0</v>
      </c>
      <c r="D10" s="297">
        <v>0</v>
      </c>
      <c r="E10" s="297">
        <v>0</v>
      </c>
      <c r="F10" s="297">
        <v>0</v>
      </c>
      <c r="G10" s="297">
        <v>0</v>
      </c>
      <c r="H10" s="297">
        <v>0</v>
      </c>
      <c r="I10" s="297">
        <v>0</v>
      </c>
      <c r="J10" s="297">
        <v>0</v>
      </c>
      <c r="K10" s="298">
        <v>0</v>
      </c>
      <c r="L10" s="298">
        <v>0</v>
      </c>
      <c r="M10" s="298">
        <v>0</v>
      </c>
      <c r="N10" s="298">
        <v>0</v>
      </c>
    </row>
    <row r="11" spans="1:14" ht="11.25" customHeight="1">
      <c r="A11" s="296" t="s">
        <v>514</v>
      </c>
      <c r="B11" s="297">
        <v>-10.268320863</v>
      </c>
      <c r="C11" s="297">
        <v>0.57740817300000002</v>
      </c>
      <c r="D11" s="297">
        <v>-8.1848592930000006</v>
      </c>
      <c r="E11" s="297">
        <v>0</v>
      </c>
      <c r="F11" s="297">
        <v>0</v>
      </c>
      <c r="G11" s="297">
        <v>0</v>
      </c>
      <c r="H11" s="297">
        <v>0</v>
      </c>
      <c r="I11" s="297">
        <v>13.261610138</v>
      </c>
      <c r="J11" s="297">
        <v>6.9214465660000002</v>
      </c>
      <c r="K11" s="297">
        <v>4.0181085220000003</v>
      </c>
      <c r="L11" s="298">
        <v>0.25114836499999998</v>
      </c>
      <c r="M11" s="298">
        <v>15.491062277999999</v>
      </c>
      <c r="N11" s="297">
        <v>14.916037296000001</v>
      </c>
    </row>
    <row r="12" spans="1:14" ht="11.25" customHeight="1">
      <c r="A12" s="296" t="s">
        <v>515</v>
      </c>
      <c r="B12" s="297">
        <v>0</v>
      </c>
      <c r="C12" s="297">
        <v>0</v>
      </c>
      <c r="D12" s="297">
        <v>0</v>
      </c>
      <c r="E12" s="297">
        <v>0</v>
      </c>
      <c r="F12" s="297">
        <v>0</v>
      </c>
      <c r="G12" s="297">
        <v>0</v>
      </c>
      <c r="H12" s="297">
        <v>0</v>
      </c>
      <c r="I12" s="297">
        <v>0</v>
      </c>
      <c r="J12" s="297">
        <v>0</v>
      </c>
      <c r="K12" s="298">
        <v>0</v>
      </c>
      <c r="L12" s="298">
        <v>0</v>
      </c>
      <c r="M12" s="298">
        <v>0</v>
      </c>
      <c r="N12" s="297">
        <v>0</v>
      </c>
    </row>
    <row r="13" spans="1:14" ht="11.25" customHeight="1">
      <c r="A13" s="296" t="s">
        <v>516</v>
      </c>
      <c r="B13" s="298">
        <v>33746.417380954001</v>
      </c>
      <c r="C13" s="297">
        <v>33779.118946593997</v>
      </c>
      <c r="D13" s="297">
        <v>33666.200614175999</v>
      </c>
      <c r="E13" s="297">
        <v>34050.839942188999</v>
      </c>
      <c r="F13" s="297">
        <v>33230.086514684997</v>
      </c>
      <c r="G13" s="297">
        <v>32940.373432002998</v>
      </c>
      <c r="H13" s="297">
        <v>31993.538157488001</v>
      </c>
      <c r="I13" s="297">
        <v>30953.382579727</v>
      </c>
      <c r="J13" s="297">
        <v>29770.612807630001</v>
      </c>
      <c r="K13" s="298">
        <v>28645.485165224</v>
      </c>
      <c r="L13" s="298">
        <v>27848.335484837</v>
      </c>
      <c r="M13" s="298">
        <v>27395.539842825001</v>
      </c>
      <c r="N13" s="297">
        <v>26171.710095179998</v>
      </c>
    </row>
    <row r="14" spans="1:14" ht="21" customHeight="1">
      <c r="A14" s="299" t="s">
        <v>517</v>
      </c>
      <c r="B14" s="297">
        <v>32097.943041697999</v>
      </c>
      <c r="C14" s="297">
        <v>32125.731917460998</v>
      </c>
      <c r="D14" s="297">
        <v>31979.790880353001</v>
      </c>
      <c r="E14" s="297">
        <v>32293.783410089</v>
      </c>
      <c r="F14" s="297">
        <v>31502.568974047001</v>
      </c>
      <c r="G14" s="297">
        <v>31241.850743267001</v>
      </c>
      <c r="H14" s="297">
        <v>30334.513085818999</v>
      </c>
      <c r="I14" s="297">
        <v>29282.079505457001</v>
      </c>
      <c r="J14" s="297">
        <v>28113.349765825998</v>
      </c>
      <c r="K14" s="298">
        <v>27034.192214840001</v>
      </c>
      <c r="L14" s="298">
        <v>26228.903963457</v>
      </c>
      <c r="M14" s="298">
        <v>25743.204369013001</v>
      </c>
      <c r="N14" s="298">
        <v>24513.89737581</v>
      </c>
    </row>
    <row r="15" spans="1:14" ht="10.5" customHeight="1">
      <c r="A15" s="300" t="s">
        <v>518</v>
      </c>
      <c r="B15" s="297">
        <v>32097.943041697999</v>
      </c>
      <c r="C15" s="297">
        <v>32125.731917460998</v>
      </c>
      <c r="D15" s="297">
        <v>31979.790880353001</v>
      </c>
      <c r="E15" s="297">
        <v>32293.783410089</v>
      </c>
      <c r="F15" s="297">
        <v>31502.568974047001</v>
      </c>
      <c r="G15" s="297">
        <v>31241.850743267001</v>
      </c>
      <c r="H15" s="297">
        <v>30334.513085818999</v>
      </c>
      <c r="I15" s="297">
        <v>29282.079505457001</v>
      </c>
      <c r="J15" s="297">
        <v>28113.349765825998</v>
      </c>
      <c r="K15" s="298">
        <v>27034.192214840001</v>
      </c>
      <c r="L15" s="298">
        <v>26228.903963457</v>
      </c>
      <c r="M15" s="298">
        <v>25743.204369013001</v>
      </c>
      <c r="N15" s="298">
        <v>24513.89737581</v>
      </c>
    </row>
    <row r="16" spans="1:14" ht="10.5" customHeight="1">
      <c r="A16" s="301" t="s">
        <v>519</v>
      </c>
      <c r="B16" s="297">
        <v>43511.901112822001</v>
      </c>
      <c r="C16" s="297">
        <v>43533.273115395998</v>
      </c>
      <c r="D16" s="297">
        <v>43270.712138376999</v>
      </c>
      <c r="E16" s="297">
        <v>43634.267775171</v>
      </c>
      <c r="F16" s="297">
        <v>42571.987236064997</v>
      </c>
      <c r="G16" s="297">
        <v>42163.44482569</v>
      </c>
      <c r="H16" s="297">
        <v>40882.508569944999</v>
      </c>
      <c r="I16" s="297">
        <v>39377.457210539003</v>
      </c>
      <c r="J16" s="297">
        <v>37679.970935445002</v>
      </c>
      <c r="K16" s="298">
        <v>36171.433568537002</v>
      </c>
      <c r="L16" s="298">
        <v>34963.012865457997</v>
      </c>
      <c r="M16" s="298">
        <v>34391.416099020003</v>
      </c>
      <c r="N16" s="298">
        <v>32747.727030679001</v>
      </c>
    </row>
    <row r="17" spans="1:14" ht="10.5" customHeight="1">
      <c r="A17" s="301" t="s">
        <v>520</v>
      </c>
      <c r="B17" s="302">
        <v>10049.038620531001</v>
      </c>
      <c r="C17" s="302">
        <v>10069.360649614</v>
      </c>
      <c r="D17" s="302">
        <v>9959.6277135590008</v>
      </c>
      <c r="E17" s="302">
        <v>9993.3610189899991</v>
      </c>
      <c r="F17" s="302">
        <v>9750.3569987259998</v>
      </c>
      <c r="G17" s="302">
        <v>9589.4197711840006</v>
      </c>
      <c r="H17" s="302">
        <v>9245.7988708739995</v>
      </c>
      <c r="I17" s="302">
        <v>8831.4437246880007</v>
      </c>
      <c r="J17" s="302">
        <v>8364.7176213450002</v>
      </c>
      <c r="K17" s="303">
        <v>7988.8095530179999</v>
      </c>
      <c r="L17" s="303">
        <v>7604.5598975330004</v>
      </c>
      <c r="M17" s="303">
        <v>7341.8993251410002</v>
      </c>
      <c r="N17" s="303">
        <v>6966.4348340329998</v>
      </c>
    </row>
    <row r="18" spans="1:14" ht="10.5" customHeight="1">
      <c r="A18" s="301" t="s">
        <v>521</v>
      </c>
      <c r="B18" s="302">
        <v>1364.9222375930001</v>
      </c>
      <c r="C18" s="302">
        <v>1338.183335321</v>
      </c>
      <c r="D18" s="302">
        <v>1331.2963314650001</v>
      </c>
      <c r="E18" s="302">
        <v>1347.1261330919999</v>
      </c>
      <c r="F18" s="302">
        <v>1319.0612632919999</v>
      </c>
      <c r="G18" s="302">
        <v>1332.174311239</v>
      </c>
      <c r="H18" s="302">
        <v>1302.1966132519999</v>
      </c>
      <c r="I18" s="302">
        <v>1263.9339803939999</v>
      </c>
      <c r="J18" s="302">
        <v>1201.9035482740001</v>
      </c>
      <c r="K18" s="303">
        <v>1148.4318006789999</v>
      </c>
      <c r="L18" s="303">
        <v>1129.549004468</v>
      </c>
      <c r="M18" s="303">
        <v>1306.312404866</v>
      </c>
      <c r="N18" s="303">
        <v>1267.394820836</v>
      </c>
    </row>
    <row r="19" spans="1:14" ht="10.5" customHeight="1">
      <c r="A19" s="300" t="s">
        <v>522</v>
      </c>
      <c r="B19" s="302">
        <v>0</v>
      </c>
      <c r="C19" s="302">
        <v>0</v>
      </c>
      <c r="D19" s="302">
        <v>0</v>
      </c>
      <c r="E19" s="302">
        <v>0</v>
      </c>
      <c r="F19" s="302">
        <v>0</v>
      </c>
      <c r="G19" s="302">
        <v>0</v>
      </c>
      <c r="H19" s="302">
        <v>0</v>
      </c>
      <c r="I19" s="302">
        <v>0</v>
      </c>
      <c r="J19" s="302">
        <v>0</v>
      </c>
      <c r="K19" s="303">
        <v>0</v>
      </c>
      <c r="L19" s="303">
        <v>0</v>
      </c>
      <c r="M19" s="303">
        <v>0</v>
      </c>
      <c r="N19" s="303">
        <v>0</v>
      </c>
    </row>
    <row r="20" spans="1:14" ht="10.5" customHeight="1">
      <c r="A20" s="301" t="s">
        <v>523</v>
      </c>
      <c r="B20" s="302">
        <v>0</v>
      </c>
      <c r="C20" s="302">
        <v>0</v>
      </c>
      <c r="D20" s="302">
        <v>0</v>
      </c>
      <c r="E20" s="302">
        <v>0</v>
      </c>
      <c r="F20" s="302">
        <v>0</v>
      </c>
      <c r="G20" s="302">
        <v>0</v>
      </c>
      <c r="H20" s="302">
        <v>0</v>
      </c>
      <c r="I20" s="302">
        <v>0</v>
      </c>
      <c r="J20" s="302">
        <v>0</v>
      </c>
      <c r="K20" s="303">
        <v>0</v>
      </c>
      <c r="L20" s="303">
        <v>0</v>
      </c>
      <c r="M20" s="303">
        <v>0</v>
      </c>
      <c r="N20" s="303">
        <v>0</v>
      </c>
    </row>
    <row r="21" spans="1:14" s="305" customFormat="1" ht="10.5" customHeight="1">
      <c r="A21" s="304" t="s">
        <v>524</v>
      </c>
      <c r="B21" s="302">
        <v>0</v>
      </c>
      <c r="C21" s="302">
        <v>0</v>
      </c>
      <c r="D21" s="302">
        <v>0</v>
      </c>
      <c r="E21" s="302">
        <v>0</v>
      </c>
      <c r="F21" s="302">
        <v>0</v>
      </c>
      <c r="G21" s="302">
        <v>0</v>
      </c>
      <c r="H21" s="302">
        <v>0</v>
      </c>
      <c r="I21" s="302">
        <v>0</v>
      </c>
      <c r="J21" s="302">
        <v>0</v>
      </c>
      <c r="K21" s="303">
        <v>0</v>
      </c>
      <c r="L21" s="303">
        <v>0</v>
      </c>
      <c r="M21" s="303">
        <v>0</v>
      </c>
      <c r="N21" s="303">
        <v>0</v>
      </c>
    </row>
    <row r="22" spans="1:14" s="305" customFormat="1" ht="10.5" customHeight="1">
      <c r="A22" s="306" t="s">
        <v>525</v>
      </c>
      <c r="B22" s="302">
        <v>0</v>
      </c>
      <c r="C22" s="302">
        <v>0</v>
      </c>
      <c r="D22" s="302">
        <v>0</v>
      </c>
      <c r="E22" s="302">
        <v>0</v>
      </c>
      <c r="F22" s="302">
        <v>0</v>
      </c>
      <c r="G22" s="302">
        <v>0</v>
      </c>
      <c r="H22" s="302">
        <v>0</v>
      </c>
      <c r="I22" s="302">
        <v>0</v>
      </c>
      <c r="J22" s="302">
        <v>0</v>
      </c>
      <c r="K22" s="303">
        <v>0</v>
      </c>
      <c r="L22" s="303">
        <v>0</v>
      </c>
      <c r="M22" s="303">
        <v>0</v>
      </c>
      <c r="N22" s="303">
        <v>0</v>
      </c>
    </row>
    <row r="23" spans="1:14" s="305" customFormat="1" ht="10.5" customHeight="1">
      <c r="A23" s="304" t="s">
        <v>526</v>
      </c>
      <c r="B23" s="302">
        <v>0</v>
      </c>
      <c r="C23" s="302">
        <v>0</v>
      </c>
      <c r="D23" s="302">
        <v>0</v>
      </c>
      <c r="E23" s="302">
        <v>0</v>
      </c>
      <c r="F23" s="302">
        <v>0</v>
      </c>
      <c r="G23" s="302">
        <v>0</v>
      </c>
      <c r="H23" s="302">
        <v>0</v>
      </c>
      <c r="I23" s="302">
        <v>0</v>
      </c>
      <c r="J23" s="302">
        <v>0</v>
      </c>
      <c r="K23" s="303">
        <v>0</v>
      </c>
      <c r="L23" s="303">
        <v>0</v>
      </c>
      <c r="M23" s="303">
        <v>0</v>
      </c>
      <c r="N23" s="303">
        <v>0</v>
      </c>
    </row>
    <row r="24" spans="1:14" s="305" customFormat="1" ht="10.5" customHeight="1">
      <c r="A24" s="304" t="s">
        <v>527</v>
      </c>
      <c r="B24" s="302">
        <v>0</v>
      </c>
      <c r="C24" s="302">
        <v>0</v>
      </c>
      <c r="D24" s="302">
        <v>0</v>
      </c>
      <c r="E24" s="302">
        <v>0</v>
      </c>
      <c r="F24" s="302">
        <v>0</v>
      </c>
      <c r="G24" s="302">
        <v>0</v>
      </c>
      <c r="H24" s="302">
        <v>0</v>
      </c>
      <c r="I24" s="302">
        <v>0</v>
      </c>
      <c r="J24" s="302">
        <v>0</v>
      </c>
      <c r="K24" s="303">
        <v>0</v>
      </c>
      <c r="L24" s="303">
        <v>0</v>
      </c>
      <c r="M24" s="303">
        <v>0</v>
      </c>
      <c r="N24" s="303">
        <v>0</v>
      </c>
    </row>
    <row r="25" spans="1:14" s="305" customFormat="1" ht="21" customHeight="1">
      <c r="A25" s="306" t="s">
        <v>528</v>
      </c>
      <c r="B25" s="302">
        <v>0</v>
      </c>
      <c r="C25" s="302">
        <v>0</v>
      </c>
      <c r="D25" s="302">
        <v>0</v>
      </c>
      <c r="E25" s="302">
        <v>0</v>
      </c>
      <c r="F25" s="302">
        <v>0</v>
      </c>
      <c r="G25" s="302">
        <v>0</v>
      </c>
      <c r="H25" s="302">
        <v>0</v>
      </c>
      <c r="I25" s="302">
        <v>0</v>
      </c>
      <c r="J25" s="302">
        <v>0</v>
      </c>
      <c r="K25" s="303">
        <v>0</v>
      </c>
      <c r="L25" s="303">
        <v>0</v>
      </c>
      <c r="M25" s="303">
        <v>0</v>
      </c>
      <c r="N25" s="303">
        <v>0</v>
      </c>
    </row>
    <row r="26" spans="1:14" s="305" customFormat="1" ht="21" customHeight="1">
      <c r="A26" s="304" t="s">
        <v>529</v>
      </c>
      <c r="B26" s="302">
        <v>0</v>
      </c>
      <c r="C26" s="302">
        <v>0</v>
      </c>
      <c r="D26" s="302">
        <v>0</v>
      </c>
      <c r="E26" s="302">
        <v>0</v>
      </c>
      <c r="F26" s="302">
        <v>0</v>
      </c>
      <c r="G26" s="302">
        <v>0</v>
      </c>
      <c r="H26" s="302">
        <v>0</v>
      </c>
      <c r="I26" s="302">
        <v>0</v>
      </c>
      <c r="J26" s="302">
        <v>0</v>
      </c>
      <c r="K26" s="303">
        <v>0</v>
      </c>
      <c r="L26" s="303">
        <v>0</v>
      </c>
      <c r="M26" s="303">
        <v>0</v>
      </c>
      <c r="N26" s="303">
        <v>0</v>
      </c>
    </row>
    <row r="27" spans="1:14" s="305" customFormat="1" ht="21" customHeight="1">
      <c r="A27" s="304" t="s">
        <v>530</v>
      </c>
      <c r="B27" s="302">
        <v>0</v>
      </c>
      <c r="C27" s="302">
        <v>0</v>
      </c>
      <c r="D27" s="302">
        <v>0</v>
      </c>
      <c r="E27" s="302">
        <v>0</v>
      </c>
      <c r="F27" s="302">
        <v>0</v>
      </c>
      <c r="G27" s="302">
        <v>0</v>
      </c>
      <c r="H27" s="302">
        <v>0</v>
      </c>
      <c r="I27" s="302">
        <v>0</v>
      </c>
      <c r="J27" s="302">
        <v>0</v>
      </c>
      <c r="K27" s="303">
        <v>0</v>
      </c>
      <c r="L27" s="303">
        <v>0</v>
      </c>
      <c r="M27" s="303">
        <v>0</v>
      </c>
      <c r="N27" s="303">
        <v>0</v>
      </c>
    </row>
    <row r="28" spans="1:14" s="305" customFormat="1" ht="21" customHeight="1">
      <c r="A28" s="307" t="s">
        <v>531</v>
      </c>
      <c r="B28" s="302">
        <v>133.704806819</v>
      </c>
      <c r="C28" s="302">
        <v>121.285953932</v>
      </c>
      <c r="D28" s="302">
        <v>142.95035573600001</v>
      </c>
      <c r="E28" s="302">
        <v>138.416186762</v>
      </c>
      <c r="F28" s="302">
        <v>179.68097041499999</v>
      </c>
      <c r="G28" s="302">
        <v>185.292291667</v>
      </c>
      <c r="H28" s="302">
        <v>189.74643686600001</v>
      </c>
      <c r="I28" s="302">
        <v>190.550068428</v>
      </c>
      <c r="J28" s="302">
        <v>183.169503846</v>
      </c>
      <c r="K28" s="303">
        <v>184.067026787</v>
      </c>
      <c r="L28" s="303">
        <v>177.69163775199999</v>
      </c>
      <c r="M28" s="303">
        <v>179.341516125</v>
      </c>
      <c r="N28" s="303">
        <v>172.88031804799999</v>
      </c>
    </row>
    <row r="29" spans="1:14" s="305" customFormat="1" ht="10.5" customHeight="1">
      <c r="A29" s="306" t="s">
        <v>532</v>
      </c>
      <c r="B29" s="302">
        <v>0</v>
      </c>
      <c r="C29" s="302">
        <v>0</v>
      </c>
      <c r="D29" s="302">
        <v>0</v>
      </c>
      <c r="E29" s="302">
        <v>0</v>
      </c>
      <c r="F29" s="302">
        <v>0</v>
      </c>
      <c r="G29" s="302">
        <v>0</v>
      </c>
      <c r="H29" s="302">
        <v>0</v>
      </c>
      <c r="I29" s="302">
        <v>0</v>
      </c>
      <c r="J29" s="302">
        <v>0</v>
      </c>
      <c r="K29" s="303">
        <v>0</v>
      </c>
      <c r="L29" s="303">
        <v>0</v>
      </c>
      <c r="M29" s="303">
        <v>0</v>
      </c>
      <c r="N29" s="303">
        <v>0</v>
      </c>
    </row>
    <row r="30" spans="1:14" s="305" customFormat="1" ht="21" customHeight="1">
      <c r="A30" s="304" t="s">
        <v>533</v>
      </c>
      <c r="B30" s="302">
        <v>0</v>
      </c>
      <c r="C30" s="302">
        <v>0</v>
      </c>
      <c r="D30" s="302">
        <v>0</v>
      </c>
      <c r="E30" s="302">
        <v>0</v>
      </c>
      <c r="F30" s="302">
        <v>0</v>
      </c>
      <c r="G30" s="302">
        <v>0</v>
      </c>
      <c r="H30" s="302">
        <v>0</v>
      </c>
      <c r="I30" s="302">
        <v>0</v>
      </c>
      <c r="J30" s="302">
        <v>0</v>
      </c>
      <c r="K30" s="303">
        <v>0</v>
      </c>
      <c r="L30" s="303">
        <v>0</v>
      </c>
      <c r="M30" s="303">
        <v>0</v>
      </c>
      <c r="N30" s="303">
        <v>0</v>
      </c>
    </row>
    <row r="31" spans="1:14" s="305" customFormat="1" ht="21" customHeight="1">
      <c r="A31" s="308" t="s">
        <v>534</v>
      </c>
      <c r="B31" s="302">
        <v>0</v>
      </c>
      <c r="C31" s="302">
        <v>0</v>
      </c>
      <c r="D31" s="302">
        <v>0</v>
      </c>
      <c r="E31" s="302">
        <v>0</v>
      </c>
      <c r="F31" s="302">
        <v>0</v>
      </c>
      <c r="G31" s="302">
        <v>0</v>
      </c>
      <c r="H31" s="302">
        <v>0</v>
      </c>
      <c r="I31" s="302">
        <v>0</v>
      </c>
      <c r="J31" s="302">
        <v>0</v>
      </c>
      <c r="K31" s="303">
        <v>0</v>
      </c>
      <c r="L31" s="303">
        <v>0</v>
      </c>
      <c r="M31" s="303">
        <v>0</v>
      </c>
      <c r="N31" s="303">
        <v>0</v>
      </c>
    </row>
    <row r="32" spans="1:14" s="305" customFormat="1" ht="21" customHeight="1">
      <c r="A32" s="308" t="s">
        <v>535</v>
      </c>
      <c r="B32" s="302">
        <v>0</v>
      </c>
      <c r="C32" s="302">
        <v>0</v>
      </c>
      <c r="D32" s="302">
        <v>0</v>
      </c>
      <c r="E32" s="302">
        <v>0</v>
      </c>
      <c r="F32" s="302">
        <v>0</v>
      </c>
      <c r="G32" s="302">
        <v>0</v>
      </c>
      <c r="H32" s="302">
        <v>0</v>
      </c>
      <c r="I32" s="302">
        <v>0</v>
      </c>
      <c r="J32" s="302">
        <v>0</v>
      </c>
      <c r="K32" s="303">
        <v>0</v>
      </c>
      <c r="L32" s="303">
        <v>0</v>
      </c>
      <c r="M32" s="303">
        <v>0</v>
      </c>
      <c r="N32" s="303">
        <v>0</v>
      </c>
    </row>
    <row r="33" spans="1:14" s="305" customFormat="1" ht="21" customHeight="1">
      <c r="A33" s="304" t="s">
        <v>536</v>
      </c>
      <c r="B33" s="302">
        <v>0</v>
      </c>
      <c r="C33" s="302">
        <v>0</v>
      </c>
      <c r="D33" s="302">
        <v>0</v>
      </c>
      <c r="E33" s="302">
        <v>0</v>
      </c>
      <c r="F33" s="302">
        <v>0</v>
      </c>
      <c r="G33" s="302">
        <v>0</v>
      </c>
      <c r="H33" s="302">
        <v>0</v>
      </c>
      <c r="I33" s="302">
        <v>0</v>
      </c>
      <c r="J33" s="302">
        <v>0</v>
      </c>
      <c r="K33" s="303">
        <v>0</v>
      </c>
      <c r="L33" s="303">
        <v>0</v>
      </c>
      <c r="M33" s="303">
        <v>0</v>
      </c>
      <c r="N33" s="303">
        <v>0</v>
      </c>
    </row>
    <row r="34" spans="1:14" s="305" customFormat="1" ht="21" customHeight="1">
      <c r="A34" s="308" t="s">
        <v>537</v>
      </c>
      <c r="B34" s="302">
        <v>0</v>
      </c>
      <c r="C34" s="302">
        <v>0</v>
      </c>
      <c r="D34" s="302">
        <v>0</v>
      </c>
      <c r="E34" s="302">
        <v>0</v>
      </c>
      <c r="F34" s="302">
        <v>0</v>
      </c>
      <c r="G34" s="302">
        <v>0</v>
      </c>
      <c r="H34" s="302">
        <v>0</v>
      </c>
      <c r="I34" s="302">
        <v>0</v>
      </c>
      <c r="J34" s="302">
        <v>0</v>
      </c>
      <c r="K34" s="303">
        <v>0</v>
      </c>
      <c r="L34" s="303">
        <v>0</v>
      </c>
      <c r="M34" s="303">
        <v>0</v>
      </c>
      <c r="N34" s="303">
        <v>0</v>
      </c>
    </row>
    <row r="35" spans="1:14" s="305" customFormat="1" ht="21" customHeight="1">
      <c r="A35" s="308" t="s">
        <v>538</v>
      </c>
      <c r="B35" s="302">
        <v>0</v>
      </c>
      <c r="C35" s="302">
        <v>0</v>
      </c>
      <c r="D35" s="302">
        <v>0</v>
      </c>
      <c r="E35" s="302">
        <v>0</v>
      </c>
      <c r="F35" s="302">
        <v>0</v>
      </c>
      <c r="G35" s="302">
        <v>0</v>
      </c>
      <c r="H35" s="302">
        <v>0</v>
      </c>
      <c r="I35" s="302">
        <v>0</v>
      </c>
      <c r="J35" s="302">
        <v>0</v>
      </c>
      <c r="K35" s="303">
        <v>0</v>
      </c>
      <c r="L35" s="303">
        <v>0</v>
      </c>
      <c r="M35" s="303">
        <v>0</v>
      </c>
      <c r="N35" s="303">
        <v>0</v>
      </c>
    </row>
    <row r="36" spans="1:14" s="305" customFormat="1" ht="10.5" customHeight="1">
      <c r="A36" s="306" t="s">
        <v>539</v>
      </c>
      <c r="B36" s="302">
        <v>0</v>
      </c>
      <c r="C36" s="302">
        <v>0</v>
      </c>
      <c r="D36" s="302">
        <v>0</v>
      </c>
      <c r="E36" s="302">
        <v>0</v>
      </c>
      <c r="F36" s="302">
        <v>0</v>
      </c>
      <c r="G36" s="302">
        <v>0</v>
      </c>
      <c r="H36" s="302">
        <v>0</v>
      </c>
      <c r="I36" s="302">
        <v>0</v>
      </c>
      <c r="J36" s="302">
        <v>0</v>
      </c>
      <c r="K36" s="303">
        <v>0</v>
      </c>
      <c r="L36" s="303">
        <v>0</v>
      </c>
      <c r="M36" s="303">
        <v>0</v>
      </c>
      <c r="N36" s="303">
        <v>0</v>
      </c>
    </row>
    <row r="37" spans="1:14" s="305" customFormat="1" ht="21" customHeight="1">
      <c r="A37" s="304" t="s">
        <v>540</v>
      </c>
      <c r="B37" s="302">
        <v>0</v>
      </c>
      <c r="C37" s="302">
        <v>0</v>
      </c>
      <c r="D37" s="302">
        <v>0</v>
      </c>
      <c r="E37" s="302">
        <v>0</v>
      </c>
      <c r="F37" s="302">
        <v>0</v>
      </c>
      <c r="G37" s="302">
        <v>0</v>
      </c>
      <c r="H37" s="302">
        <v>0</v>
      </c>
      <c r="I37" s="302">
        <v>0</v>
      </c>
      <c r="J37" s="302">
        <v>0</v>
      </c>
      <c r="K37" s="303">
        <v>0</v>
      </c>
      <c r="L37" s="303">
        <v>0</v>
      </c>
      <c r="M37" s="303">
        <v>0</v>
      </c>
      <c r="N37" s="303">
        <v>0</v>
      </c>
    </row>
    <row r="38" spans="1:14" s="305" customFormat="1" ht="21" customHeight="1">
      <c r="A38" s="308" t="s">
        <v>541</v>
      </c>
      <c r="B38" s="302">
        <v>0</v>
      </c>
      <c r="C38" s="302">
        <v>0</v>
      </c>
      <c r="D38" s="302">
        <v>0</v>
      </c>
      <c r="E38" s="302">
        <v>0</v>
      </c>
      <c r="F38" s="302">
        <v>0</v>
      </c>
      <c r="G38" s="302">
        <v>0</v>
      </c>
      <c r="H38" s="302">
        <v>0</v>
      </c>
      <c r="I38" s="302">
        <v>0</v>
      </c>
      <c r="J38" s="302">
        <v>0</v>
      </c>
      <c r="K38" s="303">
        <v>0</v>
      </c>
      <c r="L38" s="303">
        <v>0</v>
      </c>
      <c r="M38" s="303">
        <v>0</v>
      </c>
      <c r="N38" s="303">
        <v>0</v>
      </c>
    </row>
    <row r="39" spans="1:14" s="305" customFormat="1" ht="21" customHeight="1">
      <c r="A39" s="308" t="s">
        <v>542</v>
      </c>
      <c r="B39" s="302">
        <v>0</v>
      </c>
      <c r="C39" s="302">
        <v>0</v>
      </c>
      <c r="D39" s="302">
        <v>0</v>
      </c>
      <c r="E39" s="302">
        <v>0</v>
      </c>
      <c r="F39" s="302">
        <v>0</v>
      </c>
      <c r="G39" s="302">
        <v>0</v>
      </c>
      <c r="H39" s="302">
        <v>0</v>
      </c>
      <c r="I39" s="302">
        <v>0</v>
      </c>
      <c r="J39" s="302">
        <v>0</v>
      </c>
      <c r="K39" s="303">
        <v>0</v>
      </c>
      <c r="L39" s="303">
        <v>0</v>
      </c>
      <c r="M39" s="303">
        <v>0</v>
      </c>
      <c r="N39" s="303">
        <v>0</v>
      </c>
    </row>
    <row r="40" spans="1:14" s="305" customFormat="1" ht="21" customHeight="1">
      <c r="A40" s="304" t="s">
        <v>543</v>
      </c>
      <c r="B40" s="302">
        <v>0</v>
      </c>
      <c r="C40" s="302">
        <v>0</v>
      </c>
      <c r="D40" s="302">
        <v>0</v>
      </c>
      <c r="E40" s="302">
        <v>0</v>
      </c>
      <c r="F40" s="302">
        <v>0</v>
      </c>
      <c r="G40" s="302">
        <v>0</v>
      </c>
      <c r="H40" s="302">
        <v>0</v>
      </c>
      <c r="I40" s="302">
        <v>0</v>
      </c>
      <c r="J40" s="302">
        <v>0</v>
      </c>
      <c r="K40" s="303">
        <v>0</v>
      </c>
      <c r="L40" s="303">
        <v>0</v>
      </c>
      <c r="M40" s="303">
        <v>0</v>
      </c>
      <c r="N40" s="303">
        <v>0</v>
      </c>
    </row>
    <row r="41" spans="1:14" s="305" customFormat="1" ht="21" customHeight="1">
      <c r="A41" s="308" t="s">
        <v>544</v>
      </c>
      <c r="B41" s="302">
        <v>0</v>
      </c>
      <c r="C41" s="302">
        <v>0</v>
      </c>
      <c r="D41" s="302">
        <v>0</v>
      </c>
      <c r="E41" s="302">
        <v>0</v>
      </c>
      <c r="F41" s="302">
        <v>0</v>
      </c>
      <c r="G41" s="302">
        <v>0</v>
      </c>
      <c r="H41" s="302">
        <v>0</v>
      </c>
      <c r="I41" s="302">
        <v>0</v>
      </c>
      <c r="J41" s="302">
        <v>0</v>
      </c>
      <c r="K41" s="303">
        <v>0</v>
      </c>
      <c r="L41" s="303">
        <v>0</v>
      </c>
      <c r="M41" s="303">
        <v>0</v>
      </c>
      <c r="N41" s="303">
        <v>0</v>
      </c>
    </row>
    <row r="42" spans="1:14" s="305" customFormat="1" ht="21" customHeight="1">
      <c r="A42" s="308" t="s">
        <v>545</v>
      </c>
      <c r="B42" s="302">
        <v>0</v>
      </c>
      <c r="C42" s="302">
        <v>0</v>
      </c>
      <c r="D42" s="302">
        <v>0</v>
      </c>
      <c r="E42" s="302">
        <v>0</v>
      </c>
      <c r="F42" s="302">
        <v>0</v>
      </c>
      <c r="G42" s="302">
        <v>0</v>
      </c>
      <c r="H42" s="302">
        <v>0</v>
      </c>
      <c r="I42" s="302">
        <v>0</v>
      </c>
      <c r="J42" s="302">
        <v>0</v>
      </c>
      <c r="K42" s="303">
        <v>0</v>
      </c>
      <c r="L42" s="303">
        <v>0</v>
      </c>
      <c r="M42" s="303">
        <v>0</v>
      </c>
      <c r="N42" s="303">
        <v>0</v>
      </c>
    </row>
    <row r="43" spans="1:14" s="305" customFormat="1" ht="21" customHeight="1">
      <c r="A43" s="306" t="s">
        <v>546</v>
      </c>
      <c r="B43" s="302">
        <v>0</v>
      </c>
      <c r="C43" s="302">
        <v>0</v>
      </c>
      <c r="D43" s="302">
        <v>0</v>
      </c>
      <c r="E43" s="302">
        <v>0</v>
      </c>
      <c r="F43" s="302">
        <v>0</v>
      </c>
      <c r="G43" s="302">
        <v>0</v>
      </c>
      <c r="H43" s="302">
        <v>0</v>
      </c>
      <c r="I43" s="302">
        <v>0</v>
      </c>
      <c r="J43" s="302">
        <v>0</v>
      </c>
      <c r="K43" s="303">
        <v>0</v>
      </c>
      <c r="L43" s="303">
        <v>0</v>
      </c>
      <c r="M43" s="303">
        <v>0</v>
      </c>
      <c r="N43" s="303">
        <v>0</v>
      </c>
    </row>
    <row r="44" spans="1:14" s="305" customFormat="1" ht="21" customHeight="1">
      <c r="A44" s="304" t="s">
        <v>547</v>
      </c>
      <c r="B44" s="302">
        <v>0</v>
      </c>
      <c r="C44" s="302">
        <v>0</v>
      </c>
      <c r="D44" s="302">
        <v>0</v>
      </c>
      <c r="E44" s="302">
        <v>0</v>
      </c>
      <c r="F44" s="302">
        <v>0</v>
      </c>
      <c r="G44" s="302">
        <v>0</v>
      </c>
      <c r="H44" s="302">
        <v>0</v>
      </c>
      <c r="I44" s="302">
        <v>0</v>
      </c>
      <c r="J44" s="302">
        <v>0</v>
      </c>
      <c r="K44" s="303">
        <v>0</v>
      </c>
      <c r="L44" s="303">
        <v>0</v>
      </c>
      <c r="M44" s="303">
        <v>0</v>
      </c>
      <c r="N44" s="303">
        <v>0</v>
      </c>
    </row>
    <row r="45" spans="1:14" s="305" customFormat="1" ht="21" customHeight="1">
      <c r="A45" s="308" t="s">
        <v>548</v>
      </c>
      <c r="B45" s="302">
        <v>0</v>
      </c>
      <c r="C45" s="302">
        <v>0</v>
      </c>
      <c r="D45" s="302">
        <v>0</v>
      </c>
      <c r="E45" s="302">
        <v>0</v>
      </c>
      <c r="F45" s="302">
        <v>0</v>
      </c>
      <c r="G45" s="302">
        <v>0</v>
      </c>
      <c r="H45" s="302">
        <v>0</v>
      </c>
      <c r="I45" s="302">
        <v>0</v>
      </c>
      <c r="J45" s="302">
        <v>0</v>
      </c>
      <c r="K45" s="303">
        <v>0</v>
      </c>
      <c r="L45" s="303">
        <v>0</v>
      </c>
      <c r="M45" s="303">
        <v>0</v>
      </c>
      <c r="N45" s="303">
        <v>0</v>
      </c>
    </row>
    <row r="46" spans="1:14" s="305" customFormat="1" ht="21" customHeight="1">
      <c r="A46" s="308" t="s">
        <v>549</v>
      </c>
      <c r="B46" s="302">
        <v>0</v>
      </c>
      <c r="C46" s="302">
        <v>0</v>
      </c>
      <c r="D46" s="302">
        <v>0</v>
      </c>
      <c r="E46" s="302">
        <v>0</v>
      </c>
      <c r="F46" s="302">
        <v>0</v>
      </c>
      <c r="G46" s="302">
        <v>0</v>
      </c>
      <c r="H46" s="302">
        <v>0</v>
      </c>
      <c r="I46" s="302">
        <v>0</v>
      </c>
      <c r="J46" s="302">
        <v>0</v>
      </c>
      <c r="K46" s="303">
        <v>0</v>
      </c>
      <c r="L46" s="303">
        <v>0</v>
      </c>
      <c r="M46" s="303">
        <v>0</v>
      </c>
      <c r="N46" s="303">
        <v>0</v>
      </c>
    </row>
    <row r="47" spans="1:14" s="305" customFormat="1" ht="21" customHeight="1">
      <c r="A47" s="304" t="s">
        <v>550</v>
      </c>
      <c r="B47" s="302">
        <v>0</v>
      </c>
      <c r="C47" s="302">
        <v>0</v>
      </c>
      <c r="D47" s="302">
        <v>0</v>
      </c>
      <c r="E47" s="302">
        <v>0</v>
      </c>
      <c r="F47" s="302">
        <v>0</v>
      </c>
      <c r="G47" s="302">
        <v>0</v>
      </c>
      <c r="H47" s="302">
        <v>0</v>
      </c>
      <c r="I47" s="302">
        <v>0</v>
      </c>
      <c r="J47" s="302">
        <v>0</v>
      </c>
      <c r="K47" s="303">
        <v>0</v>
      </c>
      <c r="L47" s="303">
        <v>0</v>
      </c>
      <c r="M47" s="303">
        <v>0</v>
      </c>
      <c r="N47" s="303">
        <v>0</v>
      </c>
    </row>
    <row r="48" spans="1:14" s="305" customFormat="1" ht="21" customHeight="1">
      <c r="A48" s="308" t="s">
        <v>551</v>
      </c>
      <c r="B48" s="302">
        <v>0</v>
      </c>
      <c r="C48" s="302">
        <v>0</v>
      </c>
      <c r="D48" s="302">
        <v>0</v>
      </c>
      <c r="E48" s="302">
        <v>0</v>
      </c>
      <c r="F48" s="302">
        <v>0</v>
      </c>
      <c r="G48" s="302">
        <v>0</v>
      </c>
      <c r="H48" s="302">
        <v>0</v>
      </c>
      <c r="I48" s="302">
        <v>0</v>
      </c>
      <c r="J48" s="302">
        <v>0</v>
      </c>
      <c r="K48" s="303">
        <v>0</v>
      </c>
      <c r="L48" s="303">
        <v>0</v>
      </c>
      <c r="M48" s="303">
        <v>0</v>
      </c>
      <c r="N48" s="303">
        <v>0</v>
      </c>
    </row>
    <row r="49" spans="1:14" s="305" customFormat="1" ht="21" customHeight="1">
      <c r="A49" s="308" t="s">
        <v>552</v>
      </c>
      <c r="B49" s="302">
        <v>0</v>
      </c>
      <c r="C49" s="302">
        <v>0</v>
      </c>
      <c r="D49" s="302">
        <v>0</v>
      </c>
      <c r="E49" s="302">
        <v>0</v>
      </c>
      <c r="F49" s="302">
        <v>0</v>
      </c>
      <c r="G49" s="302">
        <v>0</v>
      </c>
      <c r="H49" s="302">
        <v>0</v>
      </c>
      <c r="I49" s="302">
        <v>0</v>
      </c>
      <c r="J49" s="302">
        <v>0</v>
      </c>
      <c r="K49" s="303">
        <v>0</v>
      </c>
      <c r="L49" s="303">
        <v>0</v>
      </c>
      <c r="M49" s="303">
        <v>0</v>
      </c>
      <c r="N49" s="303">
        <v>0</v>
      </c>
    </row>
    <row r="50" spans="1:14" s="305" customFormat="1" ht="21" customHeight="1">
      <c r="A50" s="306" t="s">
        <v>553</v>
      </c>
      <c r="B50" s="302">
        <v>133.704806819</v>
      </c>
      <c r="C50" s="302">
        <v>121.285953932</v>
      </c>
      <c r="D50" s="302">
        <v>142.95035573600001</v>
      </c>
      <c r="E50" s="302">
        <v>138.416186762</v>
      </c>
      <c r="F50" s="302">
        <v>179.68097041499999</v>
      </c>
      <c r="G50" s="302">
        <v>185.292291667</v>
      </c>
      <c r="H50" s="302">
        <v>189.74643686600001</v>
      </c>
      <c r="I50" s="302">
        <v>190.550068428</v>
      </c>
      <c r="J50" s="302">
        <v>183.169503846</v>
      </c>
      <c r="K50" s="303">
        <v>184.067026787</v>
      </c>
      <c r="L50" s="303">
        <v>177.69163775199999</v>
      </c>
      <c r="M50" s="303">
        <v>179.341516125</v>
      </c>
      <c r="N50" s="303">
        <v>172.88031804799999</v>
      </c>
    </row>
    <row r="51" spans="1:14" s="305" customFormat="1" ht="21" customHeight="1">
      <c r="A51" s="304" t="s">
        <v>554</v>
      </c>
      <c r="B51" s="302">
        <v>133.704806819</v>
      </c>
      <c r="C51" s="302">
        <v>121.285953932</v>
      </c>
      <c r="D51" s="302">
        <v>142.95035573600001</v>
      </c>
      <c r="E51" s="302">
        <v>138.416186762</v>
      </c>
      <c r="F51" s="302">
        <v>179.68097041499999</v>
      </c>
      <c r="G51" s="302">
        <v>185.292291667</v>
      </c>
      <c r="H51" s="302">
        <v>189.74643686600001</v>
      </c>
      <c r="I51" s="302">
        <v>190.550068428</v>
      </c>
      <c r="J51" s="302">
        <v>183.169503846</v>
      </c>
      <c r="K51" s="303">
        <v>184.067026787</v>
      </c>
      <c r="L51" s="303">
        <v>177.69163775199999</v>
      </c>
      <c r="M51" s="303">
        <v>179.341516125</v>
      </c>
      <c r="N51" s="303">
        <v>172.88031804799999</v>
      </c>
    </row>
    <row r="52" spans="1:14" s="305" customFormat="1" ht="21" customHeight="1">
      <c r="A52" s="308" t="s">
        <v>555</v>
      </c>
      <c r="B52" s="302">
        <v>134.183074659</v>
      </c>
      <c r="C52" s="302">
        <v>121.683267449</v>
      </c>
      <c r="D52" s="302">
        <v>143.00978873400001</v>
      </c>
      <c r="E52" s="302">
        <v>138.468437419</v>
      </c>
      <c r="F52" s="302">
        <v>179.987280731</v>
      </c>
      <c r="G52" s="302">
        <v>185.38783883900001</v>
      </c>
      <c r="H52" s="302">
        <v>189.83852373600001</v>
      </c>
      <c r="I52" s="302">
        <v>190.64257014</v>
      </c>
      <c r="J52" s="302">
        <v>183.25427795600001</v>
      </c>
      <c r="K52" s="303">
        <v>184.314189468</v>
      </c>
      <c r="L52" s="303">
        <v>177.97359869799999</v>
      </c>
      <c r="M52" s="303">
        <v>179.699191133</v>
      </c>
      <c r="N52" s="303">
        <v>173.313767818</v>
      </c>
    </row>
    <row r="53" spans="1:14" s="305" customFormat="1" ht="21" customHeight="1">
      <c r="A53" s="308" t="s">
        <v>556</v>
      </c>
      <c r="B53" s="302">
        <v>0.47826784</v>
      </c>
      <c r="C53" s="302">
        <v>0.397313517</v>
      </c>
      <c r="D53" s="302">
        <v>5.9432998000000001E-2</v>
      </c>
      <c r="E53" s="302">
        <v>5.2250656999999999E-2</v>
      </c>
      <c r="F53" s="302">
        <v>0.30631031600000003</v>
      </c>
      <c r="G53" s="302">
        <v>9.5547172E-2</v>
      </c>
      <c r="H53" s="302">
        <v>9.2086870000000001E-2</v>
      </c>
      <c r="I53" s="302">
        <v>9.2501712E-2</v>
      </c>
      <c r="J53" s="302">
        <v>8.477411E-2</v>
      </c>
      <c r="K53" s="303">
        <v>0.247162681</v>
      </c>
      <c r="L53" s="303">
        <v>0.28196094599999999</v>
      </c>
      <c r="M53" s="303">
        <v>0.35767500800000002</v>
      </c>
      <c r="N53" s="303">
        <v>0.43344977000000001</v>
      </c>
    </row>
    <row r="54" spans="1:14" s="305" customFormat="1" ht="21" customHeight="1">
      <c r="A54" s="304" t="s">
        <v>557</v>
      </c>
      <c r="B54" s="302">
        <v>0</v>
      </c>
      <c r="C54" s="302">
        <v>0</v>
      </c>
      <c r="D54" s="302">
        <v>0</v>
      </c>
      <c r="E54" s="302">
        <v>0</v>
      </c>
      <c r="F54" s="302">
        <v>0</v>
      </c>
      <c r="G54" s="302">
        <v>0</v>
      </c>
      <c r="H54" s="302">
        <v>0</v>
      </c>
      <c r="I54" s="302">
        <v>0</v>
      </c>
      <c r="J54" s="302">
        <v>0</v>
      </c>
      <c r="K54" s="303">
        <v>0</v>
      </c>
      <c r="L54" s="303">
        <v>0</v>
      </c>
      <c r="M54" s="303">
        <v>0</v>
      </c>
      <c r="N54" s="303">
        <v>0</v>
      </c>
    </row>
    <row r="55" spans="1:14" s="305" customFormat="1" ht="21" customHeight="1">
      <c r="A55" s="308" t="s">
        <v>558</v>
      </c>
      <c r="B55" s="302">
        <v>0</v>
      </c>
      <c r="C55" s="302">
        <v>0</v>
      </c>
      <c r="D55" s="302">
        <v>0</v>
      </c>
      <c r="E55" s="302">
        <v>0</v>
      </c>
      <c r="F55" s="302">
        <v>0</v>
      </c>
      <c r="G55" s="302">
        <v>0</v>
      </c>
      <c r="H55" s="302">
        <v>0</v>
      </c>
      <c r="I55" s="302">
        <v>0</v>
      </c>
      <c r="J55" s="302">
        <v>0</v>
      </c>
      <c r="K55" s="303">
        <v>0</v>
      </c>
      <c r="L55" s="303">
        <v>0</v>
      </c>
      <c r="M55" s="303">
        <v>0</v>
      </c>
      <c r="N55" s="303">
        <v>0</v>
      </c>
    </row>
    <row r="56" spans="1:14" s="305" customFormat="1" ht="21" customHeight="1">
      <c r="A56" s="308" t="s">
        <v>559</v>
      </c>
      <c r="B56" s="302">
        <v>0</v>
      </c>
      <c r="C56" s="302">
        <v>0</v>
      </c>
      <c r="D56" s="302">
        <v>0</v>
      </c>
      <c r="E56" s="302">
        <v>0</v>
      </c>
      <c r="F56" s="302">
        <v>0</v>
      </c>
      <c r="G56" s="302">
        <v>0</v>
      </c>
      <c r="H56" s="302">
        <v>0</v>
      </c>
      <c r="I56" s="302">
        <v>0</v>
      </c>
      <c r="J56" s="302">
        <v>0</v>
      </c>
      <c r="K56" s="303">
        <v>0</v>
      </c>
      <c r="L56" s="303">
        <v>0</v>
      </c>
      <c r="M56" s="303">
        <v>0</v>
      </c>
      <c r="N56" s="303">
        <v>0</v>
      </c>
    </row>
    <row r="57" spans="1:14" s="305" customFormat="1" ht="21" customHeight="1">
      <c r="A57" s="309" t="s">
        <v>560</v>
      </c>
      <c r="B57" s="302">
        <v>0</v>
      </c>
      <c r="C57" s="302">
        <v>0</v>
      </c>
      <c r="D57" s="302">
        <v>0</v>
      </c>
      <c r="E57" s="302">
        <v>0</v>
      </c>
      <c r="F57" s="302">
        <v>0</v>
      </c>
      <c r="G57" s="302">
        <v>0</v>
      </c>
      <c r="H57" s="302">
        <v>0</v>
      </c>
      <c r="I57" s="302">
        <v>0</v>
      </c>
      <c r="J57" s="302">
        <v>0</v>
      </c>
      <c r="K57" s="303">
        <v>0</v>
      </c>
      <c r="L57" s="303">
        <v>0</v>
      </c>
      <c r="M57" s="303">
        <v>0</v>
      </c>
      <c r="N57" s="303">
        <v>0</v>
      </c>
    </row>
    <row r="58" spans="1:14" s="305" customFormat="1" ht="21" customHeight="1">
      <c r="A58" s="304" t="s">
        <v>561</v>
      </c>
      <c r="B58" s="302">
        <v>0</v>
      </c>
      <c r="C58" s="302">
        <v>0</v>
      </c>
      <c r="D58" s="302">
        <v>0</v>
      </c>
      <c r="E58" s="302">
        <v>0</v>
      </c>
      <c r="F58" s="302">
        <v>0</v>
      </c>
      <c r="G58" s="302">
        <v>0</v>
      </c>
      <c r="H58" s="302">
        <v>0</v>
      </c>
      <c r="I58" s="302">
        <v>0</v>
      </c>
      <c r="J58" s="302">
        <v>0</v>
      </c>
      <c r="K58" s="303">
        <v>0</v>
      </c>
      <c r="L58" s="303">
        <v>0</v>
      </c>
      <c r="M58" s="303">
        <v>0</v>
      </c>
      <c r="N58" s="303">
        <v>0</v>
      </c>
    </row>
    <row r="59" spans="1:14" s="305" customFormat="1" ht="21" customHeight="1">
      <c r="A59" s="308" t="s">
        <v>562</v>
      </c>
      <c r="B59" s="302">
        <v>0</v>
      </c>
      <c r="C59" s="302">
        <v>0</v>
      </c>
      <c r="D59" s="302">
        <v>0</v>
      </c>
      <c r="E59" s="302">
        <v>0</v>
      </c>
      <c r="F59" s="302">
        <v>0</v>
      </c>
      <c r="G59" s="302">
        <v>0</v>
      </c>
      <c r="H59" s="302">
        <v>0</v>
      </c>
      <c r="I59" s="302">
        <v>0</v>
      </c>
      <c r="J59" s="302">
        <v>0</v>
      </c>
      <c r="K59" s="303">
        <v>0</v>
      </c>
      <c r="L59" s="303">
        <v>0</v>
      </c>
      <c r="M59" s="303">
        <v>0</v>
      </c>
      <c r="N59" s="303">
        <v>0</v>
      </c>
    </row>
    <row r="60" spans="1:14" s="305" customFormat="1" ht="21" customHeight="1">
      <c r="A60" s="308" t="s">
        <v>563</v>
      </c>
      <c r="B60" s="302">
        <v>0</v>
      </c>
      <c r="C60" s="302">
        <v>0</v>
      </c>
      <c r="D60" s="302">
        <v>0</v>
      </c>
      <c r="E60" s="302">
        <v>0</v>
      </c>
      <c r="F60" s="302">
        <v>0</v>
      </c>
      <c r="G60" s="302">
        <v>0</v>
      </c>
      <c r="H60" s="302">
        <v>0</v>
      </c>
      <c r="I60" s="302">
        <v>0</v>
      </c>
      <c r="J60" s="302">
        <v>0</v>
      </c>
      <c r="K60" s="303">
        <v>0</v>
      </c>
      <c r="L60" s="303">
        <v>0</v>
      </c>
      <c r="M60" s="303">
        <v>0</v>
      </c>
      <c r="N60" s="303">
        <v>0</v>
      </c>
    </row>
    <row r="61" spans="1:14" s="305" customFormat="1" ht="21" customHeight="1">
      <c r="A61" s="304" t="s">
        <v>564</v>
      </c>
      <c r="B61" s="302">
        <v>0</v>
      </c>
      <c r="C61" s="302">
        <v>0</v>
      </c>
      <c r="D61" s="302">
        <v>0</v>
      </c>
      <c r="E61" s="302">
        <v>0</v>
      </c>
      <c r="F61" s="302">
        <v>0</v>
      </c>
      <c r="G61" s="302">
        <v>0</v>
      </c>
      <c r="H61" s="302">
        <v>0</v>
      </c>
      <c r="I61" s="302">
        <v>0</v>
      </c>
      <c r="J61" s="302">
        <v>0</v>
      </c>
      <c r="K61" s="303">
        <v>0</v>
      </c>
      <c r="L61" s="303">
        <v>0</v>
      </c>
      <c r="M61" s="303">
        <v>0</v>
      </c>
      <c r="N61" s="303">
        <v>0</v>
      </c>
    </row>
    <row r="62" spans="1:14" s="305" customFormat="1" ht="21" customHeight="1">
      <c r="A62" s="308" t="s">
        <v>565</v>
      </c>
      <c r="B62" s="302">
        <v>0</v>
      </c>
      <c r="C62" s="302">
        <v>0</v>
      </c>
      <c r="D62" s="302">
        <v>0</v>
      </c>
      <c r="E62" s="302">
        <v>0</v>
      </c>
      <c r="F62" s="302">
        <v>0</v>
      </c>
      <c r="G62" s="302">
        <v>0</v>
      </c>
      <c r="H62" s="302">
        <v>0</v>
      </c>
      <c r="I62" s="302">
        <v>0</v>
      </c>
      <c r="J62" s="302">
        <v>0</v>
      </c>
      <c r="K62" s="303">
        <v>0</v>
      </c>
      <c r="L62" s="303">
        <v>0</v>
      </c>
      <c r="M62" s="303">
        <v>0</v>
      </c>
      <c r="N62" s="303">
        <v>0</v>
      </c>
    </row>
    <row r="63" spans="1:14" s="305" customFormat="1" ht="21" customHeight="1">
      <c r="A63" s="308" t="s">
        <v>566</v>
      </c>
      <c r="B63" s="302">
        <v>0</v>
      </c>
      <c r="C63" s="302">
        <v>0</v>
      </c>
      <c r="D63" s="302">
        <v>0</v>
      </c>
      <c r="E63" s="302">
        <v>0</v>
      </c>
      <c r="F63" s="302">
        <v>0</v>
      </c>
      <c r="G63" s="302">
        <v>0</v>
      </c>
      <c r="H63" s="302">
        <v>0</v>
      </c>
      <c r="I63" s="302">
        <v>0</v>
      </c>
      <c r="J63" s="302">
        <v>0</v>
      </c>
      <c r="K63" s="303">
        <v>0</v>
      </c>
      <c r="L63" s="303">
        <v>0</v>
      </c>
      <c r="M63" s="303">
        <v>0</v>
      </c>
      <c r="N63" s="303">
        <v>0</v>
      </c>
    </row>
    <row r="64" spans="1:14" s="305" customFormat="1" ht="21" customHeight="1">
      <c r="A64" s="307" t="s">
        <v>567</v>
      </c>
      <c r="B64" s="302">
        <v>1514.769532437</v>
      </c>
      <c r="C64" s="302">
        <v>1532.101075201</v>
      </c>
      <c r="D64" s="302">
        <v>1543.459378087</v>
      </c>
      <c r="E64" s="302">
        <v>1618.6403453380001</v>
      </c>
      <c r="F64" s="302">
        <v>1547.8365702230001</v>
      </c>
      <c r="G64" s="302">
        <v>1513.230397069</v>
      </c>
      <c r="H64" s="302">
        <v>1469.2786348029999</v>
      </c>
      <c r="I64" s="302">
        <v>1480.753005842</v>
      </c>
      <c r="J64" s="302">
        <v>1474.0935379580001</v>
      </c>
      <c r="K64" s="303">
        <v>1427.225923597</v>
      </c>
      <c r="L64" s="303">
        <v>1441.7398836279999</v>
      </c>
      <c r="M64" s="303">
        <v>1472.9939576869999</v>
      </c>
      <c r="N64" s="303">
        <v>1484.932401322</v>
      </c>
    </row>
    <row r="65" spans="1:14" s="305" customFormat="1" ht="12.75" customHeight="1">
      <c r="A65" s="306" t="s">
        <v>568</v>
      </c>
      <c r="B65" s="302">
        <v>1423.1532648509999</v>
      </c>
      <c r="C65" s="302">
        <v>1439.4446508200001</v>
      </c>
      <c r="D65" s="302">
        <v>1446.039387322</v>
      </c>
      <c r="E65" s="302">
        <v>1512.6016931690001</v>
      </c>
      <c r="F65" s="302">
        <v>1439.496353863</v>
      </c>
      <c r="G65" s="302">
        <v>1417.89277079</v>
      </c>
      <c r="H65" s="302">
        <v>1365.2723541790001</v>
      </c>
      <c r="I65" s="302">
        <v>1362.2954561040001</v>
      </c>
      <c r="J65" s="302">
        <v>1334.75442649</v>
      </c>
      <c r="K65" s="303">
        <v>1271.2448611899999</v>
      </c>
      <c r="L65" s="303">
        <v>1271.6669377200001</v>
      </c>
      <c r="M65" s="303">
        <v>1287.3479558890001</v>
      </c>
      <c r="N65" s="303">
        <v>1283.8698611059999</v>
      </c>
    </row>
    <row r="66" spans="1:14" s="305" customFormat="1" ht="12.75" customHeight="1">
      <c r="A66" s="304" t="s">
        <v>569</v>
      </c>
      <c r="B66" s="302">
        <v>1429.128075008</v>
      </c>
      <c r="C66" s="302">
        <v>1445.75266096</v>
      </c>
      <c r="D66" s="302">
        <v>1453.2743130819999</v>
      </c>
      <c r="E66" s="302">
        <v>1519.9928942060001</v>
      </c>
      <c r="F66" s="302">
        <v>1447.298377372</v>
      </c>
      <c r="G66" s="302">
        <v>1429.8033684479999</v>
      </c>
      <c r="H66" s="302">
        <v>1373.9663716560001</v>
      </c>
      <c r="I66" s="302">
        <v>1429.204695187</v>
      </c>
      <c r="J66" s="302">
        <v>1447.719448887</v>
      </c>
      <c r="K66" s="303">
        <v>1380.5368856990001</v>
      </c>
      <c r="L66" s="303">
        <v>1404.515395269</v>
      </c>
      <c r="M66" s="303">
        <v>1423.8858369239999</v>
      </c>
      <c r="N66" s="303">
        <v>1433.397079912</v>
      </c>
    </row>
    <row r="67" spans="1:14" s="305" customFormat="1" ht="12.75" customHeight="1">
      <c r="A67" s="304" t="s">
        <v>570</v>
      </c>
      <c r="B67" s="302">
        <v>5.9748101570000003</v>
      </c>
      <c r="C67" s="302">
        <v>6.3080101400000004</v>
      </c>
      <c r="D67" s="302">
        <v>7.2349257600000003</v>
      </c>
      <c r="E67" s="302">
        <v>7.3912010370000001</v>
      </c>
      <c r="F67" s="302">
        <v>7.8020235089999996</v>
      </c>
      <c r="G67" s="302">
        <v>11.910597658</v>
      </c>
      <c r="H67" s="302">
        <v>8.6940174769999992</v>
      </c>
      <c r="I67" s="302">
        <v>66.909239083000003</v>
      </c>
      <c r="J67" s="302">
        <v>112.965022397</v>
      </c>
      <c r="K67" s="303">
        <v>109.292024509</v>
      </c>
      <c r="L67" s="303">
        <v>132.84845754899999</v>
      </c>
      <c r="M67" s="303">
        <v>136.537881035</v>
      </c>
      <c r="N67" s="303">
        <v>149.52721880600001</v>
      </c>
    </row>
    <row r="68" spans="1:14" s="305" customFormat="1" ht="12.75" customHeight="1">
      <c r="A68" s="306" t="s">
        <v>571</v>
      </c>
      <c r="B68" s="302">
        <v>0</v>
      </c>
      <c r="C68" s="302">
        <v>0</v>
      </c>
      <c r="D68" s="302">
        <v>0</v>
      </c>
      <c r="E68" s="302">
        <v>0</v>
      </c>
      <c r="F68" s="302">
        <v>0</v>
      </c>
      <c r="G68" s="302">
        <v>0</v>
      </c>
      <c r="H68" s="302">
        <v>0</v>
      </c>
      <c r="I68" s="302">
        <v>0</v>
      </c>
      <c r="J68" s="302">
        <v>0</v>
      </c>
      <c r="K68" s="303">
        <v>0</v>
      </c>
      <c r="L68" s="303">
        <v>0</v>
      </c>
      <c r="M68" s="303">
        <v>0</v>
      </c>
      <c r="N68" s="303">
        <v>0</v>
      </c>
    </row>
    <row r="69" spans="1:14" s="305" customFormat="1" ht="12.75" customHeight="1">
      <c r="A69" s="304" t="s">
        <v>572</v>
      </c>
      <c r="B69" s="302">
        <v>0</v>
      </c>
      <c r="C69" s="302">
        <v>0</v>
      </c>
      <c r="D69" s="302">
        <v>0</v>
      </c>
      <c r="E69" s="302">
        <v>0</v>
      </c>
      <c r="F69" s="302">
        <v>0</v>
      </c>
      <c r="G69" s="302">
        <v>0</v>
      </c>
      <c r="H69" s="302">
        <v>0</v>
      </c>
      <c r="I69" s="302">
        <v>0</v>
      </c>
      <c r="J69" s="302">
        <v>0</v>
      </c>
      <c r="K69" s="303">
        <v>0</v>
      </c>
      <c r="L69" s="303">
        <v>0</v>
      </c>
      <c r="M69" s="303">
        <v>0</v>
      </c>
      <c r="N69" s="303">
        <v>0</v>
      </c>
    </row>
    <row r="70" spans="1:14" s="305" customFormat="1" ht="12.75" customHeight="1">
      <c r="A70" s="304" t="s">
        <v>573</v>
      </c>
      <c r="B70" s="302">
        <v>0</v>
      </c>
      <c r="C70" s="302">
        <v>0</v>
      </c>
      <c r="D70" s="302">
        <v>0</v>
      </c>
      <c r="E70" s="302">
        <v>0</v>
      </c>
      <c r="F70" s="302">
        <v>0</v>
      </c>
      <c r="G70" s="302">
        <v>0</v>
      </c>
      <c r="H70" s="302">
        <v>0</v>
      </c>
      <c r="I70" s="302">
        <v>0</v>
      </c>
      <c r="J70" s="302">
        <v>0</v>
      </c>
      <c r="K70" s="303">
        <v>0</v>
      </c>
      <c r="L70" s="303">
        <v>0</v>
      </c>
      <c r="M70" s="303">
        <v>0</v>
      </c>
      <c r="N70" s="303">
        <v>0</v>
      </c>
    </row>
    <row r="71" spans="1:14" s="305" customFormat="1" ht="12.75" customHeight="1">
      <c r="A71" s="306" t="s">
        <v>574</v>
      </c>
      <c r="B71" s="302">
        <v>0</v>
      </c>
      <c r="C71" s="302">
        <v>0</v>
      </c>
      <c r="D71" s="302">
        <v>0</v>
      </c>
      <c r="E71" s="302">
        <v>0</v>
      </c>
      <c r="F71" s="302">
        <v>0</v>
      </c>
      <c r="G71" s="302">
        <v>0</v>
      </c>
      <c r="H71" s="302">
        <v>0</v>
      </c>
      <c r="I71" s="302">
        <v>0</v>
      </c>
      <c r="J71" s="302">
        <v>0</v>
      </c>
      <c r="K71" s="303">
        <v>0</v>
      </c>
      <c r="L71" s="303">
        <v>0</v>
      </c>
      <c r="M71" s="303">
        <v>0</v>
      </c>
      <c r="N71" s="303">
        <v>0</v>
      </c>
    </row>
    <row r="72" spans="1:14" s="305" customFormat="1" ht="21" customHeight="1">
      <c r="A72" s="304" t="s">
        <v>575</v>
      </c>
      <c r="B72" s="302">
        <v>0</v>
      </c>
      <c r="C72" s="302">
        <v>0</v>
      </c>
      <c r="D72" s="302">
        <v>0</v>
      </c>
      <c r="E72" s="302">
        <v>0</v>
      </c>
      <c r="F72" s="302">
        <v>0</v>
      </c>
      <c r="G72" s="302">
        <v>0</v>
      </c>
      <c r="H72" s="302">
        <v>0</v>
      </c>
      <c r="I72" s="302">
        <v>0</v>
      </c>
      <c r="J72" s="302">
        <v>0</v>
      </c>
      <c r="K72" s="303">
        <v>0</v>
      </c>
      <c r="L72" s="303">
        <v>0</v>
      </c>
      <c r="M72" s="303">
        <v>0</v>
      </c>
      <c r="N72" s="303">
        <v>0</v>
      </c>
    </row>
    <row r="73" spans="1:14" s="305" customFormat="1" ht="21" customHeight="1">
      <c r="A73" s="304" t="s">
        <v>576</v>
      </c>
      <c r="B73" s="302">
        <v>0</v>
      </c>
      <c r="C73" s="302">
        <v>0</v>
      </c>
      <c r="D73" s="302">
        <v>0</v>
      </c>
      <c r="E73" s="302">
        <v>0</v>
      </c>
      <c r="F73" s="302">
        <v>0</v>
      </c>
      <c r="G73" s="302">
        <v>0</v>
      </c>
      <c r="H73" s="302">
        <v>0</v>
      </c>
      <c r="I73" s="302">
        <v>0</v>
      </c>
      <c r="J73" s="302">
        <v>0</v>
      </c>
      <c r="K73" s="303">
        <v>0</v>
      </c>
      <c r="L73" s="303">
        <v>0</v>
      </c>
      <c r="M73" s="303">
        <v>0</v>
      </c>
      <c r="N73" s="303">
        <v>0</v>
      </c>
    </row>
    <row r="74" spans="1:14" s="305" customFormat="1" ht="21" customHeight="1">
      <c r="A74" s="306" t="s">
        <v>577</v>
      </c>
      <c r="B74" s="302">
        <v>91.572996924999998</v>
      </c>
      <c r="C74" s="302">
        <v>92.614140047999996</v>
      </c>
      <c r="D74" s="302">
        <v>97.378909045</v>
      </c>
      <c r="E74" s="302">
        <v>99.217015274000005</v>
      </c>
      <c r="F74" s="302">
        <v>102.33716241099999</v>
      </c>
      <c r="G74" s="302">
        <v>90.468262154000001</v>
      </c>
      <c r="H74" s="302">
        <v>99.511118998000001</v>
      </c>
      <c r="I74" s="302">
        <v>113.307265016</v>
      </c>
      <c r="J74" s="302">
        <v>134.16300260099999</v>
      </c>
      <c r="K74" s="303">
        <v>149.518294306</v>
      </c>
      <c r="L74" s="303">
        <v>164.08059757699999</v>
      </c>
      <c r="M74" s="303">
        <v>178.158218694</v>
      </c>
      <c r="N74" s="303">
        <v>192.59332584200001</v>
      </c>
    </row>
    <row r="75" spans="1:14" s="305" customFormat="1" ht="21" customHeight="1">
      <c r="A75" s="304" t="s">
        <v>578</v>
      </c>
      <c r="B75" s="302">
        <v>94.080456230999999</v>
      </c>
      <c r="C75" s="302">
        <v>98.921176548000005</v>
      </c>
      <c r="D75" s="302">
        <v>104.08362888000001</v>
      </c>
      <c r="E75" s="302">
        <v>106.177017007</v>
      </c>
      <c r="F75" s="302">
        <v>109.756223421</v>
      </c>
      <c r="G75" s="302">
        <v>98.865693879999995</v>
      </c>
      <c r="H75" s="302">
        <v>107.656402879</v>
      </c>
      <c r="I75" s="302">
        <v>123.060762985</v>
      </c>
      <c r="J75" s="302">
        <v>146.27254463899999</v>
      </c>
      <c r="K75" s="303">
        <v>163.34362837200001</v>
      </c>
      <c r="L75" s="303">
        <v>179.58066156699999</v>
      </c>
      <c r="M75" s="303">
        <v>195.07546571099999</v>
      </c>
      <c r="N75" s="303">
        <v>211.17484384400001</v>
      </c>
    </row>
    <row r="76" spans="1:14" s="305" customFormat="1" ht="21" customHeight="1">
      <c r="A76" s="304" t="s">
        <v>579</v>
      </c>
      <c r="B76" s="302">
        <v>2.5074593059999999</v>
      </c>
      <c r="C76" s="302">
        <v>6.3070364999999997</v>
      </c>
      <c r="D76" s="302">
        <v>6.7047198349999997</v>
      </c>
      <c r="E76" s="302">
        <v>6.9600017330000004</v>
      </c>
      <c r="F76" s="302">
        <v>7.4190610100000001</v>
      </c>
      <c r="G76" s="302">
        <v>8.3974317260000007</v>
      </c>
      <c r="H76" s="302">
        <v>8.1452838809999992</v>
      </c>
      <c r="I76" s="302">
        <v>9.7534979689999997</v>
      </c>
      <c r="J76" s="302">
        <v>12.109542038000001</v>
      </c>
      <c r="K76" s="303">
        <v>13.825334066</v>
      </c>
      <c r="L76" s="303">
        <v>15.500063989999999</v>
      </c>
      <c r="M76" s="303">
        <v>16.917247017000001</v>
      </c>
      <c r="N76" s="303">
        <v>18.581518001999999</v>
      </c>
    </row>
    <row r="77" spans="1:14" s="305" customFormat="1" ht="12.75" customHeight="1">
      <c r="A77" s="306" t="s">
        <v>580</v>
      </c>
      <c r="B77" s="302">
        <v>4.3270661000000002E-2</v>
      </c>
      <c r="C77" s="302">
        <v>4.2284333E-2</v>
      </c>
      <c r="D77" s="302">
        <v>4.1081720000000002E-2</v>
      </c>
      <c r="E77" s="302">
        <v>6.8216368950000001</v>
      </c>
      <c r="F77" s="302">
        <v>6.0030539489999999</v>
      </c>
      <c r="G77" s="302">
        <v>4.8693641249999997</v>
      </c>
      <c r="H77" s="302">
        <v>4.4951616259999998</v>
      </c>
      <c r="I77" s="302">
        <v>5.1502847220000003</v>
      </c>
      <c r="J77" s="302">
        <v>5.1761088669999999</v>
      </c>
      <c r="K77" s="303">
        <v>6.462768101</v>
      </c>
      <c r="L77" s="303">
        <v>5.9923483309999996</v>
      </c>
      <c r="M77" s="303">
        <v>7.487783104</v>
      </c>
      <c r="N77" s="303">
        <v>8.4692143739999999</v>
      </c>
    </row>
    <row r="78" spans="1:14" s="305" customFormat="1" ht="12.75" customHeight="1">
      <c r="A78" s="304" t="s">
        <v>581</v>
      </c>
      <c r="B78" s="302">
        <v>4.3750197999999997E-2</v>
      </c>
      <c r="C78" s="302">
        <v>4.2509603999999999E-2</v>
      </c>
      <c r="D78" s="302">
        <v>4.1301603999999999E-2</v>
      </c>
      <c r="E78" s="302">
        <v>6.8850012239999998</v>
      </c>
      <c r="F78" s="302">
        <v>6.060388487</v>
      </c>
      <c r="G78" s="302">
        <v>5.2591147820000002</v>
      </c>
      <c r="H78" s="302">
        <v>4.8310169009999999</v>
      </c>
      <c r="I78" s="302">
        <v>5.2203202280000003</v>
      </c>
      <c r="J78" s="302">
        <v>5.1844660899999999</v>
      </c>
      <c r="K78" s="303">
        <v>6.5689117750000001</v>
      </c>
      <c r="L78" s="303">
        <v>6.390963685</v>
      </c>
      <c r="M78" s="303">
        <v>7.5523418180000004</v>
      </c>
      <c r="N78" s="303">
        <v>8.5224361290000008</v>
      </c>
    </row>
    <row r="79" spans="1:14" s="305" customFormat="1" ht="12.75" customHeight="1">
      <c r="A79" s="304" t="s">
        <v>582</v>
      </c>
      <c r="B79" s="302">
        <v>4.7953699999999999E-4</v>
      </c>
      <c r="C79" s="302">
        <v>2.2527100000000001E-4</v>
      </c>
      <c r="D79" s="302">
        <v>2.19884E-4</v>
      </c>
      <c r="E79" s="302">
        <v>6.3364328999999997E-2</v>
      </c>
      <c r="F79" s="302">
        <v>5.7334537999999997E-2</v>
      </c>
      <c r="G79" s="302">
        <v>0.389750657</v>
      </c>
      <c r="H79" s="302">
        <v>0.33585527500000001</v>
      </c>
      <c r="I79" s="302">
        <v>7.0035505999999997E-2</v>
      </c>
      <c r="J79" s="302">
        <v>8.3572230000000004E-3</v>
      </c>
      <c r="K79" s="303">
        <v>0.10614367399999999</v>
      </c>
      <c r="L79" s="303">
        <v>0.39861535399999998</v>
      </c>
      <c r="M79" s="303">
        <v>6.4558714000000003E-2</v>
      </c>
      <c r="N79" s="303">
        <v>5.3221755000000003E-2</v>
      </c>
    </row>
    <row r="80" spans="1:14" s="305" customFormat="1" ht="12.75" customHeight="1">
      <c r="A80" s="310" t="s">
        <v>583</v>
      </c>
      <c r="B80" s="302">
        <v>0</v>
      </c>
      <c r="C80" s="302">
        <v>0</v>
      </c>
      <c r="D80" s="302">
        <v>0</v>
      </c>
      <c r="E80" s="302">
        <v>0</v>
      </c>
      <c r="F80" s="302">
        <v>0</v>
      </c>
      <c r="G80" s="302">
        <v>0</v>
      </c>
      <c r="H80" s="302">
        <v>0</v>
      </c>
      <c r="I80" s="302">
        <v>0</v>
      </c>
      <c r="J80" s="302">
        <v>0</v>
      </c>
      <c r="K80" s="303">
        <v>0</v>
      </c>
      <c r="L80" s="303">
        <v>0</v>
      </c>
      <c r="M80" s="303">
        <v>0</v>
      </c>
      <c r="N80" s="302">
        <v>0</v>
      </c>
    </row>
    <row r="81" spans="1:14" s="305" customFormat="1" ht="12.75" customHeight="1">
      <c r="A81" s="307" t="s">
        <v>584</v>
      </c>
      <c r="B81" s="302">
        <v>0</v>
      </c>
      <c r="C81" s="302">
        <v>0</v>
      </c>
      <c r="D81" s="302">
        <v>0</v>
      </c>
      <c r="E81" s="302">
        <v>0</v>
      </c>
      <c r="F81" s="302">
        <v>0</v>
      </c>
      <c r="G81" s="302">
        <v>0</v>
      </c>
      <c r="H81" s="302">
        <v>0</v>
      </c>
      <c r="I81" s="302">
        <v>0</v>
      </c>
      <c r="J81" s="302">
        <v>0</v>
      </c>
      <c r="K81" s="303">
        <v>0</v>
      </c>
      <c r="L81" s="303">
        <v>0</v>
      </c>
      <c r="M81" s="303">
        <v>0</v>
      </c>
      <c r="N81" s="303">
        <v>0</v>
      </c>
    </row>
    <row r="82" spans="1:14" s="305" customFormat="1" ht="21" customHeight="1">
      <c r="A82" s="307" t="s">
        <v>585</v>
      </c>
      <c r="B82" s="302">
        <v>0</v>
      </c>
      <c r="C82" s="302">
        <v>0</v>
      </c>
      <c r="D82" s="302">
        <v>0</v>
      </c>
      <c r="E82" s="302">
        <v>0</v>
      </c>
      <c r="F82" s="302">
        <v>0</v>
      </c>
      <c r="G82" s="302">
        <v>0</v>
      </c>
      <c r="H82" s="302">
        <v>0</v>
      </c>
      <c r="I82" s="302">
        <v>0</v>
      </c>
      <c r="J82" s="302">
        <v>0</v>
      </c>
      <c r="K82" s="303">
        <v>0</v>
      </c>
      <c r="L82" s="303">
        <v>0</v>
      </c>
      <c r="M82" s="303">
        <v>0</v>
      </c>
      <c r="N82" s="303">
        <v>0</v>
      </c>
    </row>
    <row r="83" spans="1:14" s="305" customFormat="1" ht="12" customHeight="1">
      <c r="A83" s="310" t="s">
        <v>586</v>
      </c>
      <c r="B83" s="302">
        <v>0</v>
      </c>
      <c r="C83" s="302">
        <v>0</v>
      </c>
      <c r="D83" s="302">
        <v>0</v>
      </c>
      <c r="E83" s="302">
        <v>0</v>
      </c>
      <c r="F83" s="302">
        <v>0</v>
      </c>
      <c r="G83" s="302">
        <v>0</v>
      </c>
      <c r="H83" s="302">
        <v>0</v>
      </c>
      <c r="I83" s="302">
        <v>0</v>
      </c>
      <c r="J83" s="302">
        <v>0</v>
      </c>
      <c r="K83" s="303">
        <v>0</v>
      </c>
      <c r="L83" s="303">
        <v>0</v>
      </c>
      <c r="M83" s="303">
        <v>0</v>
      </c>
      <c r="N83" s="302">
        <v>0</v>
      </c>
    </row>
    <row r="84" spans="1:14" s="305" customFormat="1" ht="12" customHeight="1">
      <c r="A84" s="310" t="s">
        <v>587</v>
      </c>
      <c r="B84" s="302">
        <v>95.713750387999994</v>
      </c>
      <c r="C84" s="302">
        <v>116.576339936</v>
      </c>
      <c r="D84" s="302">
        <v>115.499190243</v>
      </c>
      <c r="E84" s="302">
        <v>111.28217466700001</v>
      </c>
      <c r="F84" s="302">
        <v>100.13665266700001</v>
      </c>
      <c r="G84" s="302">
        <v>101.139626576</v>
      </c>
      <c r="H84" s="302">
        <v>98.055245666999994</v>
      </c>
      <c r="I84" s="302">
        <v>95.211987667000002</v>
      </c>
      <c r="J84" s="302">
        <v>91.672712666999999</v>
      </c>
      <c r="K84" s="303">
        <v>88.452075667000003</v>
      </c>
      <c r="L84" s="303">
        <v>89.521449666999999</v>
      </c>
      <c r="M84" s="303">
        <v>78.567868666999999</v>
      </c>
      <c r="N84" s="302">
        <v>57.059002667000001</v>
      </c>
    </row>
    <row r="85" spans="1:14" s="305" customFormat="1" ht="12" customHeight="1">
      <c r="A85" s="307" t="s">
        <v>588</v>
      </c>
      <c r="B85" s="302">
        <v>367.40713364099997</v>
      </c>
      <c r="C85" s="302">
        <v>382.80550814100002</v>
      </c>
      <c r="D85" s="302">
        <v>382.80550814100002</v>
      </c>
      <c r="E85" s="302">
        <v>382.75622800000002</v>
      </c>
      <c r="F85" s="302">
        <v>382.780868</v>
      </c>
      <c r="G85" s="302">
        <v>377.54137190400002</v>
      </c>
      <c r="H85" s="302">
        <v>376.23278800000003</v>
      </c>
      <c r="I85" s="302">
        <v>376.23278800000003</v>
      </c>
      <c r="J85" s="302">
        <v>376.23278800000003</v>
      </c>
      <c r="K85" s="303">
        <v>375.36942599999998</v>
      </c>
      <c r="L85" s="303">
        <v>375.71862599999997</v>
      </c>
      <c r="M85" s="303">
        <v>329.504615</v>
      </c>
      <c r="N85" s="303">
        <v>299.051512</v>
      </c>
    </row>
    <row r="86" spans="1:14" s="305" customFormat="1" ht="12" customHeight="1">
      <c r="A86" s="307" t="s">
        <v>589</v>
      </c>
      <c r="B86" s="302">
        <v>271.69338325299998</v>
      </c>
      <c r="C86" s="302">
        <v>266.22916820500001</v>
      </c>
      <c r="D86" s="302">
        <v>267.30631789799997</v>
      </c>
      <c r="E86" s="302">
        <v>271.47405333299997</v>
      </c>
      <c r="F86" s="302">
        <v>282.64421533299998</v>
      </c>
      <c r="G86" s="302">
        <v>276.401745328</v>
      </c>
      <c r="H86" s="302">
        <v>278.17754233300002</v>
      </c>
      <c r="I86" s="302">
        <v>281.02080033300001</v>
      </c>
      <c r="J86" s="302">
        <v>284.56007533299999</v>
      </c>
      <c r="K86" s="303">
        <v>286.917350333</v>
      </c>
      <c r="L86" s="303">
        <v>286.19717633300002</v>
      </c>
      <c r="M86" s="303">
        <v>250.936746333</v>
      </c>
      <c r="N86" s="303">
        <v>241.99250933299999</v>
      </c>
    </row>
    <row r="87" spans="1:14" s="305" customFormat="1" ht="12" customHeight="1">
      <c r="A87" s="310" t="s">
        <v>590</v>
      </c>
      <c r="B87" s="302">
        <v>144.30072887200001</v>
      </c>
      <c r="C87" s="302">
        <v>143.244768781</v>
      </c>
      <c r="D87" s="302">
        <v>140.23469450799999</v>
      </c>
      <c r="E87" s="302">
        <v>124.20034732800001</v>
      </c>
      <c r="F87" s="302">
        <v>119.033638033</v>
      </c>
      <c r="G87" s="302">
        <v>118.224061378</v>
      </c>
      <c r="H87" s="302">
        <v>118.028047098</v>
      </c>
      <c r="I87" s="302">
        <v>117.48993593599999</v>
      </c>
      <c r="J87" s="302">
        <v>115.27833666799999</v>
      </c>
      <c r="K87" s="302">
        <v>114.601330418</v>
      </c>
      <c r="L87" s="303">
        <v>113.94089492099999</v>
      </c>
      <c r="M87" s="303">
        <v>112.22641348400001</v>
      </c>
      <c r="N87" s="302">
        <v>111.87116382799999</v>
      </c>
    </row>
    <row r="88" spans="1:14" s="305" customFormat="1" ht="12" customHeight="1">
      <c r="A88" s="307" t="s">
        <v>591</v>
      </c>
      <c r="B88" s="302">
        <v>229.21428793699999</v>
      </c>
      <c r="C88" s="302">
        <v>229.472582915</v>
      </c>
      <c r="D88" s="302">
        <v>227.16214777100001</v>
      </c>
      <c r="E88" s="302">
        <v>207.63213032300001</v>
      </c>
      <c r="F88" s="302">
        <v>201.05536767300001</v>
      </c>
      <c r="G88" s="302">
        <v>201.384774083</v>
      </c>
      <c r="H88" s="302">
        <v>202.235328326</v>
      </c>
      <c r="I88" s="302">
        <v>202.483495226</v>
      </c>
      <c r="J88" s="302">
        <v>199.937931883</v>
      </c>
      <c r="K88" s="303">
        <v>199.86377568200001</v>
      </c>
      <c r="L88" s="303">
        <v>199.969414035</v>
      </c>
      <c r="M88" s="303">
        <v>199.479563423</v>
      </c>
      <c r="N88" s="303">
        <v>200.11304949399999</v>
      </c>
    </row>
    <row r="89" spans="1:14" s="305" customFormat="1" ht="12" customHeight="1">
      <c r="A89" s="307" t="s">
        <v>592</v>
      </c>
      <c r="B89" s="302">
        <v>84.913559065000001</v>
      </c>
      <c r="C89" s="302">
        <v>86.227814133999999</v>
      </c>
      <c r="D89" s="302">
        <v>86.927453263000004</v>
      </c>
      <c r="E89" s="302">
        <v>83.431782995000006</v>
      </c>
      <c r="F89" s="302">
        <v>82.021729640000004</v>
      </c>
      <c r="G89" s="302">
        <v>83.160712704999995</v>
      </c>
      <c r="H89" s="302">
        <v>84.207281227999999</v>
      </c>
      <c r="I89" s="302">
        <v>84.993559289999993</v>
      </c>
      <c r="J89" s="302">
        <v>84.659595214999996</v>
      </c>
      <c r="K89" s="303">
        <v>85.262445263999993</v>
      </c>
      <c r="L89" s="303">
        <v>86.028519114000005</v>
      </c>
      <c r="M89" s="303">
        <v>87.253149938999996</v>
      </c>
      <c r="N89" s="303">
        <v>88.241885666000002</v>
      </c>
    </row>
    <row r="90" spans="1:14" s="305" customFormat="1" ht="12" customHeight="1">
      <c r="A90" s="310" t="s">
        <v>593</v>
      </c>
      <c r="B90" s="302">
        <v>23.228697536999999</v>
      </c>
      <c r="C90" s="302">
        <v>23.390195662</v>
      </c>
      <c r="D90" s="302">
        <v>24.045644355</v>
      </c>
      <c r="E90" s="302">
        <v>23.572924075</v>
      </c>
      <c r="F90" s="302">
        <v>26.919099643999999</v>
      </c>
      <c r="G90" s="302">
        <v>31.455265541999999</v>
      </c>
      <c r="H90" s="302">
        <v>48.235644526000002</v>
      </c>
      <c r="I90" s="302">
        <v>28.923241704999999</v>
      </c>
      <c r="J90" s="302">
        <v>26.907302823999999</v>
      </c>
      <c r="K90" s="302">
        <v>24.798944864999999</v>
      </c>
      <c r="L90" s="303">
        <v>24.590270727</v>
      </c>
      <c r="M90" s="303">
        <v>21.931401251</v>
      </c>
      <c r="N90" s="302">
        <v>21.796943999</v>
      </c>
    </row>
    <row r="91" spans="1:14" s="305" customFormat="1" ht="12" customHeight="1">
      <c r="A91" s="310" t="s">
        <v>594</v>
      </c>
      <c r="B91" s="302">
        <v>1888.2045233690001</v>
      </c>
      <c r="C91" s="302">
        <v>1795.9165055620001</v>
      </c>
      <c r="D91" s="302">
        <v>1663.69914965</v>
      </c>
      <c r="E91" s="302">
        <v>2224.1995900010002</v>
      </c>
      <c r="F91" s="302">
        <v>3187.1035949400002</v>
      </c>
      <c r="G91" s="302">
        <v>3145.492884584</v>
      </c>
      <c r="H91" s="302">
        <v>2486.9293545169999</v>
      </c>
      <c r="I91" s="302">
        <v>2467.5307369930001</v>
      </c>
      <c r="J91" s="302">
        <v>2504.9988228420002</v>
      </c>
      <c r="K91" s="302">
        <v>2275.6560686319999</v>
      </c>
      <c r="L91" s="303">
        <v>2401.7991988069998</v>
      </c>
      <c r="M91" s="303">
        <v>2401.2920865149999</v>
      </c>
      <c r="N91" s="302">
        <v>2664.4223459599998</v>
      </c>
    </row>
    <row r="92" spans="1:14" s="305" customFormat="1" ht="12" customHeight="1">
      <c r="A92" s="310" t="s">
        <v>595</v>
      </c>
      <c r="B92" s="302">
        <v>36489.763521893998</v>
      </c>
      <c r="C92" s="302">
        <v>36757.794858674999</v>
      </c>
      <c r="D92" s="302">
        <v>36832.921013284002</v>
      </c>
      <c r="E92" s="302">
        <v>37489.357940098002</v>
      </c>
      <c r="F92" s="302">
        <v>37810.387566698002</v>
      </c>
      <c r="G92" s="302">
        <v>37607.306031738</v>
      </c>
      <c r="H92" s="302">
        <v>35578.708536965998</v>
      </c>
      <c r="I92" s="302">
        <v>34448.283975751998</v>
      </c>
      <c r="J92" s="302">
        <v>33557.397216329999</v>
      </c>
      <c r="K92" s="302">
        <v>32256.571123356</v>
      </c>
      <c r="L92" s="302">
        <v>31406.536210017999</v>
      </c>
      <c r="M92" s="303">
        <v>30643.599970068</v>
      </c>
      <c r="N92" s="302">
        <v>30394.845853798</v>
      </c>
    </row>
    <row r="93" spans="1:14" s="305" customFormat="1" ht="12" customHeight="1">
      <c r="A93" s="311" t="s">
        <v>596</v>
      </c>
      <c r="B93" s="303"/>
      <c r="C93" s="303" t="e">
        <v>#N/A</v>
      </c>
      <c r="D93" s="303" t="e">
        <v>#N/A</v>
      </c>
      <c r="E93" s="303" t="e">
        <v>#N/A</v>
      </c>
      <c r="F93" s="303" t="e">
        <v>#N/A</v>
      </c>
      <c r="G93" s="303" t="e">
        <v>#N/A</v>
      </c>
      <c r="H93" s="303" t="e">
        <v>#N/A</v>
      </c>
      <c r="I93" s="303" t="e">
        <v>#N/A</v>
      </c>
      <c r="J93" s="303" t="e">
        <v>#N/A</v>
      </c>
      <c r="K93" s="303" t="e">
        <v>#N/A</v>
      </c>
      <c r="L93" s="303" t="e">
        <v>#N/A</v>
      </c>
      <c r="M93" s="303" t="e">
        <v>#N/A</v>
      </c>
      <c r="N93" s="303" t="e">
        <v>#N/A</v>
      </c>
    </row>
    <row r="94" spans="1:14" s="305" customFormat="1" ht="12" customHeight="1">
      <c r="A94" s="310" t="s">
        <v>597</v>
      </c>
      <c r="B94" s="303">
        <v>1367.90717571</v>
      </c>
      <c r="C94" s="303">
        <v>1454.580894529</v>
      </c>
      <c r="D94" s="303">
        <v>1360.377835964</v>
      </c>
      <c r="E94" s="303">
        <v>1401.313500426</v>
      </c>
      <c r="F94" s="303">
        <v>1757.742609634</v>
      </c>
      <c r="G94" s="303">
        <v>1801.9906699640001</v>
      </c>
      <c r="H94" s="303">
        <v>1502.4212068849999</v>
      </c>
      <c r="I94" s="303">
        <v>1467.2450107459999</v>
      </c>
      <c r="J94" s="303">
        <v>638.74476612599994</v>
      </c>
      <c r="K94" s="303">
        <v>671.07678906700005</v>
      </c>
      <c r="L94" s="303">
        <v>663.18728696999995</v>
      </c>
      <c r="M94" s="303">
        <v>696.36293470600003</v>
      </c>
      <c r="N94" s="303">
        <v>741.39178782199997</v>
      </c>
    </row>
    <row r="95" spans="1:14" s="305" customFormat="1" ht="12" customHeight="1">
      <c r="A95" s="307" t="s">
        <v>598</v>
      </c>
      <c r="B95" s="303">
        <v>82.583879074999999</v>
      </c>
      <c r="C95" s="303">
        <v>80.953110019999997</v>
      </c>
      <c r="D95" s="303">
        <v>91.038915157999995</v>
      </c>
      <c r="E95" s="303">
        <v>93.463461574999997</v>
      </c>
      <c r="F95" s="303">
        <v>354.80711112900002</v>
      </c>
      <c r="G95" s="303">
        <v>459.899755524</v>
      </c>
      <c r="H95" s="303">
        <v>479.04972027500003</v>
      </c>
      <c r="I95" s="303">
        <v>522.827991365</v>
      </c>
      <c r="J95" s="303">
        <v>327.17581265000001</v>
      </c>
      <c r="K95" s="303">
        <v>348.78018281700002</v>
      </c>
      <c r="L95" s="303">
        <v>380.99981824399998</v>
      </c>
      <c r="M95" s="303">
        <v>422.38476124099998</v>
      </c>
      <c r="N95" s="303">
        <v>478.456059831</v>
      </c>
    </row>
    <row r="96" spans="1:14" s="305" customFormat="1" ht="12" customHeight="1">
      <c r="A96" s="307" t="s">
        <v>599</v>
      </c>
      <c r="B96" s="303">
        <v>0</v>
      </c>
      <c r="C96" s="303">
        <v>0</v>
      </c>
      <c r="D96" s="303">
        <v>0</v>
      </c>
      <c r="E96" s="303">
        <v>0</v>
      </c>
      <c r="F96" s="303">
        <v>0</v>
      </c>
      <c r="G96" s="303">
        <v>0</v>
      </c>
      <c r="H96" s="303">
        <v>0</v>
      </c>
      <c r="I96" s="303">
        <v>0</v>
      </c>
      <c r="J96" s="303">
        <v>0</v>
      </c>
      <c r="K96" s="303">
        <v>0</v>
      </c>
      <c r="L96" s="303">
        <v>0</v>
      </c>
      <c r="M96" s="303">
        <v>0</v>
      </c>
      <c r="N96" s="303">
        <v>0</v>
      </c>
    </row>
    <row r="97" spans="1:14" s="305" customFormat="1" ht="12" customHeight="1">
      <c r="A97" s="307" t="s">
        <v>600</v>
      </c>
      <c r="B97" s="303">
        <v>189.749466963</v>
      </c>
      <c r="C97" s="303">
        <v>180.14401523699999</v>
      </c>
      <c r="D97" s="303">
        <v>174.36210574200001</v>
      </c>
      <c r="E97" s="303">
        <v>166.73571292099999</v>
      </c>
      <c r="F97" s="303">
        <v>274.25526278400002</v>
      </c>
      <c r="G97" s="303">
        <v>235.54695425200001</v>
      </c>
      <c r="H97" s="303">
        <v>234.35398573500001</v>
      </c>
      <c r="I97" s="303">
        <v>234.34799456900001</v>
      </c>
      <c r="J97" s="303">
        <v>0.389763892</v>
      </c>
      <c r="K97" s="303">
        <v>0.37656941100000002</v>
      </c>
      <c r="L97" s="303">
        <v>0.33987530500000002</v>
      </c>
      <c r="M97" s="303">
        <v>0.26458429700000002</v>
      </c>
      <c r="N97" s="303">
        <v>0.285249276</v>
      </c>
    </row>
    <row r="98" spans="1:14" s="305" customFormat="1" ht="12" customHeight="1">
      <c r="A98" s="307" t="s">
        <v>601</v>
      </c>
      <c r="B98" s="303">
        <v>0</v>
      </c>
      <c r="C98" s="303">
        <v>0</v>
      </c>
      <c r="D98" s="303">
        <v>0</v>
      </c>
      <c r="E98" s="303">
        <v>0</v>
      </c>
      <c r="F98" s="303">
        <v>0</v>
      </c>
      <c r="G98" s="303">
        <v>0</v>
      </c>
      <c r="H98" s="303">
        <v>0</v>
      </c>
      <c r="I98" s="303">
        <v>0</v>
      </c>
      <c r="J98" s="303">
        <v>0</v>
      </c>
      <c r="K98" s="303">
        <v>0</v>
      </c>
      <c r="L98" s="303">
        <v>0</v>
      </c>
      <c r="M98" s="303">
        <v>0</v>
      </c>
      <c r="N98" s="303">
        <v>0</v>
      </c>
    </row>
    <row r="99" spans="1:14" s="305" customFormat="1" ht="12" customHeight="1">
      <c r="A99" s="307" t="s">
        <v>602</v>
      </c>
      <c r="B99" s="303">
        <v>342.56684696500002</v>
      </c>
      <c r="C99" s="303">
        <v>333.44697157600001</v>
      </c>
      <c r="D99" s="303">
        <v>325.406556341</v>
      </c>
      <c r="E99" s="303">
        <v>322.02849355900003</v>
      </c>
      <c r="F99" s="303">
        <v>16.135098381999999</v>
      </c>
      <c r="G99" s="303">
        <v>0.82774276499999999</v>
      </c>
      <c r="H99" s="303">
        <v>0.987642664</v>
      </c>
      <c r="I99" s="303">
        <v>13.572740565</v>
      </c>
      <c r="J99" s="303">
        <v>1.272933984</v>
      </c>
      <c r="K99" s="303">
        <v>1.294814095</v>
      </c>
      <c r="L99" s="303">
        <v>1.2816109440000001</v>
      </c>
      <c r="M99" s="303">
        <v>1.174511007</v>
      </c>
      <c r="N99" s="303">
        <v>1.257007751</v>
      </c>
    </row>
    <row r="100" spans="1:14" s="305" customFormat="1" ht="12" customHeight="1">
      <c r="A100" s="307" t="s">
        <v>603</v>
      </c>
      <c r="B100" s="303">
        <v>753.00698270700002</v>
      </c>
      <c r="C100" s="303">
        <v>860.03679769600001</v>
      </c>
      <c r="D100" s="303">
        <v>769.57025872300005</v>
      </c>
      <c r="E100" s="303">
        <v>819.08583237100004</v>
      </c>
      <c r="F100" s="303">
        <v>1112.5451373389999</v>
      </c>
      <c r="G100" s="303">
        <v>1105.716217423</v>
      </c>
      <c r="H100" s="303">
        <v>788.02985821100003</v>
      </c>
      <c r="I100" s="303">
        <v>696.49628424699995</v>
      </c>
      <c r="J100" s="303">
        <v>309.90625560000001</v>
      </c>
      <c r="K100" s="303">
        <v>320.62522274399998</v>
      </c>
      <c r="L100" s="303">
        <v>280.56598247699998</v>
      </c>
      <c r="M100" s="303">
        <v>272.53907816100002</v>
      </c>
      <c r="N100" s="303">
        <v>261.39347096400002</v>
      </c>
    </row>
    <row r="101" spans="1:14" s="305" customFormat="1" ht="12" customHeight="1">
      <c r="A101" s="310" t="s">
        <v>604</v>
      </c>
      <c r="B101" s="303">
        <v>0</v>
      </c>
      <c r="C101" s="303">
        <v>0</v>
      </c>
      <c r="D101" s="303">
        <v>0</v>
      </c>
      <c r="E101" s="303">
        <v>10.688976114999999</v>
      </c>
      <c r="F101" s="303">
        <v>0.77186854100000002</v>
      </c>
      <c r="G101" s="303">
        <v>5.0319531980000001</v>
      </c>
      <c r="H101" s="303">
        <v>1.7602308069999999</v>
      </c>
      <c r="I101" s="303">
        <v>0</v>
      </c>
      <c r="J101" s="303">
        <v>0</v>
      </c>
      <c r="K101" s="303">
        <v>0</v>
      </c>
      <c r="L101" s="303">
        <v>1.0180650200000001</v>
      </c>
      <c r="M101" s="303">
        <v>0</v>
      </c>
      <c r="N101" s="303">
        <v>0</v>
      </c>
    </row>
    <row r="102" spans="1:14" s="305" customFormat="1" ht="12" customHeight="1">
      <c r="A102" s="310" t="s">
        <v>605</v>
      </c>
      <c r="B102" s="303">
        <v>23.7360094</v>
      </c>
      <c r="C102" s="303">
        <v>35.903611306999998</v>
      </c>
      <c r="D102" s="303">
        <v>14.830431571</v>
      </c>
      <c r="E102" s="303">
        <v>25.436045701000001</v>
      </c>
      <c r="F102" s="303">
        <v>13.032834853000001</v>
      </c>
      <c r="G102" s="303">
        <v>5.6525451520000001</v>
      </c>
      <c r="H102" s="303">
        <v>12.8753081</v>
      </c>
      <c r="I102" s="303">
        <v>21.740910722999999</v>
      </c>
      <c r="J102" s="303">
        <v>17.038218315999998</v>
      </c>
      <c r="K102" s="303">
        <v>12.364843294</v>
      </c>
      <c r="L102" s="303">
        <v>23.505925779999998</v>
      </c>
      <c r="M102" s="303">
        <v>14.391785338</v>
      </c>
      <c r="N102" s="303">
        <v>17.813628418</v>
      </c>
    </row>
    <row r="103" spans="1:14" s="305" customFormat="1" ht="12" customHeight="1">
      <c r="A103" s="310" t="s">
        <v>606</v>
      </c>
      <c r="B103" s="303">
        <v>17783.152178986998</v>
      </c>
      <c r="C103" s="303">
        <v>17909.492317402</v>
      </c>
      <c r="D103" s="303">
        <v>18139.454591854999</v>
      </c>
      <c r="E103" s="303">
        <v>19154.495445521999</v>
      </c>
      <c r="F103" s="303">
        <v>19728.229680655</v>
      </c>
      <c r="G103" s="303">
        <v>20588.731015903999</v>
      </c>
      <c r="H103" s="303">
        <v>20518.184342290999</v>
      </c>
      <c r="I103" s="303">
        <v>19855.174695268001</v>
      </c>
      <c r="J103" s="303">
        <v>20064.007949262999</v>
      </c>
      <c r="K103" s="303">
        <v>19094.743734850999</v>
      </c>
      <c r="L103" s="303">
        <v>18209.052353706</v>
      </c>
      <c r="M103" s="303">
        <v>18077.542939978001</v>
      </c>
      <c r="N103" s="303">
        <v>17060.265135721002</v>
      </c>
    </row>
    <row r="104" spans="1:14" s="305" customFormat="1" ht="12" customHeight="1">
      <c r="A104" s="307" t="s">
        <v>607</v>
      </c>
      <c r="B104" s="303">
        <v>16629.119858407001</v>
      </c>
      <c r="C104" s="303">
        <v>16866.348957228998</v>
      </c>
      <c r="D104" s="303">
        <v>17147.273341446002</v>
      </c>
      <c r="E104" s="303">
        <v>17697.939396626</v>
      </c>
      <c r="F104" s="303">
        <v>18382.099113497999</v>
      </c>
      <c r="G104" s="303">
        <v>18975.170769168999</v>
      </c>
      <c r="H104" s="303">
        <v>18322.724710192</v>
      </c>
      <c r="I104" s="303">
        <v>17759.993095383001</v>
      </c>
      <c r="J104" s="303">
        <v>17999.587023245</v>
      </c>
      <c r="K104" s="303">
        <v>17115.431347702</v>
      </c>
      <c r="L104" s="303">
        <v>16366.403161210001</v>
      </c>
      <c r="M104" s="303">
        <v>16216.045345774</v>
      </c>
      <c r="N104" s="303">
        <v>15282.513438428001</v>
      </c>
    </row>
    <row r="105" spans="1:14" s="305" customFormat="1" ht="12" customHeight="1">
      <c r="A105" s="306" t="s">
        <v>608</v>
      </c>
      <c r="B105" s="303">
        <v>5514.3281917410004</v>
      </c>
      <c r="C105" s="303">
        <v>5457.0989572300005</v>
      </c>
      <c r="D105" s="303">
        <v>5780.356674781</v>
      </c>
      <c r="E105" s="303">
        <v>6575.589396628</v>
      </c>
      <c r="F105" s="303">
        <v>6906.1157801669997</v>
      </c>
      <c r="G105" s="303">
        <v>6931.8714291710003</v>
      </c>
      <c r="H105" s="303">
        <v>6992.183703527</v>
      </c>
      <c r="I105" s="303">
        <v>6801.5770887159997</v>
      </c>
      <c r="J105" s="303">
        <v>7470.3793499089998</v>
      </c>
      <c r="K105" s="303">
        <v>7439.9320076980002</v>
      </c>
      <c r="L105" s="303">
        <v>7173.3204878710003</v>
      </c>
      <c r="M105" s="303">
        <v>7663.1293391010004</v>
      </c>
      <c r="N105" s="303">
        <v>7866.6857650880002</v>
      </c>
    </row>
    <row r="106" spans="1:14" s="305" customFormat="1" ht="21" customHeight="1">
      <c r="A106" s="304" t="s">
        <v>609</v>
      </c>
      <c r="B106" s="303">
        <v>3021.190494422</v>
      </c>
      <c r="C106" s="303">
        <v>3008.4452789279999</v>
      </c>
      <c r="D106" s="303">
        <v>3403.9389809949998</v>
      </c>
      <c r="E106" s="303">
        <v>3651.133500549</v>
      </c>
      <c r="F106" s="303">
        <v>4108.5474867720004</v>
      </c>
      <c r="G106" s="303">
        <v>4301.7442573520002</v>
      </c>
      <c r="H106" s="303">
        <v>4324.9702727370004</v>
      </c>
      <c r="I106" s="303">
        <v>4138.9448939419999</v>
      </c>
      <c r="J106" s="303">
        <v>4277.7923480870004</v>
      </c>
      <c r="K106" s="303">
        <v>4204.9156585110004</v>
      </c>
      <c r="L106" s="303">
        <v>4070.3185445989998</v>
      </c>
      <c r="M106" s="303">
        <v>3735.5200872360001</v>
      </c>
      <c r="N106" s="303">
        <v>3549.3984345819999</v>
      </c>
    </row>
    <row r="107" spans="1:14" s="305" customFormat="1" ht="21" customHeight="1">
      <c r="A107" s="304" t="s">
        <v>610</v>
      </c>
      <c r="B107" s="303">
        <v>0</v>
      </c>
      <c r="C107" s="303">
        <v>0</v>
      </c>
      <c r="D107" s="303">
        <v>0</v>
      </c>
      <c r="E107" s="303">
        <v>0</v>
      </c>
      <c r="F107" s="303">
        <v>0</v>
      </c>
      <c r="G107" s="303">
        <v>0</v>
      </c>
      <c r="H107" s="303">
        <v>0</v>
      </c>
      <c r="I107" s="303">
        <v>0</v>
      </c>
      <c r="J107" s="303">
        <v>0</v>
      </c>
      <c r="K107" s="303">
        <v>0</v>
      </c>
      <c r="L107" s="303">
        <v>0</v>
      </c>
      <c r="M107" s="303">
        <v>0</v>
      </c>
      <c r="N107" s="303">
        <v>0</v>
      </c>
    </row>
    <row r="108" spans="1:14" s="305" customFormat="1" ht="21" customHeight="1">
      <c r="A108" s="304" t="s">
        <v>611</v>
      </c>
      <c r="B108" s="303">
        <v>1723.7404658200001</v>
      </c>
      <c r="C108" s="303">
        <v>1726.9077038800001</v>
      </c>
      <c r="D108" s="303">
        <v>1702.7128607259999</v>
      </c>
      <c r="E108" s="303">
        <v>1843.2041524809999</v>
      </c>
      <c r="F108" s="303">
        <v>1773.823273517</v>
      </c>
      <c r="G108" s="303">
        <v>1675.80648088</v>
      </c>
      <c r="H108" s="303">
        <v>1806.8451917760001</v>
      </c>
      <c r="I108" s="303">
        <v>1747.193238069</v>
      </c>
      <c r="J108" s="303">
        <v>1919.4150958800001</v>
      </c>
      <c r="K108" s="303">
        <v>1993.1416643590001</v>
      </c>
      <c r="L108" s="303">
        <v>1887.8305903180001</v>
      </c>
      <c r="M108" s="303">
        <v>1848.246203254</v>
      </c>
      <c r="N108" s="303">
        <v>1827.0244087850001</v>
      </c>
    </row>
    <row r="109" spans="1:14" s="305" customFormat="1" ht="21" customHeight="1">
      <c r="A109" s="304" t="s">
        <v>612</v>
      </c>
      <c r="B109" s="303">
        <v>0</v>
      </c>
      <c r="C109" s="303">
        <v>0</v>
      </c>
      <c r="D109" s="303">
        <v>0</v>
      </c>
      <c r="E109" s="303">
        <v>0</v>
      </c>
      <c r="F109" s="303">
        <v>0</v>
      </c>
      <c r="G109" s="303">
        <v>0</v>
      </c>
      <c r="H109" s="303">
        <v>0</v>
      </c>
      <c r="I109" s="303">
        <v>0</v>
      </c>
      <c r="J109" s="303">
        <v>0</v>
      </c>
      <c r="K109" s="303">
        <v>0</v>
      </c>
      <c r="L109" s="303">
        <v>0</v>
      </c>
      <c r="M109" s="303">
        <v>0</v>
      </c>
      <c r="N109" s="303">
        <v>0</v>
      </c>
    </row>
    <row r="110" spans="1:14" s="305" customFormat="1" ht="21" customHeight="1">
      <c r="A110" s="304" t="s">
        <v>613</v>
      </c>
      <c r="B110" s="303">
        <v>0</v>
      </c>
      <c r="C110" s="303">
        <v>0</v>
      </c>
      <c r="D110" s="303">
        <v>0</v>
      </c>
      <c r="E110" s="303">
        <v>500</v>
      </c>
      <c r="F110" s="303">
        <v>487.73938943799999</v>
      </c>
      <c r="G110" s="303">
        <v>475.39295460199997</v>
      </c>
      <c r="H110" s="303">
        <v>462.96009472200001</v>
      </c>
      <c r="I110" s="303">
        <v>450.44020482299999</v>
      </c>
      <c r="J110" s="303">
        <v>437.83267569499998</v>
      </c>
      <c r="K110" s="303">
        <v>425.13689386200002</v>
      </c>
      <c r="L110" s="303">
        <v>412.35224155700001</v>
      </c>
      <c r="M110" s="303">
        <v>399.47809668600001</v>
      </c>
      <c r="N110" s="303">
        <v>886.51383280000005</v>
      </c>
    </row>
    <row r="111" spans="1:14" s="305" customFormat="1" ht="21" customHeight="1">
      <c r="A111" s="304" t="s">
        <v>614</v>
      </c>
      <c r="B111" s="303">
        <v>769.39723149899999</v>
      </c>
      <c r="C111" s="303">
        <v>721.74597442200002</v>
      </c>
      <c r="D111" s="303">
        <v>673.70483306000006</v>
      </c>
      <c r="E111" s="303">
        <v>581.25174359799996</v>
      </c>
      <c r="F111" s="303">
        <v>536.00563044</v>
      </c>
      <c r="G111" s="303">
        <v>478.927736337</v>
      </c>
      <c r="H111" s="303">
        <v>397.40814429199997</v>
      </c>
      <c r="I111" s="303">
        <v>464.99875188200002</v>
      </c>
      <c r="J111" s="303">
        <v>835.33923024700005</v>
      </c>
      <c r="K111" s="303">
        <v>816.73779096600003</v>
      </c>
      <c r="L111" s="303">
        <v>802.81911139700003</v>
      </c>
      <c r="M111" s="303">
        <v>1679.884951925</v>
      </c>
      <c r="N111" s="303">
        <v>1603.7490889210001</v>
      </c>
    </row>
    <row r="112" spans="1:14" s="305" customFormat="1" ht="21" customHeight="1">
      <c r="A112" s="306" t="s">
        <v>615</v>
      </c>
      <c r="B112" s="303">
        <v>11114.791666666</v>
      </c>
      <c r="C112" s="303">
        <v>11409.249999999</v>
      </c>
      <c r="D112" s="303">
        <v>11366.916666665</v>
      </c>
      <c r="E112" s="303">
        <v>11122.349999997999</v>
      </c>
      <c r="F112" s="303">
        <v>11475.983333331</v>
      </c>
      <c r="G112" s="303">
        <v>12043.299339998001</v>
      </c>
      <c r="H112" s="303">
        <v>11330.541006665</v>
      </c>
      <c r="I112" s="303">
        <v>10958.416006666999</v>
      </c>
      <c r="J112" s="303">
        <v>10529.207673336001</v>
      </c>
      <c r="K112" s="303">
        <v>9675.4993400040003</v>
      </c>
      <c r="L112" s="303">
        <v>9193.0826733390004</v>
      </c>
      <c r="M112" s="303">
        <v>8552.9160066730001</v>
      </c>
      <c r="N112" s="303">
        <v>7415.8276733399998</v>
      </c>
    </row>
    <row r="113" spans="1:14" s="305" customFormat="1" ht="21" customHeight="1">
      <c r="A113" s="304" t="s">
        <v>616</v>
      </c>
      <c r="B113" s="303">
        <v>7594.7916666660003</v>
      </c>
      <c r="C113" s="303">
        <v>7809.2499999989996</v>
      </c>
      <c r="D113" s="303">
        <v>7841.9166666649999</v>
      </c>
      <c r="E113" s="303">
        <v>8107.3499999980004</v>
      </c>
      <c r="F113" s="303">
        <v>8340.9833333309998</v>
      </c>
      <c r="G113" s="303">
        <v>8309.4249999980002</v>
      </c>
      <c r="H113" s="303">
        <v>7646.6666666649999</v>
      </c>
      <c r="I113" s="303">
        <v>7254.5416666669998</v>
      </c>
      <c r="J113" s="303">
        <v>6896.8333333359997</v>
      </c>
      <c r="K113" s="303">
        <v>6093.125000004</v>
      </c>
      <c r="L113" s="303">
        <v>5660.7083333390001</v>
      </c>
      <c r="M113" s="303">
        <v>5120.5416666729998</v>
      </c>
      <c r="N113" s="303">
        <v>4908.2083333399996</v>
      </c>
    </row>
    <row r="114" spans="1:14" ht="21" customHeight="1">
      <c r="A114" s="301" t="s">
        <v>617</v>
      </c>
      <c r="B114" s="303">
        <v>0</v>
      </c>
      <c r="C114" s="303">
        <v>0</v>
      </c>
      <c r="D114" s="303">
        <v>0</v>
      </c>
      <c r="E114" s="303">
        <v>0</v>
      </c>
      <c r="F114" s="303">
        <v>0</v>
      </c>
      <c r="G114" s="303">
        <v>0</v>
      </c>
      <c r="H114" s="303">
        <v>0</v>
      </c>
      <c r="I114" s="303">
        <v>0</v>
      </c>
      <c r="J114" s="303">
        <v>0</v>
      </c>
      <c r="K114" s="303">
        <v>0</v>
      </c>
      <c r="L114" s="303">
        <v>0</v>
      </c>
      <c r="M114" s="303">
        <v>0</v>
      </c>
      <c r="N114" s="303">
        <v>0</v>
      </c>
    </row>
    <row r="115" spans="1:14" ht="21" customHeight="1">
      <c r="A115" s="301" t="s">
        <v>618</v>
      </c>
      <c r="B115" s="303">
        <v>0</v>
      </c>
      <c r="C115" s="303">
        <v>0</v>
      </c>
      <c r="D115" s="303">
        <v>0</v>
      </c>
      <c r="E115" s="303">
        <v>0</v>
      </c>
      <c r="F115" s="303">
        <v>0</v>
      </c>
      <c r="G115" s="303">
        <v>0</v>
      </c>
      <c r="H115" s="303">
        <v>0</v>
      </c>
      <c r="I115" s="303">
        <v>0</v>
      </c>
      <c r="J115" s="303">
        <v>0</v>
      </c>
      <c r="K115" s="303">
        <v>0</v>
      </c>
      <c r="L115" s="303">
        <v>0</v>
      </c>
      <c r="M115" s="303">
        <v>0</v>
      </c>
      <c r="N115" s="303">
        <v>0</v>
      </c>
    </row>
    <row r="116" spans="1:14" ht="21" customHeight="1">
      <c r="A116" s="301" t="s">
        <v>619</v>
      </c>
      <c r="B116" s="303">
        <v>0</v>
      </c>
      <c r="C116" s="303">
        <v>0</v>
      </c>
      <c r="D116" s="303">
        <v>0</v>
      </c>
      <c r="E116" s="303">
        <v>0</v>
      </c>
      <c r="F116" s="303">
        <v>0</v>
      </c>
      <c r="G116" s="303">
        <v>0</v>
      </c>
      <c r="H116" s="303">
        <v>0</v>
      </c>
      <c r="I116" s="303">
        <v>0</v>
      </c>
      <c r="J116" s="303">
        <v>0</v>
      </c>
      <c r="K116" s="303">
        <v>0</v>
      </c>
      <c r="L116" s="303">
        <v>0</v>
      </c>
      <c r="M116" s="303">
        <v>0</v>
      </c>
      <c r="N116" s="303">
        <v>0</v>
      </c>
    </row>
    <row r="117" spans="1:14" ht="21" customHeight="1">
      <c r="A117" s="301" t="s">
        <v>620</v>
      </c>
      <c r="B117" s="303">
        <v>3520</v>
      </c>
      <c r="C117" s="303">
        <v>3600</v>
      </c>
      <c r="D117" s="303">
        <v>3525</v>
      </c>
      <c r="E117" s="303">
        <v>3015</v>
      </c>
      <c r="F117" s="303">
        <v>3135</v>
      </c>
      <c r="G117" s="303">
        <v>3733.8743399999998</v>
      </c>
      <c r="H117" s="303">
        <v>3683.8743399999998</v>
      </c>
      <c r="I117" s="303">
        <v>3703.8743399999998</v>
      </c>
      <c r="J117" s="303">
        <v>3632.3743399999998</v>
      </c>
      <c r="K117" s="303">
        <v>3582.3743399999998</v>
      </c>
      <c r="L117" s="303">
        <v>3532.3743399999998</v>
      </c>
      <c r="M117" s="303">
        <v>3432.3743399999998</v>
      </c>
      <c r="N117" s="303">
        <v>2507.6193400000002</v>
      </c>
    </row>
    <row r="118" spans="1:14" ht="21" customHeight="1">
      <c r="A118" s="301" t="s">
        <v>621</v>
      </c>
      <c r="B118" s="303">
        <v>0</v>
      </c>
      <c r="C118" s="303">
        <v>0</v>
      </c>
      <c r="D118" s="303">
        <v>0</v>
      </c>
      <c r="E118" s="303">
        <v>0</v>
      </c>
      <c r="F118" s="303">
        <v>0</v>
      </c>
      <c r="G118" s="303">
        <v>0</v>
      </c>
      <c r="H118" s="303">
        <v>0</v>
      </c>
      <c r="I118" s="303">
        <v>0</v>
      </c>
      <c r="J118" s="303">
        <v>0</v>
      </c>
      <c r="K118" s="303">
        <v>0</v>
      </c>
      <c r="L118" s="303">
        <v>0</v>
      </c>
      <c r="M118" s="303">
        <v>0</v>
      </c>
      <c r="N118" s="303">
        <v>0</v>
      </c>
    </row>
    <row r="119" spans="1:14" ht="11.25" customHeight="1">
      <c r="A119" s="299" t="s">
        <v>622</v>
      </c>
      <c r="B119" s="303">
        <v>1154.03232058</v>
      </c>
      <c r="C119" s="303">
        <v>1043.143360173</v>
      </c>
      <c r="D119" s="303">
        <v>992.18125040899997</v>
      </c>
      <c r="E119" s="303">
        <v>1456.556048896</v>
      </c>
      <c r="F119" s="303">
        <v>1346.1305671570001</v>
      </c>
      <c r="G119" s="303">
        <v>1613.560246735</v>
      </c>
      <c r="H119" s="303">
        <v>2195.4596320989999</v>
      </c>
      <c r="I119" s="303">
        <v>2095.1815998850002</v>
      </c>
      <c r="J119" s="303">
        <v>2064.420926018</v>
      </c>
      <c r="K119" s="303">
        <v>1979.312387149</v>
      </c>
      <c r="L119" s="303">
        <v>1842.6491924960001</v>
      </c>
      <c r="M119" s="303">
        <v>1861.4975942040001</v>
      </c>
      <c r="N119" s="303">
        <v>1777.751697293</v>
      </c>
    </row>
    <row r="120" spans="1:14" ht="11.25" customHeight="1">
      <c r="A120" s="300" t="s">
        <v>623</v>
      </c>
      <c r="B120" s="303">
        <v>1047.1764451639999</v>
      </c>
      <c r="C120" s="303">
        <v>937.14683758399997</v>
      </c>
      <c r="D120" s="303">
        <v>937.21161321800002</v>
      </c>
      <c r="E120" s="303">
        <v>1400.8815734079999</v>
      </c>
      <c r="F120" s="303">
        <v>1290.9212197290001</v>
      </c>
      <c r="G120" s="303">
        <v>1559.621881368</v>
      </c>
      <c r="H120" s="303">
        <v>2140.9480707779999</v>
      </c>
      <c r="I120" s="303">
        <v>2041.456301299</v>
      </c>
      <c r="J120" s="303">
        <v>2010.926660249</v>
      </c>
      <c r="K120" s="303">
        <v>1926.4698604770001</v>
      </c>
      <c r="L120" s="303">
        <v>1790.33657079</v>
      </c>
      <c r="M120" s="303">
        <v>1808.0309572389999</v>
      </c>
      <c r="N120" s="303">
        <v>1723.871280713</v>
      </c>
    </row>
    <row r="121" spans="1:14" ht="21" customHeight="1">
      <c r="A121" s="301" t="s">
        <v>624</v>
      </c>
      <c r="B121" s="303">
        <v>0</v>
      </c>
      <c r="C121" s="303">
        <v>0</v>
      </c>
      <c r="D121" s="303">
        <v>0</v>
      </c>
      <c r="E121" s="303">
        <v>463.31741806299999</v>
      </c>
      <c r="F121" s="303">
        <v>463.60004452999999</v>
      </c>
      <c r="G121" s="303">
        <v>730.11648139600004</v>
      </c>
      <c r="H121" s="303">
        <v>1302.1920156849999</v>
      </c>
      <c r="I121" s="303">
        <v>1310.3581206379999</v>
      </c>
      <c r="J121" s="303">
        <v>1282.5929944950001</v>
      </c>
      <c r="K121" s="303">
        <v>1195.9139625099999</v>
      </c>
      <c r="L121" s="303">
        <v>1178.4841716190001</v>
      </c>
      <c r="M121" s="303">
        <v>1182.3850392500001</v>
      </c>
      <c r="N121" s="303">
        <v>1095.6581354309999</v>
      </c>
    </row>
    <row r="122" spans="1:14" ht="21" customHeight="1">
      <c r="A122" s="301" t="s">
        <v>625</v>
      </c>
      <c r="B122" s="303">
        <v>0</v>
      </c>
      <c r="C122" s="303">
        <v>0</v>
      </c>
      <c r="D122" s="303">
        <v>0</v>
      </c>
      <c r="E122" s="303">
        <v>0</v>
      </c>
      <c r="F122" s="303">
        <v>0</v>
      </c>
      <c r="G122" s="303">
        <v>0</v>
      </c>
      <c r="H122" s="303">
        <v>0</v>
      </c>
      <c r="I122" s="303">
        <v>0</v>
      </c>
      <c r="J122" s="303">
        <v>0</v>
      </c>
      <c r="K122" s="303">
        <v>0</v>
      </c>
      <c r="L122" s="303">
        <v>0</v>
      </c>
      <c r="M122" s="303">
        <v>0</v>
      </c>
      <c r="N122" s="303">
        <v>0</v>
      </c>
    </row>
    <row r="123" spans="1:14" ht="21" customHeight="1">
      <c r="A123" s="301" t="s">
        <v>626</v>
      </c>
      <c r="B123" s="303">
        <v>0</v>
      </c>
      <c r="C123" s="303">
        <v>0</v>
      </c>
      <c r="D123" s="303">
        <v>0</v>
      </c>
      <c r="E123" s="303">
        <v>0</v>
      </c>
      <c r="F123" s="303">
        <v>0</v>
      </c>
      <c r="G123" s="303">
        <v>0</v>
      </c>
      <c r="H123" s="303">
        <v>0</v>
      </c>
      <c r="I123" s="303">
        <v>0</v>
      </c>
      <c r="J123" s="303">
        <v>0</v>
      </c>
      <c r="K123" s="303">
        <v>0</v>
      </c>
      <c r="L123" s="303">
        <v>0</v>
      </c>
      <c r="M123" s="303">
        <v>0</v>
      </c>
      <c r="N123" s="303">
        <v>0</v>
      </c>
    </row>
    <row r="124" spans="1:14" ht="21" customHeight="1">
      <c r="A124" s="301" t="s">
        <v>627</v>
      </c>
      <c r="B124" s="303">
        <v>0</v>
      </c>
      <c r="C124" s="303">
        <v>0</v>
      </c>
      <c r="D124" s="303">
        <v>0</v>
      </c>
      <c r="E124" s="303">
        <v>0</v>
      </c>
      <c r="F124" s="303">
        <v>0</v>
      </c>
      <c r="G124" s="303">
        <v>0</v>
      </c>
      <c r="H124" s="303">
        <v>0</v>
      </c>
      <c r="I124" s="303">
        <v>0</v>
      </c>
      <c r="J124" s="303">
        <v>0</v>
      </c>
      <c r="K124" s="303">
        <v>0</v>
      </c>
      <c r="L124" s="303">
        <v>0</v>
      </c>
      <c r="M124" s="303">
        <v>0</v>
      </c>
      <c r="N124" s="303">
        <v>0</v>
      </c>
    </row>
    <row r="125" spans="1:14" ht="21" customHeight="1">
      <c r="A125" s="301" t="s">
        <v>628</v>
      </c>
      <c r="B125" s="303">
        <v>1047.1764451639999</v>
      </c>
      <c r="C125" s="303">
        <v>937.14683758399997</v>
      </c>
      <c r="D125" s="303">
        <v>937.21161321800002</v>
      </c>
      <c r="E125" s="303">
        <v>937.56415534500002</v>
      </c>
      <c r="F125" s="303">
        <v>827.32117519899998</v>
      </c>
      <c r="G125" s="303">
        <v>829.50539997199996</v>
      </c>
      <c r="H125" s="303">
        <v>838.75605509299999</v>
      </c>
      <c r="I125" s="303">
        <v>731.09818066100001</v>
      </c>
      <c r="J125" s="303">
        <v>728.33366575399998</v>
      </c>
      <c r="K125" s="303">
        <v>730.55589796699996</v>
      </c>
      <c r="L125" s="303">
        <v>611.852399171</v>
      </c>
      <c r="M125" s="303">
        <v>625.64591798900005</v>
      </c>
      <c r="N125" s="303">
        <v>628.21314528200003</v>
      </c>
    </row>
    <row r="126" spans="1:14" ht="21" customHeight="1">
      <c r="A126" s="301" t="s">
        <v>629</v>
      </c>
      <c r="B126" s="303">
        <v>0</v>
      </c>
      <c r="C126" s="303">
        <v>0</v>
      </c>
      <c r="D126" s="303">
        <v>0</v>
      </c>
      <c r="E126" s="303">
        <v>0</v>
      </c>
      <c r="F126" s="303">
        <v>0</v>
      </c>
      <c r="G126" s="303">
        <v>0</v>
      </c>
      <c r="H126" s="303">
        <v>0</v>
      </c>
      <c r="I126" s="303">
        <v>0</v>
      </c>
      <c r="J126" s="303">
        <v>0</v>
      </c>
      <c r="K126" s="303">
        <v>0</v>
      </c>
      <c r="L126" s="303">
        <v>0</v>
      </c>
      <c r="M126" s="303">
        <v>0</v>
      </c>
      <c r="N126" s="303">
        <v>0</v>
      </c>
    </row>
    <row r="127" spans="1:14" ht="21" customHeight="1">
      <c r="A127" s="300" t="s">
        <v>630</v>
      </c>
      <c r="B127" s="303">
        <v>106.855875416</v>
      </c>
      <c r="C127" s="303">
        <v>105.99652258899999</v>
      </c>
      <c r="D127" s="303">
        <v>54.969637190999997</v>
      </c>
      <c r="E127" s="303">
        <v>55.674475487999999</v>
      </c>
      <c r="F127" s="303">
        <v>55.209347428000001</v>
      </c>
      <c r="G127" s="303">
        <v>53.938365367000003</v>
      </c>
      <c r="H127" s="303">
        <v>54.511561321000002</v>
      </c>
      <c r="I127" s="303">
        <v>53.725298586000001</v>
      </c>
      <c r="J127" s="303">
        <v>53.494265769000002</v>
      </c>
      <c r="K127" s="303">
        <v>52.842526671999998</v>
      </c>
      <c r="L127" s="303">
        <v>52.312621706000002</v>
      </c>
      <c r="M127" s="303">
        <v>53.466636964999999</v>
      </c>
      <c r="N127" s="303">
        <v>53.880416580000002</v>
      </c>
    </row>
    <row r="128" spans="1:14" ht="21" customHeight="1">
      <c r="A128" s="301" t="s">
        <v>631</v>
      </c>
      <c r="B128" s="303">
        <v>50.071787479999998</v>
      </c>
      <c r="C128" s="303">
        <v>50.094340645999999</v>
      </c>
      <c r="D128" s="303">
        <v>0</v>
      </c>
      <c r="E128" s="303">
        <v>0</v>
      </c>
      <c r="F128" s="303">
        <v>0</v>
      </c>
      <c r="G128" s="303">
        <v>0</v>
      </c>
      <c r="H128" s="303">
        <v>0</v>
      </c>
      <c r="I128" s="303">
        <v>0</v>
      </c>
      <c r="J128" s="303">
        <v>0</v>
      </c>
      <c r="K128" s="303">
        <v>0</v>
      </c>
      <c r="L128" s="303">
        <v>0</v>
      </c>
      <c r="M128" s="303">
        <v>0</v>
      </c>
      <c r="N128" s="303">
        <v>0</v>
      </c>
    </row>
    <row r="129" spans="1:14" ht="21" customHeight="1">
      <c r="A129" s="301" t="s">
        <v>632</v>
      </c>
      <c r="B129" s="303">
        <v>0</v>
      </c>
      <c r="C129" s="303">
        <v>0</v>
      </c>
      <c r="D129" s="303">
        <v>0</v>
      </c>
      <c r="E129" s="303">
        <v>0</v>
      </c>
      <c r="F129" s="303">
        <v>0</v>
      </c>
      <c r="G129" s="303">
        <v>0</v>
      </c>
      <c r="H129" s="303">
        <v>0</v>
      </c>
      <c r="I129" s="303">
        <v>0</v>
      </c>
      <c r="J129" s="303">
        <v>0</v>
      </c>
      <c r="K129" s="303">
        <v>0</v>
      </c>
      <c r="L129" s="303">
        <v>0</v>
      </c>
      <c r="M129" s="303">
        <v>0</v>
      </c>
      <c r="N129" s="303">
        <v>0</v>
      </c>
    </row>
    <row r="130" spans="1:14" ht="21" customHeight="1">
      <c r="A130" s="301" t="s">
        <v>633</v>
      </c>
      <c r="B130" s="303">
        <v>56.784087935999999</v>
      </c>
      <c r="C130" s="303">
        <v>55.902181943000002</v>
      </c>
      <c r="D130" s="303">
        <v>54.969637190999997</v>
      </c>
      <c r="E130" s="303">
        <v>55.674475487999999</v>
      </c>
      <c r="F130" s="303">
        <v>55.209347428000001</v>
      </c>
      <c r="G130" s="303">
        <v>53.938365367000003</v>
      </c>
      <c r="H130" s="303">
        <v>54.511561321000002</v>
      </c>
      <c r="I130" s="303">
        <v>53.725298586000001</v>
      </c>
      <c r="J130" s="303">
        <v>53.494265769000002</v>
      </c>
      <c r="K130" s="303">
        <v>52.842526671999998</v>
      </c>
      <c r="L130" s="303">
        <v>52.312621706000002</v>
      </c>
      <c r="M130" s="303">
        <v>53.466636964999999</v>
      </c>
      <c r="N130" s="303">
        <v>53.880416580000002</v>
      </c>
    </row>
    <row r="131" spans="1:14" ht="21" customHeight="1">
      <c r="A131" s="301" t="s">
        <v>634</v>
      </c>
      <c r="B131" s="303">
        <v>0</v>
      </c>
      <c r="C131" s="303">
        <v>0</v>
      </c>
      <c r="D131" s="303">
        <v>0</v>
      </c>
      <c r="E131" s="303">
        <v>0</v>
      </c>
      <c r="F131" s="303">
        <v>0</v>
      </c>
      <c r="G131" s="303">
        <v>0</v>
      </c>
      <c r="H131" s="303">
        <v>0</v>
      </c>
      <c r="I131" s="303">
        <v>0</v>
      </c>
      <c r="J131" s="303">
        <v>0</v>
      </c>
      <c r="K131" s="303">
        <v>0</v>
      </c>
      <c r="L131" s="303">
        <v>0</v>
      </c>
      <c r="M131" s="303">
        <v>0</v>
      </c>
      <c r="N131" s="303">
        <v>0</v>
      </c>
    </row>
    <row r="132" spans="1:14" ht="21" customHeight="1">
      <c r="A132" s="301" t="s">
        <v>635</v>
      </c>
      <c r="B132" s="303">
        <v>0</v>
      </c>
      <c r="C132" s="303">
        <v>0</v>
      </c>
      <c r="D132" s="303">
        <v>0</v>
      </c>
      <c r="E132" s="303">
        <v>0</v>
      </c>
      <c r="F132" s="303">
        <v>0</v>
      </c>
      <c r="G132" s="303">
        <v>0</v>
      </c>
      <c r="H132" s="303">
        <v>0</v>
      </c>
      <c r="I132" s="303">
        <v>0</v>
      </c>
      <c r="J132" s="303">
        <v>0</v>
      </c>
      <c r="K132" s="303">
        <v>0</v>
      </c>
      <c r="L132" s="303">
        <v>0</v>
      </c>
      <c r="M132" s="303">
        <v>0</v>
      </c>
      <c r="N132" s="303">
        <v>0</v>
      </c>
    </row>
    <row r="133" spans="1:14" ht="21" customHeight="1">
      <c r="A133" s="301" t="s">
        <v>636</v>
      </c>
      <c r="B133" s="303">
        <v>0</v>
      </c>
      <c r="C133" s="303">
        <v>0</v>
      </c>
      <c r="D133" s="303">
        <v>0</v>
      </c>
      <c r="E133" s="303">
        <v>0</v>
      </c>
      <c r="F133" s="303">
        <v>0</v>
      </c>
      <c r="G133" s="303">
        <v>0</v>
      </c>
      <c r="H133" s="303">
        <v>0</v>
      </c>
      <c r="I133" s="303">
        <v>0</v>
      </c>
      <c r="J133" s="303">
        <v>0</v>
      </c>
      <c r="K133" s="303">
        <v>0</v>
      </c>
      <c r="L133" s="303">
        <v>0</v>
      </c>
      <c r="M133" s="303">
        <v>0</v>
      </c>
      <c r="N133" s="303">
        <v>0</v>
      </c>
    </row>
    <row r="134" spans="1:14" ht="12" customHeight="1">
      <c r="A134" s="296" t="s">
        <v>637</v>
      </c>
      <c r="B134" s="303">
        <v>816</v>
      </c>
      <c r="C134" s="303">
        <v>816</v>
      </c>
      <c r="D134" s="303">
        <v>816</v>
      </c>
      <c r="E134" s="303">
        <v>816</v>
      </c>
      <c r="F134" s="303">
        <v>816</v>
      </c>
      <c r="G134" s="303">
        <v>786</v>
      </c>
      <c r="H134" s="303">
        <v>786</v>
      </c>
      <c r="I134" s="303">
        <v>786</v>
      </c>
      <c r="J134" s="303">
        <v>741</v>
      </c>
      <c r="K134" s="303">
        <v>941</v>
      </c>
      <c r="L134" s="303">
        <v>941</v>
      </c>
      <c r="M134" s="303">
        <v>941</v>
      </c>
      <c r="N134" s="303">
        <v>1427.8510808149999</v>
      </c>
    </row>
    <row r="135" spans="1:14" ht="12" customHeight="1">
      <c r="A135" s="296" t="s">
        <v>638</v>
      </c>
      <c r="B135" s="303">
        <v>0</v>
      </c>
      <c r="C135" s="303">
        <v>0</v>
      </c>
      <c r="D135" s="303">
        <v>0</v>
      </c>
      <c r="E135" s="303">
        <v>0</v>
      </c>
      <c r="F135" s="303">
        <v>0</v>
      </c>
      <c r="G135" s="303">
        <v>0</v>
      </c>
      <c r="H135" s="303">
        <v>0</v>
      </c>
      <c r="I135" s="303">
        <v>0</v>
      </c>
      <c r="J135" s="303">
        <v>0</v>
      </c>
      <c r="K135" s="303">
        <v>0</v>
      </c>
      <c r="L135" s="303">
        <v>0</v>
      </c>
      <c r="M135" s="303">
        <v>0</v>
      </c>
      <c r="N135" s="303">
        <v>0</v>
      </c>
    </row>
    <row r="136" spans="1:14" ht="12" customHeight="1">
      <c r="A136" s="296" t="s">
        <v>639</v>
      </c>
      <c r="B136" s="303">
        <v>33</v>
      </c>
      <c r="C136" s="303">
        <v>36.783290563999998</v>
      </c>
      <c r="D136" s="303">
        <v>39.421397577999997</v>
      </c>
      <c r="E136" s="303">
        <v>39.421397577999997</v>
      </c>
      <c r="F136" s="303">
        <v>39.421397577999997</v>
      </c>
      <c r="G136" s="303">
        <v>39.421397577999997</v>
      </c>
      <c r="H136" s="303">
        <v>39.421397577999997</v>
      </c>
      <c r="I136" s="303">
        <v>39.421397577999997</v>
      </c>
      <c r="J136" s="303">
        <v>24.421397578000001</v>
      </c>
      <c r="K136" s="303">
        <v>24.421397578000001</v>
      </c>
      <c r="L136" s="303">
        <v>24.421397578000001</v>
      </c>
      <c r="M136" s="303">
        <v>24.421397578000001</v>
      </c>
      <c r="N136" s="303">
        <v>24.421397578000001</v>
      </c>
    </row>
    <row r="137" spans="1:14" ht="12" customHeight="1">
      <c r="A137" s="299" t="s">
        <v>640</v>
      </c>
      <c r="B137" s="303">
        <v>33</v>
      </c>
      <c r="C137" s="303">
        <v>36.783290563999998</v>
      </c>
      <c r="D137" s="303">
        <v>39.421397577999997</v>
      </c>
      <c r="E137" s="303">
        <v>39.421397577999997</v>
      </c>
      <c r="F137" s="303">
        <v>39.421397577999997</v>
      </c>
      <c r="G137" s="303">
        <v>39.421397577999997</v>
      </c>
      <c r="H137" s="303">
        <v>39.421397577999997</v>
      </c>
      <c r="I137" s="303">
        <v>39.421397577999997</v>
      </c>
      <c r="J137" s="303">
        <v>24.421397578000001</v>
      </c>
      <c r="K137" s="303">
        <v>24.421397578000001</v>
      </c>
      <c r="L137" s="303">
        <v>24.421397578000001</v>
      </c>
      <c r="M137" s="303">
        <v>24.421397578000001</v>
      </c>
      <c r="N137" s="303">
        <v>24.421397578000001</v>
      </c>
    </row>
    <row r="138" spans="1:14" ht="12" customHeight="1">
      <c r="A138" s="299" t="s">
        <v>641</v>
      </c>
      <c r="B138" s="303">
        <v>0</v>
      </c>
      <c r="C138" s="303">
        <v>0</v>
      </c>
      <c r="D138" s="303">
        <v>0</v>
      </c>
      <c r="E138" s="303">
        <v>0</v>
      </c>
      <c r="F138" s="303">
        <v>0</v>
      </c>
      <c r="G138" s="303">
        <v>0</v>
      </c>
      <c r="H138" s="303">
        <v>0</v>
      </c>
      <c r="I138" s="303">
        <v>0</v>
      </c>
      <c r="J138" s="303">
        <v>0</v>
      </c>
      <c r="K138" s="303">
        <v>0</v>
      </c>
      <c r="L138" s="303">
        <v>0</v>
      </c>
      <c r="M138" s="303">
        <v>0</v>
      </c>
      <c r="N138" s="303">
        <v>0</v>
      </c>
    </row>
    <row r="139" spans="1:14" ht="12" customHeight="1">
      <c r="A139" s="296" t="s">
        <v>642</v>
      </c>
      <c r="B139" s="303">
        <v>3266.7821191600001</v>
      </c>
      <c r="C139" s="303">
        <v>4332.2621749250002</v>
      </c>
      <c r="D139" s="303">
        <v>4741.578692561</v>
      </c>
      <c r="E139" s="303">
        <v>4772.7450726200004</v>
      </c>
      <c r="F139" s="303">
        <v>5040.3895395110003</v>
      </c>
      <c r="G139" s="303">
        <v>4658.6164075249999</v>
      </c>
      <c r="H139" s="303">
        <v>4037.109591164</v>
      </c>
      <c r="I139" s="303">
        <v>4319.9875363629999</v>
      </c>
      <c r="J139" s="303">
        <v>4542.4274140750003</v>
      </c>
      <c r="K139" s="303">
        <v>4092.4666090979999</v>
      </c>
      <c r="L139" s="303">
        <v>4098.2168635759999</v>
      </c>
      <c r="M139" s="303">
        <v>3833.2318494370002</v>
      </c>
      <c r="N139" s="303">
        <v>3968.517522012</v>
      </c>
    </row>
    <row r="140" spans="1:14" ht="12" customHeight="1">
      <c r="A140" s="296" t="s">
        <v>643</v>
      </c>
      <c r="B140" s="303">
        <v>2415.2795325819998</v>
      </c>
      <c r="C140" s="303">
        <v>1635.628564589</v>
      </c>
      <c r="D140" s="303">
        <v>1751.4028337310001</v>
      </c>
      <c r="E140" s="303">
        <v>1787.7267165430001</v>
      </c>
      <c r="F140" s="303">
        <v>1818.193372383</v>
      </c>
      <c r="G140" s="303">
        <v>1771.625058441</v>
      </c>
      <c r="H140" s="303">
        <v>1800.460969324</v>
      </c>
      <c r="I140" s="303">
        <v>1780.155603462</v>
      </c>
      <c r="J140" s="303">
        <v>1811.005603462</v>
      </c>
      <c r="K140" s="303">
        <v>1865.1636034620001</v>
      </c>
      <c r="L140" s="303">
        <v>1890.1636034620001</v>
      </c>
      <c r="M140" s="303">
        <v>1890.763603462</v>
      </c>
      <c r="N140" s="303">
        <v>1890.763603462</v>
      </c>
    </row>
    <row r="141" spans="1:14" ht="12" customHeight="1">
      <c r="A141" s="299" t="s">
        <v>644</v>
      </c>
      <c r="B141" s="303">
        <v>2415.2795325819998</v>
      </c>
      <c r="C141" s="303">
        <v>1635.628564589</v>
      </c>
      <c r="D141" s="303">
        <v>1744.4975680980001</v>
      </c>
      <c r="E141" s="303">
        <v>1777.643900952</v>
      </c>
      <c r="F141" s="303">
        <v>1818.193372383</v>
      </c>
      <c r="G141" s="303">
        <v>1771.625058441</v>
      </c>
      <c r="H141" s="303">
        <v>1775.460969324</v>
      </c>
      <c r="I141" s="303">
        <v>1755.155603462</v>
      </c>
      <c r="J141" s="303">
        <v>1786.005603462</v>
      </c>
      <c r="K141" s="303">
        <v>1840.1636034620001</v>
      </c>
      <c r="L141" s="303">
        <v>1865.1636034620001</v>
      </c>
      <c r="M141" s="303">
        <v>1865.6636034620001</v>
      </c>
      <c r="N141" s="303">
        <v>1865.6636034620001</v>
      </c>
    </row>
    <row r="142" spans="1:14" ht="12" customHeight="1">
      <c r="A142" s="299" t="s">
        <v>645</v>
      </c>
      <c r="B142" s="303">
        <v>0</v>
      </c>
      <c r="C142" s="303">
        <v>0</v>
      </c>
      <c r="D142" s="303">
        <v>0</v>
      </c>
      <c r="E142" s="303">
        <v>0</v>
      </c>
      <c r="F142" s="303">
        <v>0</v>
      </c>
      <c r="G142" s="303">
        <v>0</v>
      </c>
      <c r="H142" s="303">
        <v>0</v>
      </c>
      <c r="I142" s="303">
        <v>0</v>
      </c>
      <c r="J142" s="303">
        <v>0</v>
      </c>
      <c r="K142" s="303">
        <v>0</v>
      </c>
      <c r="L142" s="303">
        <v>0</v>
      </c>
      <c r="M142" s="303">
        <v>0</v>
      </c>
      <c r="N142" s="303">
        <v>0</v>
      </c>
    </row>
    <row r="143" spans="1:14" ht="12" customHeight="1">
      <c r="A143" s="300" t="s">
        <v>646</v>
      </c>
      <c r="B143" s="303">
        <v>0</v>
      </c>
      <c r="C143" s="303">
        <v>0</v>
      </c>
      <c r="D143" s="303">
        <v>0</v>
      </c>
      <c r="E143" s="303">
        <v>0</v>
      </c>
      <c r="F143" s="303">
        <v>0</v>
      </c>
      <c r="G143" s="303">
        <v>0</v>
      </c>
      <c r="H143" s="303">
        <v>0</v>
      </c>
      <c r="I143" s="303">
        <v>0</v>
      </c>
      <c r="J143" s="303">
        <v>0</v>
      </c>
      <c r="K143" s="303">
        <v>0</v>
      </c>
      <c r="L143" s="303">
        <v>0</v>
      </c>
      <c r="M143" s="303">
        <v>0</v>
      </c>
      <c r="N143" s="303">
        <v>0</v>
      </c>
    </row>
    <row r="144" spans="1:14" ht="12" customHeight="1">
      <c r="A144" s="300" t="s">
        <v>647</v>
      </c>
      <c r="B144" s="303">
        <v>0</v>
      </c>
      <c r="C144" s="303">
        <v>0</v>
      </c>
      <c r="D144" s="303">
        <v>0</v>
      </c>
      <c r="E144" s="303">
        <v>0</v>
      </c>
      <c r="F144" s="303">
        <v>0</v>
      </c>
      <c r="G144" s="303">
        <v>0</v>
      </c>
      <c r="H144" s="303">
        <v>0</v>
      </c>
      <c r="I144" s="303">
        <v>0</v>
      </c>
      <c r="J144" s="303">
        <v>0</v>
      </c>
      <c r="K144" s="303">
        <v>0</v>
      </c>
      <c r="L144" s="303">
        <v>0</v>
      </c>
      <c r="M144" s="303">
        <v>0</v>
      </c>
      <c r="N144" s="303">
        <v>0</v>
      </c>
    </row>
    <row r="145" spans="1:14" ht="12" customHeight="1">
      <c r="A145" s="299" t="s">
        <v>648</v>
      </c>
      <c r="B145" s="303">
        <v>0</v>
      </c>
      <c r="C145" s="303">
        <v>0</v>
      </c>
      <c r="D145" s="303">
        <v>6.905265633</v>
      </c>
      <c r="E145" s="303">
        <v>10.082815590999999</v>
      </c>
      <c r="F145" s="303">
        <v>0</v>
      </c>
      <c r="G145" s="303">
        <v>0</v>
      </c>
      <c r="H145" s="303">
        <v>25</v>
      </c>
      <c r="I145" s="303">
        <v>25</v>
      </c>
      <c r="J145" s="303">
        <v>25</v>
      </c>
      <c r="K145" s="303">
        <v>25</v>
      </c>
      <c r="L145" s="303">
        <v>25</v>
      </c>
      <c r="M145" s="303">
        <v>25.1</v>
      </c>
      <c r="N145" s="303">
        <v>25.1</v>
      </c>
    </row>
    <row r="146" spans="1:14" ht="12" customHeight="1">
      <c r="A146" s="300" t="s">
        <v>649</v>
      </c>
      <c r="B146" s="303">
        <v>0</v>
      </c>
      <c r="C146" s="303">
        <v>0</v>
      </c>
      <c r="D146" s="303">
        <v>0</v>
      </c>
      <c r="E146" s="303">
        <v>0</v>
      </c>
      <c r="F146" s="303">
        <v>0</v>
      </c>
      <c r="G146" s="303">
        <v>0</v>
      </c>
      <c r="H146" s="303">
        <v>25</v>
      </c>
      <c r="I146" s="303">
        <v>25</v>
      </c>
      <c r="J146" s="303">
        <v>25</v>
      </c>
      <c r="K146" s="303">
        <v>25</v>
      </c>
      <c r="L146" s="303">
        <v>25</v>
      </c>
      <c r="M146" s="303">
        <v>25</v>
      </c>
      <c r="N146" s="303">
        <v>25</v>
      </c>
    </row>
    <row r="147" spans="1:14" ht="12" customHeight="1">
      <c r="A147" s="300" t="s">
        <v>650</v>
      </c>
      <c r="B147" s="303">
        <v>0</v>
      </c>
      <c r="C147" s="303">
        <v>0</v>
      </c>
      <c r="D147" s="303">
        <v>0</v>
      </c>
      <c r="E147" s="303">
        <v>0</v>
      </c>
      <c r="F147" s="303">
        <v>0</v>
      </c>
      <c r="G147" s="303">
        <v>0</v>
      </c>
      <c r="H147" s="303">
        <v>0</v>
      </c>
      <c r="I147" s="303">
        <v>0</v>
      </c>
      <c r="J147" s="303">
        <v>0</v>
      </c>
      <c r="K147" s="303">
        <v>0</v>
      </c>
      <c r="L147" s="303">
        <v>0</v>
      </c>
      <c r="M147" s="303">
        <v>0</v>
      </c>
      <c r="N147" s="303">
        <v>0</v>
      </c>
    </row>
    <row r="148" spans="1:14" ht="12" customHeight="1">
      <c r="A148" s="300" t="s">
        <v>651</v>
      </c>
      <c r="B148" s="303">
        <v>0</v>
      </c>
      <c r="C148" s="303">
        <v>0</v>
      </c>
      <c r="D148" s="303">
        <v>0</v>
      </c>
      <c r="E148" s="303">
        <v>0</v>
      </c>
      <c r="F148" s="303">
        <v>0</v>
      </c>
      <c r="G148" s="303">
        <v>0</v>
      </c>
      <c r="H148" s="303">
        <v>0</v>
      </c>
      <c r="I148" s="303">
        <v>0</v>
      </c>
      <c r="J148" s="303">
        <v>0</v>
      </c>
      <c r="K148" s="303">
        <v>0</v>
      </c>
      <c r="L148" s="303">
        <v>0</v>
      </c>
      <c r="M148" s="303">
        <v>0</v>
      </c>
      <c r="N148" s="303">
        <v>0</v>
      </c>
    </row>
    <row r="149" spans="1:14" ht="12" customHeight="1">
      <c r="A149" s="300" t="s">
        <v>652</v>
      </c>
      <c r="B149" s="303">
        <v>0</v>
      </c>
      <c r="C149" s="303">
        <v>0</v>
      </c>
      <c r="D149" s="303">
        <v>0</v>
      </c>
      <c r="E149" s="303">
        <v>0</v>
      </c>
      <c r="F149" s="303">
        <v>0</v>
      </c>
      <c r="G149" s="303">
        <v>0</v>
      </c>
      <c r="H149" s="303">
        <v>0</v>
      </c>
      <c r="I149" s="303">
        <v>0</v>
      </c>
      <c r="J149" s="303">
        <v>0</v>
      </c>
      <c r="K149" s="303">
        <v>0</v>
      </c>
      <c r="L149" s="303">
        <v>0</v>
      </c>
      <c r="M149" s="303">
        <v>0</v>
      </c>
      <c r="N149" s="303">
        <v>0</v>
      </c>
    </row>
    <row r="150" spans="1:14" ht="12" customHeight="1">
      <c r="A150" s="300" t="s">
        <v>653</v>
      </c>
      <c r="B150" s="303">
        <v>0</v>
      </c>
      <c r="C150" s="303">
        <v>0</v>
      </c>
      <c r="D150" s="303">
        <v>0</v>
      </c>
      <c r="E150" s="303">
        <v>0</v>
      </c>
      <c r="F150" s="303">
        <v>0</v>
      </c>
      <c r="G150" s="303">
        <v>0</v>
      </c>
      <c r="H150" s="303">
        <v>0</v>
      </c>
      <c r="I150" s="303">
        <v>0</v>
      </c>
      <c r="J150" s="303">
        <v>0</v>
      </c>
      <c r="K150" s="303">
        <v>0</v>
      </c>
      <c r="L150" s="303">
        <v>0</v>
      </c>
      <c r="M150" s="303">
        <v>0</v>
      </c>
      <c r="N150" s="303">
        <v>0</v>
      </c>
    </row>
    <row r="151" spans="1:14" ht="12" customHeight="1">
      <c r="A151" s="300" t="s">
        <v>654</v>
      </c>
      <c r="B151" s="303">
        <v>0</v>
      </c>
      <c r="C151" s="303">
        <v>0</v>
      </c>
      <c r="D151" s="303">
        <v>6.905265633</v>
      </c>
      <c r="E151" s="303">
        <v>10.082815590999999</v>
      </c>
      <c r="F151" s="303">
        <v>0</v>
      </c>
      <c r="G151" s="303">
        <v>0</v>
      </c>
      <c r="H151" s="303">
        <v>0</v>
      </c>
      <c r="I151" s="303">
        <v>0</v>
      </c>
      <c r="J151" s="303">
        <v>0</v>
      </c>
      <c r="K151" s="303">
        <v>0</v>
      </c>
      <c r="L151" s="303">
        <v>0</v>
      </c>
      <c r="M151" s="303">
        <v>0.1</v>
      </c>
      <c r="N151" s="303">
        <v>0.1</v>
      </c>
    </row>
    <row r="152" spans="1:14" ht="21" customHeight="1">
      <c r="A152" s="299" t="s">
        <v>655</v>
      </c>
      <c r="B152" s="303">
        <v>0</v>
      </c>
      <c r="C152" s="303">
        <v>0</v>
      </c>
      <c r="D152" s="303">
        <v>0</v>
      </c>
      <c r="E152" s="303">
        <v>0</v>
      </c>
      <c r="F152" s="303">
        <v>0</v>
      </c>
      <c r="G152" s="303">
        <v>0</v>
      </c>
      <c r="H152" s="303">
        <v>0</v>
      </c>
      <c r="I152" s="303">
        <v>0</v>
      </c>
      <c r="J152" s="303">
        <v>0</v>
      </c>
      <c r="K152" s="303">
        <v>0</v>
      </c>
      <c r="L152" s="303">
        <v>0</v>
      </c>
      <c r="M152" s="303">
        <v>0</v>
      </c>
      <c r="N152" s="303">
        <v>0</v>
      </c>
    </row>
    <row r="153" spans="1:14" ht="12.75" customHeight="1">
      <c r="A153" s="296" t="s">
        <v>656</v>
      </c>
      <c r="B153" s="303">
        <v>24</v>
      </c>
      <c r="C153" s="303">
        <v>29</v>
      </c>
      <c r="D153" s="303">
        <v>40</v>
      </c>
      <c r="E153" s="303">
        <v>40</v>
      </c>
      <c r="F153" s="303">
        <v>40</v>
      </c>
      <c r="G153" s="303">
        <v>40</v>
      </c>
      <c r="H153" s="303">
        <v>40</v>
      </c>
      <c r="I153" s="303">
        <v>40</v>
      </c>
      <c r="J153" s="303">
        <v>40</v>
      </c>
      <c r="K153" s="303">
        <v>40</v>
      </c>
      <c r="L153" s="303">
        <v>40</v>
      </c>
      <c r="M153" s="303">
        <v>40</v>
      </c>
      <c r="N153" s="303">
        <v>40</v>
      </c>
    </row>
    <row r="154" spans="1:14" ht="12.75" customHeight="1">
      <c r="A154" s="299" t="s">
        <v>657</v>
      </c>
      <c r="B154" s="303">
        <v>0</v>
      </c>
      <c r="C154" s="303">
        <v>0</v>
      </c>
      <c r="D154" s="303">
        <v>0</v>
      </c>
      <c r="E154" s="303">
        <v>0</v>
      </c>
      <c r="F154" s="303">
        <v>0</v>
      </c>
      <c r="G154" s="303">
        <v>0</v>
      </c>
      <c r="H154" s="303">
        <v>0</v>
      </c>
      <c r="I154" s="303">
        <v>0</v>
      </c>
      <c r="J154" s="303">
        <v>0</v>
      </c>
      <c r="K154" s="303">
        <v>0</v>
      </c>
      <c r="L154" s="303">
        <v>0</v>
      </c>
      <c r="M154" s="303">
        <v>0</v>
      </c>
      <c r="N154" s="303">
        <v>0</v>
      </c>
    </row>
    <row r="155" spans="1:14" ht="12.75" customHeight="1">
      <c r="A155" s="299" t="s">
        <v>658</v>
      </c>
      <c r="B155" s="303">
        <v>24</v>
      </c>
      <c r="C155" s="303">
        <v>29</v>
      </c>
      <c r="D155" s="303">
        <v>40</v>
      </c>
      <c r="E155" s="303">
        <v>40</v>
      </c>
      <c r="F155" s="303">
        <v>40</v>
      </c>
      <c r="G155" s="303">
        <v>40</v>
      </c>
      <c r="H155" s="303">
        <v>40</v>
      </c>
      <c r="I155" s="303">
        <v>40</v>
      </c>
      <c r="J155" s="303">
        <v>40</v>
      </c>
      <c r="K155" s="303">
        <v>40</v>
      </c>
      <c r="L155" s="303">
        <v>40</v>
      </c>
      <c r="M155" s="303">
        <v>40</v>
      </c>
      <c r="N155" s="303">
        <v>40</v>
      </c>
    </row>
    <row r="156" spans="1:14" ht="12.75" customHeight="1">
      <c r="A156" s="296" t="s">
        <v>659</v>
      </c>
      <c r="B156" s="303">
        <v>10269.415692424</v>
      </c>
      <c r="C156" s="303">
        <v>9799.0678396269996</v>
      </c>
      <c r="D156" s="303">
        <v>9039.8969118469995</v>
      </c>
      <c r="E156" s="303">
        <v>8375.5491629469998</v>
      </c>
      <c r="F156" s="303">
        <v>7330.9348612189997</v>
      </c>
      <c r="G156" s="303">
        <v>6598.0020109200004</v>
      </c>
      <c r="H156" s="303">
        <v>5373.0066489219998</v>
      </c>
      <c r="I156" s="303">
        <v>4558.8153224079997</v>
      </c>
      <c r="J156" s="303">
        <v>4066.063677225</v>
      </c>
      <c r="K156" s="303">
        <v>3764.8209627050001</v>
      </c>
      <c r="L156" s="303">
        <v>5437.0610921859998</v>
      </c>
      <c r="M156" s="303">
        <v>4943.5038480439998</v>
      </c>
      <c r="N156" s="303">
        <v>4865.8850199649996</v>
      </c>
    </row>
    <row r="157" spans="1:14" ht="12.75" customHeight="1">
      <c r="A157" s="296" t="s">
        <v>660</v>
      </c>
      <c r="B157" s="303">
        <v>499.73215793499998</v>
      </c>
      <c r="C157" s="303">
        <v>718.32896484100002</v>
      </c>
      <c r="D157" s="303">
        <v>901.34337673699997</v>
      </c>
      <c r="E157" s="303">
        <v>1075.150519407</v>
      </c>
      <c r="F157" s="303">
        <v>1234.504715601</v>
      </c>
      <c r="G157" s="303">
        <v>1321.9449928639999</v>
      </c>
      <c r="H157" s="303">
        <v>1477.8483899989999</v>
      </c>
      <c r="I157" s="303">
        <v>1587.089246709</v>
      </c>
      <c r="J157" s="303">
        <v>1620.0114930780001</v>
      </c>
      <c r="K157" s="303">
        <v>1758.5771882009999</v>
      </c>
      <c r="L157" s="303">
        <v>88.929289593999997</v>
      </c>
      <c r="M157" s="303">
        <v>188.178747345</v>
      </c>
      <c r="N157" s="303">
        <v>363.484851053</v>
      </c>
    </row>
    <row r="158" spans="1:14" ht="12.75" customHeight="1">
      <c r="A158" s="296" t="s">
        <v>661</v>
      </c>
      <c r="B158" s="303">
        <v>-9.2413443040000001</v>
      </c>
      <c r="C158" s="303">
        <v>-9.2527991089999997</v>
      </c>
      <c r="D158" s="303">
        <v>-11.385058559999999</v>
      </c>
      <c r="E158" s="303">
        <v>-9.1688967609999992</v>
      </c>
      <c r="F158" s="303">
        <v>-8.8333132770000002</v>
      </c>
      <c r="G158" s="303">
        <v>-9.7100198080000002</v>
      </c>
      <c r="H158" s="303">
        <v>-10.379548103999999</v>
      </c>
      <c r="I158" s="303">
        <v>-7.3457475050000003</v>
      </c>
      <c r="J158" s="303">
        <v>-7.3233027929999999</v>
      </c>
      <c r="K158" s="303">
        <v>-8.0640049000000005</v>
      </c>
      <c r="L158" s="303">
        <v>-10.019667854</v>
      </c>
      <c r="M158" s="303">
        <v>-5.7971358200000003</v>
      </c>
      <c r="N158" s="303">
        <v>-5.5481730479999998</v>
      </c>
    </row>
    <row r="159" spans="1:14" ht="12.75" customHeight="1">
      <c r="A159" s="299" t="s">
        <v>662</v>
      </c>
      <c r="B159" s="303">
        <v>3.6413071389999998</v>
      </c>
      <c r="C159" s="303">
        <v>3.6413071389999998</v>
      </c>
      <c r="D159" s="303">
        <v>3.6413071389999998</v>
      </c>
      <c r="E159" s="303">
        <v>3.6413071389999998</v>
      </c>
      <c r="F159" s="303">
        <v>3.6413071389999998</v>
      </c>
      <c r="G159" s="303">
        <v>3.6413071389999998</v>
      </c>
      <c r="H159" s="303">
        <v>3.6413071389999998</v>
      </c>
      <c r="I159" s="303">
        <v>3.6413071389999998</v>
      </c>
      <c r="J159" s="303">
        <v>3.6413071389999998</v>
      </c>
      <c r="K159" s="303">
        <v>3.6413071389999998</v>
      </c>
      <c r="L159" s="303">
        <v>-8.0640048990000004</v>
      </c>
      <c r="M159" s="303">
        <v>-8.0640048990000004</v>
      </c>
      <c r="N159" s="303">
        <v>-8.0640048990000004</v>
      </c>
    </row>
    <row r="160" spans="1:14" ht="21" customHeight="1">
      <c r="A160" s="300" t="s">
        <v>663</v>
      </c>
      <c r="B160" s="303">
        <v>0</v>
      </c>
      <c r="C160" s="303">
        <v>0</v>
      </c>
      <c r="D160" s="303">
        <v>0</v>
      </c>
      <c r="E160" s="303">
        <v>0</v>
      </c>
      <c r="F160" s="303">
        <v>0</v>
      </c>
      <c r="G160" s="303">
        <v>0</v>
      </c>
      <c r="H160" s="303">
        <v>0</v>
      </c>
      <c r="I160" s="303">
        <v>0</v>
      </c>
      <c r="J160" s="303">
        <v>0</v>
      </c>
      <c r="K160" s="303">
        <v>0</v>
      </c>
      <c r="L160" s="303">
        <v>0</v>
      </c>
      <c r="M160" s="303">
        <v>0</v>
      </c>
      <c r="N160" s="303">
        <v>0</v>
      </c>
    </row>
    <row r="161" spans="1:14" ht="21" customHeight="1">
      <c r="A161" s="300" t="s">
        <v>664</v>
      </c>
      <c r="B161" s="303">
        <v>0</v>
      </c>
      <c r="C161" s="303">
        <v>0</v>
      </c>
      <c r="D161" s="303">
        <v>0</v>
      </c>
      <c r="E161" s="303">
        <v>0</v>
      </c>
      <c r="F161" s="303">
        <v>0</v>
      </c>
      <c r="G161" s="303">
        <v>0</v>
      </c>
      <c r="H161" s="303">
        <v>0</v>
      </c>
      <c r="I161" s="303">
        <v>0</v>
      </c>
      <c r="J161" s="303">
        <v>0</v>
      </c>
      <c r="K161" s="303">
        <v>0</v>
      </c>
      <c r="L161" s="303">
        <v>0</v>
      </c>
      <c r="M161" s="303">
        <v>0</v>
      </c>
      <c r="N161" s="303">
        <v>0</v>
      </c>
    </row>
    <row r="162" spans="1:14" ht="21" customHeight="1">
      <c r="A162" s="300" t="s">
        <v>665</v>
      </c>
      <c r="B162" s="303">
        <v>0</v>
      </c>
      <c r="C162" s="303">
        <v>0</v>
      </c>
      <c r="D162" s="303">
        <v>0</v>
      </c>
      <c r="E162" s="303">
        <v>0</v>
      </c>
      <c r="F162" s="303">
        <v>0</v>
      </c>
      <c r="G162" s="303">
        <v>0</v>
      </c>
      <c r="H162" s="303">
        <v>0</v>
      </c>
      <c r="I162" s="303">
        <v>0</v>
      </c>
      <c r="J162" s="303">
        <v>0</v>
      </c>
      <c r="K162" s="303">
        <v>0</v>
      </c>
      <c r="L162" s="303">
        <v>0</v>
      </c>
      <c r="M162" s="303">
        <v>0</v>
      </c>
      <c r="N162" s="303">
        <v>0</v>
      </c>
    </row>
    <row r="163" spans="1:14" ht="21" customHeight="1">
      <c r="A163" s="300" t="s">
        <v>666</v>
      </c>
      <c r="B163" s="303">
        <v>3.6413071389999998</v>
      </c>
      <c r="C163" s="303">
        <v>3.6413071389999998</v>
      </c>
      <c r="D163" s="303">
        <v>3.6413071389999998</v>
      </c>
      <c r="E163" s="303">
        <v>3.6413071389999998</v>
      </c>
      <c r="F163" s="303">
        <v>3.6413071389999998</v>
      </c>
      <c r="G163" s="303">
        <v>3.6413071389999998</v>
      </c>
      <c r="H163" s="303">
        <v>3.6413071389999998</v>
      </c>
      <c r="I163" s="303">
        <v>3.6413071389999998</v>
      </c>
      <c r="J163" s="303">
        <v>3.6413071389999998</v>
      </c>
      <c r="K163" s="303">
        <v>3.6413071389999998</v>
      </c>
      <c r="L163" s="303">
        <v>-8.0640048990000004</v>
      </c>
      <c r="M163" s="303">
        <v>-8.0640048990000004</v>
      </c>
      <c r="N163" s="303">
        <v>-8.0640048990000004</v>
      </c>
    </row>
    <row r="164" spans="1:14" ht="21" customHeight="1">
      <c r="A164" s="300" t="s">
        <v>667</v>
      </c>
      <c r="B164" s="303">
        <v>0</v>
      </c>
      <c r="C164" s="303">
        <v>0</v>
      </c>
      <c r="D164" s="303">
        <v>0</v>
      </c>
      <c r="E164" s="303">
        <v>0</v>
      </c>
      <c r="F164" s="303">
        <v>0</v>
      </c>
      <c r="G164" s="303">
        <v>0</v>
      </c>
      <c r="H164" s="303">
        <v>0</v>
      </c>
      <c r="I164" s="303">
        <v>0</v>
      </c>
      <c r="J164" s="303">
        <v>0</v>
      </c>
      <c r="K164" s="303">
        <v>0</v>
      </c>
      <c r="L164" s="303">
        <v>0</v>
      </c>
      <c r="M164" s="303">
        <v>0</v>
      </c>
      <c r="N164" s="303">
        <v>0</v>
      </c>
    </row>
    <row r="165" spans="1:14" ht="21" customHeight="1">
      <c r="A165" s="299" t="s">
        <v>668</v>
      </c>
      <c r="B165" s="303">
        <v>-12.882651443</v>
      </c>
      <c r="C165" s="303">
        <v>-12.894106248</v>
      </c>
      <c r="D165" s="303">
        <v>-15.026365698999999</v>
      </c>
      <c r="E165" s="303">
        <v>-12.810203899999999</v>
      </c>
      <c r="F165" s="303">
        <v>-12.474620416</v>
      </c>
      <c r="G165" s="303">
        <v>-13.351326947</v>
      </c>
      <c r="H165" s="303">
        <v>-14.020855243</v>
      </c>
      <c r="I165" s="303">
        <v>-10.987054644000001</v>
      </c>
      <c r="J165" s="303">
        <v>-10.964609932</v>
      </c>
      <c r="K165" s="303">
        <v>-11.705312039000001</v>
      </c>
      <c r="L165" s="303">
        <v>-1.955662955</v>
      </c>
      <c r="M165" s="303">
        <v>2.2668690790000001</v>
      </c>
      <c r="N165" s="303">
        <v>2.5158318510000002</v>
      </c>
    </row>
    <row r="166" spans="1:14" ht="13.5" customHeight="1" thickBot="1">
      <c r="A166" s="296" t="s">
        <v>669</v>
      </c>
      <c r="B166" s="303">
        <v>36489.763521893998</v>
      </c>
      <c r="C166" s="303">
        <v>36757.794858674999</v>
      </c>
      <c r="D166" s="303">
        <v>36832.921013284002</v>
      </c>
      <c r="E166" s="303">
        <v>37489.357940098002</v>
      </c>
      <c r="F166" s="303">
        <v>37810.387566698002</v>
      </c>
      <c r="G166" s="303">
        <v>37607.306031738</v>
      </c>
      <c r="H166" s="303">
        <v>35578.708536965998</v>
      </c>
      <c r="I166" s="303">
        <v>34448.283975751998</v>
      </c>
      <c r="J166" s="303">
        <v>33557.397216329999</v>
      </c>
      <c r="K166" s="303">
        <v>32256.571123356</v>
      </c>
      <c r="L166" s="303">
        <v>31406.536210017999</v>
      </c>
      <c r="M166" s="303">
        <v>30643.599970068</v>
      </c>
      <c r="N166" s="303">
        <v>30394.845853798</v>
      </c>
    </row>
    <row r="167" spans="1:14" ht="15.75" customHeight="1" thickBot="1">
      <c r="A167" s="312"/>
      <c r="B167" s="313"/>
      <c r="C167" s="313"/>
      <c r="D167" s="313"/>
      <c r="E167" s="313"/>
      <c r="F167" s="313"/>
      <c r="G167" s="313"/>
      <c r="H167" s="313"/>
      <c r="I167" s="313"/>
      <c r="J167" s="313"/>
      <c r="K167" s="313"/>
      <c r="L167" s="313"/>
      <c r="M167" s="313"/>
      <c r="N167" s="314"/>
    </row>
    <row r="168" spans="1:14">
      <c r="H168" s="315"/>
      <c r="I168" s="316"/>
    </row>
  </sheetData>
  <mergeCells count="2">
    <mergeCell ref="A1:N1"/>
    <mergeCell ref="A167:N16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pane xSplit="1" ySplit="2" topLeftCell="B57"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9.75"/>
  <cols>
    <col min="1" max="1" width="30.7109375" style="47" customWidth="1"/>
    <col min="2" max="4" width="5.140625" style="47" bestFit="1" customWidth="1"/>
    <col min="5" max="5" width="5.28515625" style="47" bestFit="1" customWidth="1"/>
    <col min="6" max="6" width="5.140625" style="47" bestFit="1" customWidth="1"/>
    <col min="7" max="8" width="5.28515625" style="47" bestFit="1" customWidth="1"/>
    <col min="9" max="9" width="5" style="47" bestFit="1" customWidth="1"/>
    <col min="10" max="10" width="5.42578125" style="47" bestFit="1" customWidth="1"/>
    <col min="11" max="11" width="5.28515625" style="47" bestFit="1" customWidth="1"/>
    <col min="12" max="12" width="5.140625" style="47" bestFit="1" customWidth="1"/>
    <col min="13" max="13" width="5.28515625" style="47" bestFit="1" customWidth="1"/>
    <col min="14" max="14" width="5.140625" style="47" bestFit="1" customWidth="1"/>
    <col min="15" max="16384" width="9.140625" style="47"/>
  </cols>
  <sheetData>
    <row r="1" spans="1:14" s="37" customFormat="1" ht="26.25" customHeight="1" thickBot="1">
      <c r="A1" s="291" t="s">
        <v>670</v>
      </c>
      <c r="B1" s="292"/>
      <c r="C1" s="292"/>
      <c r="D1" s="292"/>
      <c r="E1" s="292"/>
      <c r="F1" s="292"/>
      <c r="G1" s="292"/>
      <c r="H1" s="292"/>
      <c r="I1" s="292"/>
      <c r="J1" s="292"/>
      <c r="K1" s="292"/>
      <c r="L1" s="292"/>
      <c r="M1" s="292"/>
      <c r="N1" s="292"/>
    </row>
    <row r="2" spans="1:14" s="119" customFormat="1" ht="10.5" thickBot="1">
      <c r="A2" s="293" t="s">
        <v>352</v>
      </c>
      <c r="B2" s="294">
        <v>42795</v>
      </c>
      <c r="C2" s="294">
        <v>42826</v>
      </c>
      <c r="D2" s="294">
        <v>42856</v>
      </c>
      <c r="E2" s="294">
        <v>42887</v>
      </c>
      <c r="F2" s="294">
        <v>42917</v>
      </c>
      <c r="G2" s="294">
        <v>42948</v>
      </c>
      <c r="H2" s="294">
        <v>42979</v>
      </c>
      <c r="I2" s="294">
        <v>43009</v>
      </c>
      <c r="J2" s="294">
        <v>43040</v>
      </c>
      <c r="K2" s="294">
        <v>43070</v>
      </c>
      <c r="L2" s="294">
        <v>43101</v>
      </c>
      <c r="M2" s="294">
        <v>43132</v>
      </c>
      <c r="N2" s="294">
        <v>43160</v>
      </c>
    </row>
    <row r="3" spans="1:14">
      <c r="A3" s="317" t="s">
        <v>671</v>
      </c>
      <c r="B3" s="318">
        <v>2280.3391776819999</v>
      </c>
      <c r="C3" s="318">
        <v>3035.529717252</v>
      </c>
      <c r="D3" s="318">
        <v>3805.9848186099998</v>
      </c>
      <c r="E3" s="318">
        <v>4626.022214994</v>
      </c>
      <c r="F3" s="318">
        <v>5363.7420831689997</v>
      </c>
      <c r="G3" s="318">
        <v>6227.5609985069996</v>
      </c>
      <c r="H3" s="318">
        <v>6786.9909633630004</v>
      </c>
      <c r="I3" s="318">
        <v>7750.1794763799999</v>
      </c>
      <c r="J3" s="318">
        <v>8428.0589974390004</v>
      </c>
      <c r="K3" s="318">
        <v>8878.6032762329996</v>
      </c>
      <c r="L3" s="318">
        <v>779.79705285900002</v>
      </c>
      <c r="M3" s="318">
        <v>1415.852628996</v>
      </c>
      <c r="N3" s="318">
        <v>2030.1329822350001</v>
      </c>
    </row>
    <row r="4" spans="1:14" s="321" customFormat="1">
      <c r="A4" s="319" t="s">
        <v>672</v>
      </c>
      <c r="B4" s="320">
        <v>2272.942827112</v>
      </c>
      <c r="C4" s="320">
        <v>3023.8932019059998</v>
      </c>
      <c r="D4" s="320">
        <v>3785.318102618</v>
      </c>
      <c r="E4" s="320">
        <v>4603.186591228</v>
      </c>
      <c r="F4" s="320">
        <v>5339.7393767359999</v>
      </c>
      <c r="G4" s="320">
        <v>6201.4507218750005</v>
      </c>
      <c r="H4" s="320">
        <v>6759.703911736</v>
      </c>
      <c r="I4" s="320">
        <v>7722.3524508150003</v>
      </c>
      <c r="J4" s="320">
        <v>8398.0252051520001</v>
      </c>
      <c r="K4" s="320">
        <v>8846.1334331819999</v>
      </c>
      <c r="L4" s="320">
        <v>772.82573441199997</v>
      </c>
      <c r="M4" s="320">
        <v>1411.1129896089999</v>
      </c>
      <c r="N4" s="320">
        <v>2023.46013965</v>
      </c>
    </row>
    <row r="5" spans="1:14" s="305" customFormat="1" ht="19.5">
      <c r="A5" s="322" t="s">
        <v>673</v>
      </c>
      <c r="B5" s="320">
        <v>2081.1345668879999</v>
      </c>
      <c r="C5" s="320">
        <v>2779.351228946</v>
      </c>
      <c r="D5" s="320">
        <v>3485.7866058989998</v>
      </c>
      <c r="E5" s="320">
        <v>4244.9283901299996</v>
      </c>
      <c r="F5" s="320">
        <v>4921.1216665100001</v>
      </c>
      <c r="G5" s="320">
        <v>5717.6147580500001</v>
      </c>
      <c r="H5" s="320">
        <v>6227.6808817439996</v>
      </c>
      <c r="I5" s="320">
        <v>7142.5655321590002</v>
      </c>
      <c r="J5" s="320">
        <v>7779.9146009550004</v>
      </c>
      <c r="K5" s="320">
        <v>8185.5072138830001</v>
      </c>
      <c r="L5" s="320">
        <v>726.27997107600004</v>
      </c>
      <c r="M5" s="320">
        <v>1324.3298489900001</v>
      </c>
      <c r="N5" s="320">
        <v>1896.1860016820001</v>
      </c>
    </row>
    <row r="6" spans="1:14" s="321" customFormat="1" ht="29.25">
      <c r="A6" s="323" t="s">
        <v>674</v>
      </c>
      <c r="B6" s="320">
        <v>1957.3031889429999</v>
      </c>
      <c r="C6" s="320">
        <v>2641.9199235350002</v>
      </c>
      <c r="D6" s="320">
        <v>3333.4829339739999</v>
      </c>
      <c r="E6" s="320">
        <v>4014.6960425030002</v>
      </c>
      <c r="F6" s="320">
        <v>4713.8462712339997</v>
      </c>
      <c r="G6" s="320">
        <v>5372.3114889010003</v>
      </c>
      <c r="H6" s="320">
        <v>6042.2173034799998</v>
      </c>
      <c r="I6" s="320">
        <v>6695.6340213490002</v>
      </c>
      <c r="J6" s="320">
        <v>7279.1429453609999</v>
      </c>
      <c r="K6" s="320">
        <v>7886.5472739979996</v>
      </c>
      <c r="L6" s="320">
        <v>665.36709713400001</v>
      </c>
      <c r="M6" s="320">
        <v>1209.1189915760001</v>
      </c>
      <c r="N6" s="320">
        <v>1726.4542098899999</v>
      </c>
    </row>
    <row r="7" spans="1:14" s="305" customFormat="1" ht="19.5">
      <c r="A7" s="324" t="s">
        <v>675</v>
      </c>
      <c r="B7" s="320">
        <v>1889.802924304</v>
      </c>
      <c r="C7" s="320">
        <v>2552.2044749739998</v>
      </c>
      <c r="D7" s="320">
        <v>3222.469457835</v>
      </c>
      <c r="E7" s="320">
        <v>4014.6960425030002</v>
      </c>
      <c r="F7" s="320">
        <v>4713.8462712339997</v>
      </c>
      <c r="G7" s="320">
        <v>5372.3114889010003</v>
      </c>
      <c r="H7" s="320">
        <v>6042.2173034799998</v>
      </c>
      <c r="I7" s="320">
        <v>6695.6340213490002</v>
      </c>
      <c r="J7" s="320">
        <v>7279.1429453609999</v>
      </c>
      <c r="K7" s="320">
        <v>7886.5472739979996</v>
      </c>
      <c r="L7" s="320">
        <v>665.36709713400001</v>
      </c>
      <c r="M7" s="320">
        <v>1209.1189915760001</v>
      </c>
      <c r="N7" s="320">
        <v>1726.4542098899999</v>
      </c>
    </row>
    <row r="8" spans="1:14" s="305" customFormat="1" ht="19.5">
      <c r="A8" s="324" t="s">
        <v>676</v>
      </c>
      <c r="B8" s="320">
        <v>0</v>
      </c>
      <c r="C8" s="320">
        <v>0</v>
      </c>
      <c r="D8" s="320">
        <v>0</v>
      </c>
      <c r="E8" s="320">
        <v>0</v>
      </c>
      <c r="F8" s="320">
        <v>0</v>
      </c>
      <c r="G8" s="320">
        <v>0</v>
      </c>
      <c r="H8" s="320">
        <v>0</v>
      </c>
      <c r="I8" s="320">
        <v>0</v>
      </c>
      <c r="J8" s="320">
        <v>0</v>
      </c>
      <c r="K8" s="320">
        <v>0</v>
      </c>
      <c r="L8" s="320">
        <v>0</v>
      </c>
      <c r="M8" s="320">
        <v>0</v>
      </c>
      <c r="N8" s="320">
        <v>0</v>
      </c>
    </row>
    <row r="9" spans="1:14" s="305" customFormat="1" ht="19.5">
      <c r="A9" s="324" t="s">
        <v>677</v>
      </c>
      <c r="B9" s="320">
        <v>0</v>
      </c>
      <c r="C9" s="320">
        <v>0</v>
      </c>
      <c r="D9" s="320">
        <v>0</v>
      </c>
      <c r="E9" s="320">
        <v>0</v>
      </c>
      <c r="F9" s="320">
        <v>0</v>
      </c>
      <c r="G9" s="320">
        <v>0</v>
      </c>
      <c r="H9" s="320">
        <v>0</v>
      </c>
      <c r="I9" s="320">
        <v>0</v>
      </c>
      <c r="J9" s="320">
        <v>0</v>
      </c>
      <c r="K9" s="320">
        <v>0</v>
      </c>
      <c r="L9" s="320">
        <v>0</v>
      </c>
      <c r="M9" s="320">
        <v>0</v>
      </c>
      <c r="N9" s="320">
        <v>0</v>
      </c>
    </row>
    <row r="10" spans="1:14" s="305" customFormat="1" ht="29.25">
      <c r="A10" s="324" t="s">
        <v>678</v>
      </c>
      <c r="B10" s="320">
        <v>67.500264638999994</v>
      </c>
      <c r="C10" s="320">
        <v>89.715448561000002</v>
      </c>
      <c r="D10" s="320">
        <v>111.01347613900001</v>
      </c>
      <c r="E10" s="320">
        <v>0</v>
      </c>
      <c r="F10" s="320">
        <v>0</v>
      </c>
      <c r="G10" s="320">
        <v>0</v>
      </c>
      <c r="H10" s="320">
        <v>0</v>
      </c>
      <c r="I10" s="320">
        <v>0</v>
      </c>
      <c r="J10" s="320">
        <v>0</v>
      </c>
      <c r="K10" s="320">
        <v>0</v>
      </c>
      <c r="L10" s="320">
        <v>0</v>
      </c>
      <c r="M10" s="320">
        <v>0</v>
      </c>
      <c r="N10" s="320">
        <v>0</v>
      </c>
    </row>
    <row r="11" spans="1:14" s="321" customFormat="1" ht="29.25">
      <c r="A11" s="323" t="s">
        <v>679</v>
      </c>
      <c r="B11" s="320">
        <v>1.9281419820000001</v>
      </c>
      <c r="C11" s="320">
        <v>3.5960571990000001</v>
      </c>
      <c r="D11" s="320">
        <v>5.2496262339999999</v>
      </c>
      <c r="E11" s="320">
        <v>7.8333253059999999</v>
      </c>
      <c r="F11" s="320">
        <v>6.9578769999999998E-2</v>
      </c>
      <c r="G11" s="320">
        <v>18.756202485999999</v>
      </c>
      <c r="H11" s="320">
        <v>26.176399919000001</v>
      </c>
      <c r="I11" s="320">
        <v>34.896102395</v>
      </c>
      <c r="J11" s="320">
        <v>45.078192960000003</v>
      </c>
      <c r="K11" s="320">
        <v>55.779369713999998</v>
      </c>
      <c r="L11" s="320">
        <v>11.4256396</v>
      </c>
      <c r="M11" s="320">
        <v>23.329299217999999</v>
      </c>
      <c r="N11" s="320">
        <v>36.554630101999997</v>
      </c>
    </row>
    <row r="12" spans="1:14" s="305" customFormat="1" ht="19.5">
      <c r="A12" s="324" t="s">
        <v>680</v>
      </c>
      <c r="B12" s="320">
        <v>1.928006546</v>
      </c>
      <c r="C12" s="320">
        <v>3.5957928639999999</v>
      </c>
      <c r="D12" s="320">
        <v>5.2319379609999999</v>
      </c>
      <c r="E12" s="320">
        <v>7.7844211110000003</v>
      </c>
      <c r="F12" s="320">
        <v>0</v>
      </c>
      <c r="G12" s="320">
        <v>18.478089112999999</v>
      </c>
      <c r="H12" s="320">
        <v>25.573437515999998</v>
      </c>
      <c r="I12" s="320">
        <v>33.959232857000003</v>
      </c>
      <c r="J12" s="320">
        <v>43.812632426999997</v>
      </c>
      <c r="K12" s="320">
        <v>54.229372515000001</v>
      </c>
      <c r="L12" s="320">
        <v>11.133283849</v>
      </c>
      <c r="M12" s="320">
        <v>22.436360090000001</v>
      </c>
      <c r="N12" s="320">
        <v>35.711821647999997</v>
      </c>
    </row>
    <row r="13" spans="1:14" s="305" customFormat="1" ht="19.5">
      <c r="A13" s="324" t="s">
        <v>681</v>
      </c>
      <c r="B13" s="320">
        <v>0</v>
      </c>
      <c r="C13" s="320">
        <v>0</v>
      </c>
      <c r="D13" s="320">
        <v>0</v>
      </c>
      <c r="E13" s="320">
        <v>0</v>
      </c>
      <c r="F13" s="320">
        <v>0</v>
      </c>
      <c r="G13" s="320">
        <v>0</v>
      </c>
      <c r="H13" s="320">
        <v>0</v>
      </c>
      <c r="I13" s="320">
        <v>0</v>
      </c>
      <c r="J13" s="320">
        <v>0</v>
      </c>
      <c r="K13" s="320">
        <v>0</v>
      </c>
      <c r="L13" s="320">
        <v>0</v>
      </c>
      <c r="M13" s="320">
        <v>0</v>
      </c>
      <c r="N13" s="320">
        <v>0</v>
      </c>
    </row>
    <row r="14" spans="1:14" s="305" customFormat="1" ht="19.5">
      <c r="A14" s="324" t="s">
        <v>682</v>
      </c>
      <c r="B14" s="320">
        <v>0</v>
      </c>
      <c r="C14" s="320">
        <v>0</v>
      </c>
      <c r="D14" s="320">
        <v>0</v>
      </c>
      <c r="E14" s="320">
        <v>0</v>
      </c>
      <c r="F14" s="320">
        <v>0</v>
      </c>
      <c r="G14" s="320">
        <v>0</v>
      </c>
      <c r="H14" s="320">
        <v>0</v>
      </c>
      <c r="I14" s="320">
        <v>0</v>
      </c>
      <c r="J14" s="320">
        <v>0</v>
      </c>
      <c r="K14" s="320">
        <v>0</v>
      </c>
      <c r="L14" s="320">
        <v>0</v>
      </c>
      <c r="M14" s="320">
        <v>0</v>
      </c>
      <c r="N14" s="320">
        <v>0</v>
      </c>
    </row>
    <row r="15" spans="1:14" s="305" customFormat="1" ht="19.5">
      <c r="A15" s="324" t="s">
        <v>683</v>
      </c>
      <c r="B15" s="320">
        <v>1.3543600000000001E-4</v>
      </c>
      <c r="C15" s="320">
        <v>2.6433499999999998E-4</v>
      </c>
      <c r="D15" s="320">
        <v>1.7688273000000001E-2</v>
      </c>
      <c r="E15" s="320">
        <v>4.8904194999999998E-2</v>
      </c>
      <c r="F15" s="320">
        <v>6.9578769999999998E-2</v>
      </c>
      <c r="G15" s="320">
        <v>0.278113373</v>
      </c>
      <c r="H15" s="320">
        <v>0.60296240300000004</v>
      </c>
      <c r="I15" s="320">
        <v>0.93686953799999995</v>
      </c>
      <c r="J15" s="320">
        <v>1.2655605329999999</v>
      </c>
      <c r="K15" s="320">
        <v>1.5499971990000001</v>
      </c>
      <c r="L15" s="320">
        <v>0.292355751</v>
      </c>
      <c r="M15" s="320">
        <v>0.89293912799999997</v>
      </c>
      <c r="N15" s="320">
        <v>0.84280845400000004</v>
      </c>
    </row>
    <row r="16" spans="1:14" s="305" customFormat="1" ht="29.25">
      <c r="A16" s="324" t="s">
        <v>684</v>
      </c>
      <c r="B16" s="320">
        <v>0</v>
      </c>
      <c r="C16" s="320">
        <v>0</v>
      </c>
      <c r="D16" s="320">
        <v>0</v>
      </c>
      <c r="E16" s="320">
        <v>0</v>
      </c>
      <c r="F16" s="320">
        <v>0</v>
      </c>
      <c r="G16" s="320">
        <v>0</v>
      </c>
      <c r="H16" s="320">
        <v>0</v>
      </c>
      <c r="I16" s="320">
        <v>0</v>
      </c>
      <c r="J16" s="320">
        <v>0</v>
      </c>
      <c r="K16" s="320">
        <v>0</v>
      </c>
      <c r="L16" s="320">
        <v>0</v>
      </c>
      <c r="M16" s="320">
        <v>0</v>
      </c>
      <c r="N16" s="320">
        <v>0</v>
      </c>
    </row>
    <row r="17" spans="1:14" s="321" customFormat="1" ht="29.25">
      <c r="A17" s="323" t="s">
        <v>685</v>
      </c>
      <c r="B17" s="320">
        <v>121.905522963</v>
      </c>
      <c r="C17" s="320">
        <v>133.83753521200001</v>
      </c>
      <c r="D17" s="320">
        <v>147.05633269099999</v>
      </c>
      <c r="E17" s="320">
        <v>222.40130932100001</v>
      </c>
      <c r="F17" s="320">
        <v>207.20581650599999</v>
      </c>
      <c r="G17" s="320">
        <v>326.54706666300001</v>
      </c>
      <c r="H17" s="320">
        <v>159.287178345</v>
      </c>
      <c r="I17" s="320">
        <v>412.03540841500001</v>
      </c>
      <c r="J17" s="320">
        <v>455.69346263400001</v>
      </c>
      <c r="K17" s="320">
        <v>243.180570171</v>
      </c>
      <c r="L17" s="320">
        <v>49.487234342000001</v>
      </c>
      <c r="M17" s="320">
        <v>91.881558196</v>
      </c>
      <c r="N17" s="320">
        <v>133.17716168999999</v>
      </c>
    </row>
    <row r="18" spans="1:14" ht="19.5">
      <c r="A18" s="325" t="s">
        <v>686</v>
      </c>
      <c r="B18" s="318">
        <v>2.7708730000000001E-3</v>
      </c>
      <c r="C18" s="318">
        <v>3.6198670000000001E-3</v>
      </c>
      <c r="D18" s="318">
        <v>4.4924630000000004E-3</v>
      </c>
      <c r="E18" s="318">
        <v>2.0970698149999998</v>
      </c>
      <c r="F18" s="318">
        <v>2.191148133</v>
      </c>
      <c r="G18" s="318">
        <v>2.2872891320000002</v>
      </c>
      <c r="H18" s="318">
        <v>2.362852358</v>
      </c>
      <c r="I18" s="318">
        <v>2.5240113790000001</v>
      </c>
      <c r="J18" s="318">
        <v>2.653627905</v>
      </c>
      <c r="K18" s="318">
        <v>2.9611522269999999</v>
      </c>
      <c r="L18" s="318">
        <v>0.34412460299999997</v>
      </c>
      <c r="M18" s="318">
        <v>0.58326522400000003</v>
      </c>
      <c r="N18" s="318">
        <v>0.93511897799999999</v>
      </c>
    </row>
    <row r="19" spans="1:14" ht="19.5">
      <c r="A19" s="325" t="s">
        <v>687</v>
      </c>
      <c r="B19" s="318">
        <v>117.269785885</v>
      </c>
      <c r="C19" s="318">
        <v>126.21563188899999</v>
      </c>
      <c r="D19" s="318">
        <v>137.185576771</v>
      </c>
      <c r="E19" s="318">
        <v>207.99076289600001</v>
      </c>
      <c r="F19" s="318">
        <v>189.57372468099999</v>
      </c>
      <c r="G19" s="318">
        <v>306.59412856199998</v>
      </c>
      <c r="H19" s="318">
        <v>137.16386986200001</v>
      </c>
      <c r="I19" s="318">
        <v>387.024752181</v>
      </c>
      <c r="J19" s="318">
        <v>426.60969734999998</v>
      </c>
      <c r="K19" s="318">
        <v>209.621983758</v>
      </c>
      <c r="L19" s="318">
        <v>44.837389092000002</v>
      </c>
      <c r="M19" s="318">
        <v>85.114054785999997</v>
      </c>
      <c r="N19" s="318">
        <v>118.056253068</v>
      </c>
    </row>
    <row r="20" spans="1:14" ht="19.5">
      <c r="A20" s="325" t="s">
        <v>688</v>
      </c>
      <c r="B20" s="318">
        <v>1.1164541670000001</v>
      </c>
      <c r="C20" s="318">
        <v>1.762065663</v>
      </c>
      <c r="D20" s="318">
        <v>2.0599235249999999</v>
      </c>
      <c r="E20" s="318">
        <v>2.4852392139999999</v>
      </c>
      <c r="F20" s="318">
        <v>3.3927872670000001</v>
      </c>
      <c r="G20" s="318">
        <v>3.334474443</v>
      </c>
      <c r="H20" s="318">
        <v>3.334474443</v>
      </c>
      <c r="I20" s="318">
        <v>3.536690428</v>
      </c>
      <c r="J20" s="318">
        <v>3.7341669579999999</v>
      </c>
      <c r="K20" s="318">
        <v>4.1118480440000003</v>
      </c>
      <c r="L20" s="318">
        <v>0.19733853500000001</v>
      </c>
      <c r="M20" s="318">
        <v>0.394644985</v>
      </c>
      <c r="N20" s="318">
        <v>0.57282793300000001</v>
      </c>
    </row>
    <row r="21" spans="1:14" ht="19.5">
      <c r="A21" s="325" t="s">
        <v>689</v>
      </c>
      <c r="B21" s="318">
        <v>0</v>
      </c>
      <c r="C21" s="318">
        <v>0</v>
      </c>
      <c r="D21" s="318">
        <v>0</v>
      </c>
      <c r="E21" s="318">
        <v>0</v>
      </c>
      <c r="F21" s="318">
        <v>0</v>
      </c>
      <c r="G21" s="318">
        <v>0</v>
      </c>
      <c r="H21" s="318">
        <v>0</v>
      </c>
      <c r="I21" s="318">
        <v>0</v>
      </c>
      <c r="J21" s="318">
        <v>0</v>
      </c>
      <c r="K21" s="318">
        <v>0</v>
      </c>
      <c r="L21" s="318">
        <v>0</v>
      </c>
      <c r="M21" s="318">
        <v>0</v>
      </c>
      <c r="N21" s="318">
        <v>0</v>
      </c>
    </row>
    <row r="22" spans="1:14" ht="19.5">
      <c r="A22" s="325" t="s">
        <v>690</v>
      </c>
      <c r="B22" s="318">
        <v>2.13507589</v>
      </c>
      <c r="C22" s="318">
        <v>4.0001786370000003</v>
      </c>
      <c r="D22" s="318">
        <v>5.4985438980000003</v>
      </c>
      <c r="E22" s="318">
        <v>7.0877494399999996</v>
      </c>
      <c r="F22" s="318">
        <v>8.9051060409999998</v>
      </c>
      <c r="G22" s="318">
        <v>10.782036123999999</v>
      </c>
      <c r="H22" s="318">
        <v>12.876843279999999</v>
      </c>
      <c r="I22" s="318">
        <v>15.400816024999999</v>
      </c>
      <c r="J22" s="318">
        <v>18.105866921000001</v>
      </c>
      <c r="K22" s="318">
        <v>21.572993906000001</v>
      </c>
      <c r="L22" s="318">
        <v>3.795066737</v>
      </c>
      <c r="M22" s="318">
        <v>5.1724396639999997</v>
      </c>
      <c r="N22" s="318">
        <v>12.675922443999999</v>
      </c>
    </row>
    <row r="23" spans="1:14" ht="19.5">
      <c r="A23" s="325" t="s">
        <v>691</v>
      </c>
      <c r="B23" s="318">
        <v>0</v>
      </c>
      <c r="C23" s="318">
        <v>0</v>
      </c>
      <c r="D23" s="318">
        <v>0</v>
      </c>
      <c r="E23" s="318">
        <v>0</v>
      </c>
      <c r="F23" s="318">
        <v>0</v>
      </c>
      <c r="G23" s="318">
        <v>0</v>
      </c>
      <c r="H23" s="318">
        <v>0</v>
      </c>
      <c r="I23" s="318">
        <v>0</v>
      </c>
      <c r="J23" s="318">
        <v>0</v>
      </c>
      <c r="K23" s="318">
        <v>0</v>
      </c>
      <c r="L23" s="318">
        <v>0</v>
      </c>
      <c r="M23" s="318">
        <v>0</v>
      </c>
      <c r="N23" s="318">
        <v>0</v>
      </c>
    </row>
    <row r="24" spans="1:14" ht="29.25">
      <c r="A24" s="325" t="s">
        <v>692</v>
      </c>
      <c r="B24" s="318">
        <v>1.3814361479999999</v>
      </c>
      <c r="C24" s="318">
        <v>1.856039156</v>
      </c>
      <c r="D24" s="318">
        <v>2.3077960339999999</v>
      </c>
      <c r="E24" s="318">
        <v>2.7404879559999999</v>
      </c>
      <c r="F24" s="318">
        <v>3.1430503839999999</v>
      </c>
      <c r="G24" s="318">
        <v>3.5491384020000001</v>
      </c>
      <c r="H24" s="318">
        <v>3.5491384020000001</v>
      </c>
      <c r="I24" s="318">
        <v>3.5491384020000001</v>
      </c>
      <c r="J24" s="318">
        <v>4.5901034999999997</v>
      </c>
      <c r="K24" s="318">
        <v>4.9125922360000001</v>
      </c>
      <c r="L24" s="318">
        <v>0.31331537500000001</v>
      </c>
      <c r="M24" s="318">
        <v>0.61715353699999997</v>
      </c>
      <c r="N24" s="318">
        <v>0.93703926699999995</v>
      </c>
    </row>
    <row r="25" spans="1:14" ht="19.5">
      <c r="A25" s="325" t="s">
        <v>693</v>
      </c>
      <c r="B25" s="318">
        <v>0</v>
      </c>
      <c r="C25" s="318">
        <v>0</v>
      </c>
      <c r="D25" s="318">
        <v>0</v>
      </c>
      <c r="E25" s="318">
        <v>0</v>
      </c>
      <c r="F25" s="318">
        <v>0</v>
      </c>
      <c r="G25" s="318">
        <v>0</v>
      </c>
      <c r="H25" s="318">
        <v>0</v>
      </c>
      <c r="I25" s="318">
        <v>0</v>
      </c>
      <c r="J25" s="318">
        <v>0</v>
      </c>
      <c r="K25" s="318">
        <v>0</v>
      </c>
      <c r="L25" s="318">
        <v>0</v>
      </c>
      <c r="M25" s="318">
        <v>0</v>
      </c>
      <c r="N25" s="318">
        <v>0</v>
      </c>
    </row>
    <row r="26" spans="1:14" ht="19.5">
      <c r="A26" s="326" t="s">
        <v>694</v>
      </c>
      <c r="B26" s="318">
        <v>47.248186208</v>
      </c>
      <c r="C26" s="318">
        <v>58.546947162000002</v>
      </c>
      <c r="D26" s="318">
        <v>72.834820351999994</v>
      </c>
      <c r="E26" s="318">
        <v>87.229832494999997</v>
      </c>
      <c r="F26" s="318">
        <v>103.838771925</v>
      </c>
      <c r="G26" s="318">
        <v>120.171661688</v>
      </c>
      <c r="H26" s="318">
        <v>133.455077448</v>
      </c>
      <c r="I26" s="318">
        <v>148.86961219099999</v>
      </c>
      <c r="J26" s="318">
        <v>161.71448109400001</v>
      </c>
      <c r="K26" s="318">
        <v>176.10194429500001</v>
      </c>
      <c r="L26" s="318">
        <v>14.752128473999999</v>
      </c>
      <c r="M26" s="318">
        <v>28.954323134999999</v>
      </c>
      <c r="N26" s="318">
        <v>127.27413796800001</v>
      </c>
    </row>
    <row r="27" spans="1:14">
      <c r="A27" s="327" t="s">
        <v>695</v>
      </c>
      <c r="B27" s="318">
        <v>99.724773682999995</v>
      </c>
      <c r="C27" s="318">
        <v>128.34171837599999</v>
      </c>
      <c r="D27" s="318">
        <v>154.139668863</v>
      </c>
      <c r="E27" s="318">
        <v>186.93483340399999</v>
      </c>
      <c r="F27" s="318">
        <v>217.13396535699999</v>
      </c>
      <c r="G27" s="318">
        <v>248.996895282</v>
      </c>
      <c r="H27" s="318">
        <v>269.77080568299999</v>
      </c>
      <c r="I27" s="318">
        <v>286.17203345000001</v>
      </c>
      <c r="J27" s="318">
        <v>295.92490889700002</v>
      </c>
      <c r="K27" s="318">
        <v>309.98827888699998</v>
      </c>
      <c r="L27" s="318">
        <v>16.887273376</v>
      </c>
      <c r="M27" s="318">
        <v>29.376692058</v>
      </c>
      <c r="N27" s="318">
        <v>41.512287669999999</v>
      </c>
    </row>
    <row r="28" spans="1:14">
      <c r="A28" s="327" t="s">
        <v>696</v>
      </c>
      <c r="B28" s="318">
        <v>2.412949528</v>
      </c>
      <c r="C28" s="318">
        <v>2.9388057719999998</v>
      </c>
      <c r="D28" s="318">
        <v>3.807067269</v>
      </c>
      <c r="E28" s="318">
        <v>4.5176182450000004</v>
      </c>
      <c r="F28" s="318">
        <v>5.1368280759999996</v>
      </c>
      <c r="G28" s="318">
        <v>5.9474824240000004</v>
      </c>
      <c r="H28" s="318">
        <v>6.6415018950000002</v>
      </c>
      <c r="I28" s="318">
        <v>6.8271374140000001</v>
      </c>
      <c r="J28" s="318">
        <v>7.1827742600000004</v>
      </c>
      <c r="K28" s="318">
        <v>7.5146931840000004</v>
      </c>
      <c r="L28" s="318">
        <v>0.209934179</v>
      </c>
      <c r="M28" s="318">
        <v>0.57326568099999997</v>
      </c>
      <c r="N28" s="318">
        <v>1.0200711710000001</v>
      </c>
    </row>
    <row r="29" spans="1:14">
      <c r="A29" s="327" t="s">
        <v>697</v>
      </c>
      <c r="B29" s="318">
        <v>30.738552896000002</v>
      </c>
      <c r="C29" s="318">
        <v>40.403759286000003</v>
      </c>
      <c r="D29" s="318">
        <v>51.155930712999997</v>
      </c>
      <c r="E29" s="318">
        <v>59.645382238000003</v>
      </c>
      <c r="F29" s="318">
        <v>71.509057436999996</v>
      </c>
      <c r="G29" s="318">
        <v>85.082323252999998</v>
      </c>
      <c r="H29" s="318">
        <v>96.496590921000006</v>
      </c>
      <c r="I29" s="318">
        <v>108.848739098</v>
      </c>
      <c r="J29" s="318">
        <v>121.94821921</v>
      </c>
      <c r="K29" s="318">
        <v>134.54445478900001</v>
      </c>
      <c r="L29" s="318">
        <v>12.458925541999999</v>
      </c>
      <c r="M29" s="318">
        <v>23.931595863999998</v>
      </c>
      <c r="N29" s="318">
        <v>37.060443251999999</v>
      </c>
    </row>
    <row r="30" spans="1:14">
      <c r="A30" s="327" t="s">
        <v>698</v>
      </c>
      <c r="B30" s="318">
        <v>11.681510909</v>
      </c>
      <c r="C30" s="318">
        <v>14.308455364</v>
      </c>
      <c r="D30" s="318">
        <v>17.591722522000001</v>
      </c>
      <c r="E30" s="318">
        <v>19.928247716000001</v>
      </c>
      <c r="F30" s="318">
        <v>20.999087431</v>
      </c>
      <c r="G30" s="318">
        <v>23.637601178000001</v>
      </c>
      <c r="H30" s="318">
        <v>25.659054045000001</v>
      </c>
      <c r="I30" s="318">
        <v>29.069396503</v>
      </c>
      <c r="J30" s="318">
        <v>31.340220735999999</v>
      </c>
      <c r="K30" s="318">
        <v>32.476848144000002</v>
      </c>
      <c r="L30" s="318">
        <v>2.2375017650000002</v>
      </c>
      <c r="M30" s="318">
        <v>3.947263881</v>
      </c>
      <c r="N30" s="318">
        <v>4.2652578969999997</v>
      </c>
    </row>
    <row r="31" spans="1:14" ht="19.5">
      <c r="A31" s="327" t="s">
        <v>699</v>
      </c>
      <c r="B31" s="318">
        <v>191.80597322400001</v>
      </c>
      <c r="C31" s="318">
        <v>244.53968596000001</v>
      </c>
      <c r="D31" s="318">
        <v>299.52920971899999</v>
      </c>
      <c r="E31" s="318">
        <v>358.25591409800001</v>
      </c>
      <c r="F31" s="318">
        <v>418.61771022599999</v>
      </c>
      <c r="G31" s="318">
        <v>483.83596382500002</v>
      </c>
      <c r="H31" s="318">
        <v>532.02302999200003</v>
      </c>
      <c r="I31" s="318">
        <v>579.78691865600001</v>
      </c>
      <c r="J31" s="318">
        <v>618.11060419700004</v>
      </c>
      <c r="K31" s="318">
        <v>660.62621929900001</v>
      </c>
      <c r="L31" s="318">
        <v>46.545763336</v>
      </c>
      <c r="M31" s="318">
        <v>86.783140618999994</v>
      </c>
      <c r="N31" s="318">
        <v>43.416077977999997</v>
      </c>
    </row>
    <row r="32" spans="1:14">
      <c r="A32" s="328" t="s">
        <v>700</v>
      </c>
      <c r="B32" s="318">
        <v>7.3963505700000001</v>
      </c>
      <c r="C32" s="318">
        <v>11.636515345999999</v>
      </c>
      <c r="D32" s="318">
        <v>20.666715992</v>
      </c>
      <c r="E32" s="318">
        <v>22.835623766000001</v>
      </c>
      <c r="F32" s="318">
        <v>24.002706433</v>
      </c>
      <c r="G32" s="318">
        <v>26.110276632000001</v>
      </c>
      <c r="H32" s="318">
        <v>27.287051627</v>
      </c>
      <c r="I32" s="318">
        <v>27.827025565</v>
      </c>
      <c r="J32" s="318">
        <v>30.033792287000001</v>
      </c>
      <c r="K32" s="318">
        <v>32.469843050999998</v>
      </c>
      <c r="L32" s="318">
        <v>6.9713184469999998</v>
      </c>
      <c r="M32" s="318">
        <v>4.7396393870000004</v>
      </c>
      <c r="N32" s="318">
        <v>6.6728425849999997</v>
      </c>
    </row>
    <row r="33" spans="1:14">
      <c r="A33" s="326" t="s">
        <v>701</v>
      </c>
      <c r="B33" s="318">
        <v>1.6683372409999999</v>
      </c>
      <c r="C33" s="318">
        <v>3.0955869410000001</v>
      </c>
      <c r="D33" s="318">
        <v>2.9372869860000002</v>
      </c>
      <c r="E33" s="318">
        <v>3.8487161599999999</v>
      </c>
      <c r="F33" s="318">
        <v>4.5087839799999996</v>
      </c>
      <c r="G33" s="318">
        <v>4.8508915930000001</v>
      </c>
      <c r="H33" s="318">
        <v>5.1195538269999998</v>
      </c>
      <c r="I33" s="318">
        <v>5.5738355100000003</v>
      </c>
      <c r="J33" s="318">
        <v>5.8927975850000003</v>
      </c>
      <c r="K33" s="318">
        <v>5.0552436590000003</v>
      </c>
      <c r="L33" s="318">
        <v>0.25525328600000002</v>
      </c>
      <c r="M33" s="318">
        <v>0.54698629499999996</v>
      </c>
      <c r="N33" s="318">
        <v>0.77365049200000002</v>
      </c>
    </row>
    <row r="34" spans="1:14">
      <c r="A34" s="326" t="s">
        <v>702</v>
      </c>
      <c r="B34" s="318">
        <v>5.7280133290000004</v>
      </c>
      <c r="C34" s="318">
        <v>8.5409284050000007</v>
      </c>
      <c r="D34" s="318">
        <v>17.729429006</v>
      </c>
      <c r="E34" s="318">
        <v>18.986907605999999</v>
      </c>
      <c r="F34" s="318">
        <v>19.493922453</v>
      </c>
      <c r="G34" s="318">
        <v>21.259385039000001</v>
      </c>
      <c r="H34" s="318">
        <v>22.1674978</v>
      </c>
      <c r="I34" s="318">
        <v>22.253190055000001</v>
      </c>
      <c r="J34" s="318">
        <v>24.140994702</v>
      </c>
      <c r="K34" s="318">
        <v>27.414599392</v>
      </c>
      <c r="L34" s="318">
        <v>6.7160651610000004</v>
      </c>
      <c r="M34" s="318">
        <v>4.1926530919999996</v>
      </c>
      <c r="N34" s="318">
        <v>5.8991920929999999</v>
      </c>
    </row>
    <row r="35" spans="1:14">
      <c r="A35" s="317" t="s">
        <v>703</v>
      </c>
      <c r="B35" s="318">
        <v>1658.9764044359999</v>
      </c>
      <c r="C35" s="318">
        <v>2141.2436524129998</v>
      </c>
      <c r="D35" s="318">
        <v>2682.0848594979998</v>
      </c>
      <c r="E35" s="318">
        <v>3286.2680302389999</v>
      </c>
      <c r="F35" s="318">
        <v>3832.8180783460002</v>
      </c>
      <c r="G35" s="318">
        <v>4582.7841994930004</v>
      </c>
      <c r="H35" s="318">
        <v>4941.6390425899999</v>
      </c>
      <c r="I35" s="318">
        <v>5732.3224822129996</v>
      </c>
      <c r="J35" s="318">
        <v>6346.4038361299999</v>
      </c>
      <c r="K35" s="318">
        <v>6618.9052769760001</v>
      </c>
      <c r="L35" s="318">
        <v>653.78019529200003</v>
      </c>
      <c r="M35" s="318">
        <v>1155.684671947</v>
      </c>
      <c r="N35" s="318">
        <v>1555.6430831709999</v>
      </c>
    </row>
    <row r="36" spans="1:14">
      <c r="A36" s="328" t="s">
        <v>704</v>
      </c>
      <c r="B36" s="318">
        <v>1626.3705358669999</v>
      </c>
      <c r="C36" s="318">
        <v>2098.8346221779998</v>
      </c>
      <c r="D36" s="318">
        <v>2623.3467190440001</v>
      </c>
      <c r="E36" s="318">
        <v>3168.3976469039999</v>
      </c>
      <c r="F36" s="318">
        <v>3747.5311002240001</v>
      </c>
      <c r="G36" s="318">
        <v>4448.4726488939996</v>
      </c>
      <c r="H36" s="318">
        <v>4781.1278187890002</v>
      </c>
      <c r="I36" s="318">
        <v>5552.4539785119996</v>
      </c>
      <c r="J36" s="318">
        <v>6151.3763557680004</v>
      </c>
      <c r="K36" s="318">
        <v>6407.7529204940001</v>
      </c>
      <c r="L36" s="318">
        <v>637.22103424900001</v>
      </c>
      <c r="M36" s="318">
        <v>1119.5054833879999</v>
      </c>
      <c r="N36" s="318">
        <v>1507.88827199</v>
      </c>
    </row>
    <row r="37" spans="1:14">
      <c r="A37" s="326" t="s">
        <v>705</v>
      </c>
      <c r="B37" s="318">
        <v>400.97003584399999</v>
      </c>
      <c r="C37" s="318">
        <v>533.62497271500001</v>
      </c>
      <c r="D37" s="318">
        <v>665.23330668899996</v>
      </c>
      <c r="E37" s="318">
        <v>868.75151534700001</v>
      </c>
      <c r="F37" s="318">
        <v>1012.379689487</v>
      </c>
      <c r="G37" s="318">
        <v>1167.4355094160001</v>
      </c>
      <c r="H37" s="318">
        <v>1305.744659538</v>
      </c>
      <c r="I37" s="318">
        <v>1488.895018636</v>
      </c>
      <c r="J37" s="318">
        <v>1651.003490281</v>
      </c>
      <c r="K37" s="318">
        <v>1783.6465355739999</v>
      </c>
      <c r="L37" s="318">
        <v>224.239612489</v>
      </c>
      <c r="M37" s="318">
        <v>350.593357148</v>
      </c>
      <c r="N37" s="318">
        <v>396.21440485800002</v>
      </c>
    </row>
    <row r="38" spans="1:14">
      <c r="A38" s="327" t="s">
        <v>706</v>
      </c>
      <c r="B38" s="318">
        <v>301.90211523400001</v>
      </c>
      <c r="C38" s="318">
        <v>406.351202312</v>
      </c>
      <c r="D38" s="318">
        <v>509.27284971799997</v>
      </c>
      <c r="E38" s="318">
        <v>651.52456373999996</v>
      </c>
      <c r="F38" s="318">
        <v>837.05911237999999</v>
      </c>
      <c r="G38" s="318">
        <v>894.458712558</v>
      </c>
      <c r="H38" s="318">
        <v>1011.3662010530001</v>
      </c>
      <c r="I38" s="318">
        <v>1169.5145825560001</v>
      </c>
      <c r="J38" s="318">
        <v>1299.6321862320001</v>
      </c>
      <c r="K38" s="318">
        <v>1409.8746675039999</v>
      </c>
      <c r="L38" s="318">
        <v>104.617129586</v>
      </c>
      <c r="M38" s="318">
        <v>196.87803046100001</v>
      </c>
      <c r="N38" s="318">
        <v>292.25119106599999</v>
      </c>
    </row>
    <row r="39" spans="1:14" ht="19.5">
      <c r="A39" s="327" t="s">
        <v>707</v>
      </c>
      <c r="B39" s="318">
        <v>5.1458018900000004</v>
      </c>
      <c r="C39" s="318">
        <v>6.6313271550000001</v>
      </c>
      <c r="D39" s="318">
        <v>8.8552736230000004</v>
      </c>
      <c r="E39" s="318">
        <v>10.905909082000001</v>
      </c>
      <c r="F39" s="318">
        <v>13.480965692</v>
      </c>
      <c r="G39" s="318">
        <v>17.286180018</v>
      </c>
      <c r="H39" s="318">
        <v>20.547777832000001</v>
      </c>
      <c r="I39" s="318">
        <v>23.936439782000001</v>
      </c>
      <c r="J39" s="318">
        <v>27.230068435</v>
      </c>
      <c r="K39" s="318">
        <v>31.030440087999999</v>
      </c>
      <c r="L39" s="318">
        <v>3.9752146850000001</v>
      </c>
      <c r="M39" s="318">
        <v>7.8607991930000001</v>
      </c>
      <c r="N39" s="318">
        <v>11.414596072</v>
      </c>
    </row>
    <row r="40" spans="1:14">
      <c r="A40" s="327" t="s">
        <v>708</v>
      </c>
      <c r="B40" s="318">
        <v>61.384632232999998</v>
      </c>
      <c r="C40" s="318">
        <v>77.272573575999999</v>
      </c>
      <c r="D40" s="318">
        <v>95.736271209999998</v>
      </c>
      <c r="E40" s="318">
        <v>178.35230439</v>
      </c>
      <c r="F40" s="318">
        <v>136.27038640399999</v>
      </c>
      <c r="G40" s="318">
        <v>227.17643680399999</v>
      </c>
      <c r="H40" s="318">
        <v>238.09904730400001</v>
      </c>
      <c r="I40" s="318">
        <v>254.39300234699999</v>
      </c>
      <c r="J40" s="318">
        <v>281.34980086000002</v>
      </c>
      <c r="K40" s="318">
        <v>296.83069340100002</v>
      </c>
      <c r="L40" s="318">
        <v>104.55240585</v>
      </c>
      <c r="M40" s="318">
        <v>130.39469926500001</v>
      </c>
      <c r="N40" s="318">
        <v>73.623492760999994</v>
      </c>
    </row>
    <row r="41" spans="1:14">
      <c r="A41" s="327" t="s">
        <v>709</v>
      </c>
      <c r="B41" s="318">
        <v>5.0022775770000001</v>
      </c>
      <c r="C41" s="318">
        <v>6.6195565509999996</v>
      </c>
      <c r="D41" s="318">
        <v>7.0899808520000001</v>
      </c>
      <c r="E41" s="318">
        <v>7.0899808520000001</v>
      </c>
      <c r="F41" s="318">
        <v>8.0521052189999995</v>
      </c>
      <c r="G41" s="318">
        <v>8.0521052189999995</v>
      </c>
      <c r="H41" s="318">
        <v>8.0521052189999995</v>
      </c>
      <c r="I41" s="318">
        <v>8.0521052189999995</v>
      </c>
      <c r="J41" s="318">
        <v>8.0521052189999995</v>
      </c>
      <c r="K41" s="318">
        <v>8.0521052189999995</v>
      </c>
      <c r="L41" s="318">
        <v>8.0521052189999995</v>
      </c>
      <c r="M41" s="318">
        <v>8.0521052189999995</v>
      </c>
      <c r="N41" s="318">
        <v>8.0521052189999995</v>
      </c>
    </row>
    <row r="42" spans="1:14" ht="19.5">
      <c r="A42" s="327" t="s">
        <v>710</v>
      </c>
      <c r="B42" s="318">
        <v>2.1499225059999998</v>
      </c>
      <c r="C42" s="318">
        <v>2.9182146750000002</v>
      </c>
      <c r="D42" s="318">
        <v>3.541635447</v>
      </c>
      <c r="E42" s="318">
        <v>4.0177522259999998</v>
      </c>
      <c r="F42" s="318">
        <v>4.3865258850000002</v>
      </c>
      <c r="G42" s="318">
        <v>4.6748431930000001</v>
      </c>
      <c r="H42" s="318">
        <v>0</v>
      </c>
      <c r="I42" s="318">
        <v>0</v>
      </c>
      <c r="J42" s="318">
        <v>0</v>
      </c>
      <c r="K42" s="318">
        <v>0</v>
      </c>
      <c r="L42" s="318">
        <v>0</v>
      </c>
      <c r="M42" s="318">
        <v>0</v>
      </c>
      <c r="N42" s="318">
        <v>0</v>
      </c>
    </row>
    <row r="43" spans="1:14" ht="19.5">
      <c r="A43" s="327" t="s">
        <v>711</v>
      </c>
      <c r="B43" s="318">
        <v>25.385286403999999</v>
      </c>
      <c r="C43" s="318">
        <v>33.832098446000003</v>
      </c>
      <c r="D43" s="318">
        <v>40.737295838999998</v>
      </c>
      <c r="E43" s="318">
        <v>16.861005057</v>
      </c>
      <c r="F43" s="318">
        <v>13.130593907</v>
      </c>
      <c r="G43" s="318">
        <v>15.787231624</v>
      </c>
      <c r="H43" s="318">
        <v>27.679528130000001</v>
      </c>
      <c r="I43" s="318">
        <v>32.998888731999998</v>
      </c>
      <c r="J43" s="318">
        <v>34.739329535000003</v>
      </c>
      <c r="K43" s="318">
        <v>37.858629362000002</v>
      </c>
      <c r="L43" s="318">
        <v>3.0427571489999998</v>
      </c>
      <c r="M43" s="318">
        <v>7.4077230099999998</v>
      </c>
      <c r="N43" s="318">
        <v>10.87301974</v>
      </c>
    </row>
    <row r="44" spans="1:14">
      <c r="A44" s="326" t="s">
        <v>712</v>
      </c>
      <c r="B44" s="318">
        <v>5.2068319809999997</v>
      </c>
      <c r="C44" s="318">
        <v>6.2196068870000003</v>
      </c>
      <c r="D44" s="318">
        <v>7.6902001970000002</v>
      </c>
      <c r="E44" s="318">
        <v>9.0980864809999993</v>
      </c>
      <c r="F44" s="318">
        <v>12.671053930999999</v>
      </c>
      <c r="G44" s="318">
        <v>10.972694578</v>
      </c>
      <c r="H44" s="318">
        <v>12.971948141</v>
      </c>
      <c r="I44" s="318">
        <v>15.94919035</v>
      </c>
      <c r="J44" s="318">
        <v>18.590313978000001</v>
      </c>
      <c r="K44" s="318">
        <v>18.777826202</v>
      </c>
      <c r="L44" s="318">
        <v>1.070533857</v>
      </c>
      <c r="M44" s="318">
        <v>2.4399808859999998</v>
      </c>
      <c r="N44" s="318">
        <v>3.4349940980000002</v>
      </c>
    </row>
    <row r="45" spans="1:14">
      <c r="A45" s="326" t="s">
        <v>713</v>
      </c>
      <c r="B45" s="318">
        <v>356.08345366399999</v>
      </c>
      <c r="C45" s="318">
        <v>473.066231383</v>
      </c>
      <c r="D45" s="318">
        <v>602.31450269300001</v>
      </c>
      <c r="E45" s="318">
        <v>725.70485022399998</v>
      </c>
      <c r="F45" s="318">
        <v>865.86804688500001</v>
      </c>
      <c r="G45" s="318">
        <v>989.45365791699999</v>
      </c>
      <c r="H45" s="318">
        <v>1120.023312022</v>
      </c>
      <c r="I45" s="318">
        <v>1161.83010347</v>
      </c>
      <c r="J45" s="318">
        <v>1300.867732211</v>
      </c>
      <c r="K45" s="318">
        <v>1399.628129273</v>
      </c>
      <c r="L45" s="318">
        <v>143.17675380200001</v>
      </c>
      <c r="M45" s="318">
        <v>244.47644642399999</v>
      </c>
      <c r="N45" s="318">
        <v>328.64125439600002</v>
      </c>
    </row>
    <row r="46" spans="1:14">
      <c r="A46" s="327" t="s">
        <v>714</v>
      </c>
      <c r="B46" s="318">
        <v>349.22214915199999</v>
      </c>
      <c r="C46" s="318">
        <v>464.34476266799999</v>
      </c>
      <c r="D46" s="318">
        <v>590.26614551700004</v>
      </c>
      <c r="E46" s="318">
        <v>711.65595144500003</v>
      </c>
      <c r="F46" s="318">
        <v>846.56346831500002</v>
      </c>
      <c r="G46" s="318">
        <v>966.09173980000003</v>
      </c>
      <c r="H46" s="318">
        <v>1093.108736679</v>
      </c>
      <c r="I46" s="318">
        <v>1133.198838795</v>
      </c>
      <c r="J46" s="318">
        <v>1269.800962003</v>
      </c>
      <c r="K46" s="318">
        <v>1366.3697004390001</v>
      </c>
      <c r="L46" s="318">
        <v>132.87019518700001</v>
      </c>
      <c r="M46" s="318">
        <v>231.66875594199999</v>
      </c>
      <c r="N46" s="318">
        <v>323.70903534399997</v>
      </c>
    </row>
    <row r="47" spans="1:14" ht="19.5">
      <c r="A47" s="327" t="s">
        <v>715</v>
      </c>
      <c r="B47" s="318">
        <v>0.91742175400000003</v>
      </c>
      <c r="C47" s="318">
        <v>1.1500258379999999</v>
      </c>
      <c r="D47" s="318">
        <v>1.3946463250000001</v>
      </c>
      <c r="E47" s="318">
        <v>1.597911367</v>
      </c>
      <c r="F47" s="318">
        <v>2.855946791</v>
      </c>
      <c r="G47" s="318">
        <v>3.069252638</v>
      </c>
      <c r="H47" s="318">
        <v>3.273446715</v>
      </c>
      <c r="I47" s="318">
        <v>3.4949635579999998</v>
      </c>
      <c r="J47" s="318">
        <v>3.7445020050000002</v>
      </c>
      <c r="K47" s="318">
        <v>3.9586433059999999</v>
      </c>
      <c r="L47" s="318">
        <v>0.64537796199999997</v>
      </c>
      <c r="M47" s="318">
        <v>0.89278731700000002</v>
      </c>
      <c r="N47" s="318">
        <v>0.86917415600000003</v>
      </c>
    </row>
    <row r="48" spans="1:14">
      <c r="A48" s="327" t="s">
        <v>716</v>
      </c>
      <c r="B48" s="318">
        <v>5.943882758</v>
      </c>
      <c r="C48" s="318">
        <v>7.571442877</v>
      </c>
      <c r="D48" s="318">
        <v>10.653710851</v>
      </c>
      <c r="E48" s="318">
        <v>12.450987412</v>
      </c>
      <c r="F48" s="318">
        <v>16.448631778999999</v>
      </c>
      <c r="G48" s="318">
        <v>20.292665479</v>
      </c>
      <c r="H48" s="318">
        <v>23.641128628000001</v>
      </c>
      <c r="I48" s="318">
        <v>25.136301116999999</v>
      </c>
      <c r="J48" s="318">
        <v>27.322268203</v>
      </c>
      <c r="K48" s="318">
        <v>29.299785528000001</v>
      </c>
      <c r="L48" s="318">
        <v>9.6611806530000006</v>
      </c>
      <c r="M48" s="318">
        <v>11.914903165</v>
      </c>
      <c r="N48" s="318">
        <v>4.0630448960000001</v>
      </c>
    </row>
    <row r="49" spans="1:14">
      <c r="A49" s="326" t="s">
        <v>717</v>
      </c>
      <c r="B49" s="318">
        <v>64.672199644000003</v>
      </c>
      <c r="C49" s="318">
        <v>85.415525106999993</v>
      </c>
      <c r="D49" s="318">
        <v>101.260803955</v>
      </c>
      <c r="E49" s="318">
        <v>130.77620656100001</v>
      </c>
      <c r="F49" s="318">
        <v>148.57578262999999</v>
      </c>
      <c r="G49" s="318">
        <v>164.38468123800001</v>
      </c>
      <c r="H49" s="318">
        <v>177.93463405200001</v>
      </c>
      <c r="I49" s="318">
        <v>190.66833216399999</v>
      </c>
      <c r="J49" s="318">
        <v>204.66861565100001</v>
      </c>
      <c r="K49" s="318">
        <v>215.21325165299999</v>
      </c>
      <c r="L49" s="318">
        <v>13.974032992</v>
      </c>
      <c r="M49" s="318">
        <v>26.513830173999999</v>
      </c>
      <c r="N49" s="318">
        <v>38.334296440999999</v>
      </c>
    </row>
    <row r="50" spans="1:14">
      <c r="A50" s="327" t="s">
        <v>718</v>
      </c>
      <c r="B50" s="318">
        <v>6.5252440000000004E-3</v>
      </c>
      <c r="C50" s="318">
        <v>7.9559143999999998E-2</v>
      </c>
      <c r="D50" s="318">
        <v>0.218741456</v>
      </c>
      <c r="E50" s="318">
        <v>19.361376192000002</v>
      </c>
      <c r="F50" s="318">
        <v>22.084338028000001</v>
      </c>
      <c r="G50" s="318">
        <v>24.589252339000002</v>
      </c>
      <c r="H50" s="318">
        <v>26.816881214999999</v>
      </c>
      <c r="I50" s="318">
        <v>28.926550638999998</v>
      </c>
      <c r="J50" s="318">
        <v>31.025707024999999</v>
      </c>
      <c r="K50" s="318">
        <v>33.056111426999998</v>
      </c>
      <c r="L50" s="318">
        <v>1.8156909489999999</v>
      </c>
      <c r="M50" s="318">
        <v>3.6658139009999999</v>
      </c>
      <c r="N50" s="318">
        <v>5.566696512</v>
      </c>
    </row>
    <row r="51" spans="1:14">
      <c r="A51" s="327" t="s">
        <v>719</v>
      </c>
      <c r="B51" s="318">
        <v>64.6656744</v>
      </c>
      <c r="C51" s="318">
        <v>85.335965963000007</v>
      </c>
      <c r="D51" s="318">
        <v>101.042062499</v>
      </c>
      <c r="E51" s="318">
        <v>111.414830369</v>
      </c>
      <c r="F51" s="318">
        <v>126.491444602</v>
      </c>
      <c r="G51" s="318">
        <v>139.795428899</v>
      </c>
      <c r="H51" s="318">
        <v>151.11775283700001</v>
      </c>
      <c r="I51" s="318">
        <v>161.74178152499999</v>
      </c>
      <c r="J51" s="318">
        <v>173.64290862600001</v>
      </c>
      <c r="K51" s="318">
        <v>182.157140226</v>
      </c>
      <c r="L51" s="318">
        <v>12.158342042999999</v>
      </c>
      <c r="M51" s="318">
        <v>22.848016272999999</v>
      </c>
      <c r="N51" s="318">
        <v>32.767599928999999</v>
      </c>
    </row>
    <row r="52" spans="1:14">
      <c r="A52" s="326" t="s">
        <v>720</v>
      </c>
      <c r="B52" s="318">
        <v>441.66407738700002</v>
      </c>
      <c r="C52" s="318">
        <v>523.59386157999995</v>
      </c>
      <c r="D52" s="318">
        <v>649.34962092499995</v>
      </c>
      <c r="E52" s="318">
        <v>784.04509905099997</v>
      </c>
      <c r="F52" s="318">
        <v>947.13311181300003</v>
      </c>
      <c r="G52" s="318">
        <v>1213.608854156</v>
      </c>
      <c r="H52" s="318">
        <v>1205.9574366320001</v>
      </c>
      <c r="I52" s="318">
        <v>1549.7156800739999</v>
      </c>
      <c r="J52" s="318">
        <v>1677.122774189</v>
      </c>
      <c r="K52" s="318">
        <v>1535.9796779650001</v>
      </c>
      <c r="L52" s="318">
        <v>125.329612363</v>
      </c>
      <c r="M52" s="318">
        <v>238.01529126299999</v>
      </c>
      <c r="N52" s="318">
        <v>381.60931324500001</v>
      </c>
    </row>
    <row r="53" spans="1:14" ht="19.5">
      <c r="A53" s="327" t="s">
        <v>721</v>
      </c>
      <c r="B53" s="318">
        <v>372.17012906600002</v>
      </c>
      <c r="C53" s="318">
        <v>461.659079314</v>
      </c>
      <c r="D53" s="318">
        <v>576.50204871899996</v>
      </c>
      <c r="E53" s="318">
        <v>700.20226229000002</v>
      </c>
      <c r="F53" s="318">
        <v>831.11811770400004</v>
      </c>
      <c r="G53" s="318">
        <v>961.59817946500004</v>
      </c>
      <c r="H53" s="318">
        <v>1062.637922204</v>
      </c>
      <c r="I53" s="318">
        <v>1156.406273179</v>
      </c>
      <c r="J53" s="318">
        <v>1244.8323918890001</v>
      </c>
      <c r="K53" s="318">
        <v>1333.7980901870001</v>
      </c>
      <c r="L53" s="318">
        <v>99.958836926999993</v>
      </c>
      <c r="M53" s="318">
        <v>182.24093614899999</v>
      </c>
      <c r="N53" s="318">
        <v>270.14243495199997</v>
      </c>
    </row>
    <row r="54" spans="1:14" ht="29.25">
      <c r="A54" s="325" t="s">
        <v>722</v>
      </c>
      <c r="B54" s="318">
        <v>371.27814223799999</v>
      </c>
      <c r="C54" s="318">
        <v>461.21780790700001</v>
      </c>
      <c r="D54" s="318">
        <v>575.45615716099996</v>
      </c>
      <c r="E54" s="318">
        <v>699.07053361800001</v>
      </c>
      <c r="F54" s="318">
        <v>830.31732994799995</v>
      </c>
      <c r="G54" s="318">
        <v>960.76780479399997</v>
      </c>
      <c r="H54" s="318">
        <v>1061.778679298</v>
      </c>
      <c r="I54" s="318">
        <v>1150.2396229220001</v>
      </c>
      <c r="J54" s="318">
        <v>1237.5936104110001</v>
      </c>
      <c r="K54" s="318">
        <v>1326.4271855469999</v>
      </c>
      <c r="L54" s="318">
        <v>98.118448908999994</v>
      </c>
      <c r="M54" s="318">
        <v>179.401947914</v>
      </c>
      <c r="N54" s="318">
        <v>266.67873875599997</v>
      </c>
    </row>
    <row r="55" spans="1:14" ht="29.25">
      <c r="A55" s="325" t="s">
        <v>723</v>
      </c>
      <c r="B55" s="318">
        <v>0</v>
      </c>
      <c r="C55" s="318">
        <v>0</v>
      </c>
      <c r="D55" s="318">
        <v>0</v>
      </c>
      <c r="E55" s="318">
        <v>0</v>
      </c>
      <c r="F55" s="318">
        <v>0.25663895199999998</v>
      </c>
      <c r="G55" s="318">
        <v>0.25663895199999998</v>
      </c>
      <c r="H55" s="318">
        <v>0.25663895199999998</v>
      </c>
      <c r="I55" s="318">
        <v>0</v>
      </c>
      <c r="J55" s="318">
        <v>0.25663895199999998</v>
      </c>
      <c r="K55" s="318">
        <v>0</v>
      </c>
      <c r="L55" s="318">
        <v>0</v>
      </c>
      <c r="M55" s="318">
        <v>0</v>
      </c>
      <c r="N55" s="318">
        <v>1.2341515000000001E-2</v>
      </c>
    </row>
    <row r="56" spans="1:14" ht="29.25">
      <c r="A56" s="325" t="s">
        <v>724</v>
      </c>
      <c r="B56" s="318">
        <v>0.89198682799999995</v>
      </c>
      <c r="C56" s="318">
        <v>0.441271407</v>
      </c>
      <c r="D56" s="318">
        <v>1.0458915580000001</v>
      </c>
      <c r="E56" s="318">
        <v>1.1317286719999999</v>
      </c>
      <c r="F56" s="318">
        <v>0.54414880399999999</v>
      </c>
      <c r="G56" s="318">
        <v>0.57373571899999998</v>
      </c>
      <c r="H56" s="318">
        <v>0.602603954</v>
      </c>
      <c r="I56" s="318">
        <v>6.1666502569999997</v>
      </c>
      <c r="J56" s="318">
        <v>6.9821425259999996</v>
      </c>
      <c r="K56" s="318">
        <v>7.37090464</v>
      </c>
      <c r="L56" s="318">
        <v>1.8403880180000001</v>
      </c>
      <c r="M56" s="318">
        <v>2.838988235</v>
      </c>
      <c r="N56" s="318">
        <v>3.4513546810000002</v>
      </c>
    </row>
    <row r="57" spans="1:14" ht="29.25" customHeight="1">
      <c r="A57" s="327" t="s">
        <v>725</v>
      </c>
      <c r="B57" s="318">
        <v>29.588636362999999</v>
      </c>
      <c r="C57" s="318">
        <v>2.2000000000000002</v>
      </c>
      <c r="D57" s="318">
        <v>2.75</v>
      </c>
      <c r="E57" s="318">
        <v>3.3</v>
      </c>
      <c r="F57" s="318">
        <v>12.321570944999999</v>
      </c>
      <c r="G57" s="318">
        <v>136.83050831899999</v>
      </c>
      <c r="H57" s="318">
        <v>16.106122205999998</v>
      </c>
      <c r="I57" s="318">
        <v>244.66315412099999</v>
      </c>
      <c r="J57" s="318">
        <v>267.528731225</v>
      </c>
      <c r="K57" s="318">
        <v>22.407615070999999</v>
      </c>
      <c r="L57" s="318">
        <v>2.0243333689999998</v>
      </c>
      <c r="M57" s="318">
        <v>19.239909067999999</v>
      </c>
      <c r="N57" s="318">
        <v>63.764173542000002</v>
      </c>
    </row>
    <row r="58" spans="1:14" ht="19.5" customHeight="1">
      <c r="A58" s="327" t="s">
        <v>726</v>
      </c>
      <c r="B58" s="318">
        <v>39.905311957999999</v>
      </c>
      <c r="C58" s="318">
        <v>59.734782266000003</v>
      </c>
      <c r="D58" s="318">
        <v>70.097572205999995</v>
      </c>
      <c r="E58" s="318">
        <v>80.542836761000004</v>
      </c>
      <c r="F58" s="318">
        <v>103.693423164</v>
      </c>
      <c r="G58" s="318">
        <v>115.180166372</v>
      </c>
      <c r="H58" s="318">
        <v>127.213392222</v>
      </c>
      <c r="I58" s="318">
        <v>148.646252774</v>
      </c>
      <c r="J58" s="318">
        <v>164.761651075</v>
      </c>
      <c r="K58" s="318">
        <v>179.77397270700001</v>
      </c>
      <c r="L58" s="318">
        <v>23.346442067000002</v>
      </c>
      <c r="M58" s="318">
        <v>36.534446045999999</v>
      </c>
      <c r="N58" s="318">
        <v>47.702704750999999</v>
      </c>
    </row>
    <row r="59" spans="1:14">
      <c r="A59" s="326" t="s">
        <v>727</v>
      </c>
      <c r="B59" s="318">
        <v>22.245247334999998</v>
      </c>
      <c r="C59" s="318">
        <v>28.819806577000001</v>
      </c>
      <c r="D59" s="318">
        <v>36.662190455000001</v>
      </c>
      <c r="E59" s="318">
        <v>44.607033747999999</v>
      </c>
      <c r="F59" s="318">
        <v>54.063390699000003</v>
      </c>
      <c r="G59" s="318">
        <v>61.622507937000002</v>
      </c>
      <c r="H59" s="318">
        <v>69.003780479</v>
      </c>
      <c r="I59" s="318">
        <v>76.150564678999999</v>
      </c>
      <c r="J59" s="318">
        <v>86.423921088</v>
      </c>
      <c r="K59" s="318">
        <v>94.874731069000006</v>
      </c>
      <c r="L59" s="318">
        <v>10.771445534</v>
      </c>
      <c r="M59" s="318">
        <v>19.058977345999999</v>
      </c>
      <c r="N59" s="318">
        <v>24.782258034000002</v>
      </c>
    </row>
    <row r="60" spans="1:14">
      <c r="A60" s="326" t="s">
        <v>728</v>
      </c>
      <c r="B60" s="318">
        <v>3.5377157960000001</v>
      </c>
      <c r="C60" s="318">
        <v>5.4609795999999999</v>
      </c>
      <c r="D60" s="318">
        <v>6.6129473939999999</v>
      </c>
      <c r="E60" s="318">
        <v>7.7705576079999998</v>
      </c>
      <c r="F60" s="318">
        <v>10.618368029999999</v>
      </c>
      <c r="G60" s="318">
        <v>12.722689291</v>
      </c>
      <c r="H60" s="318">
        <v>13.297129078999999</v>
      </c>
      <c r="I60" s="318">
        <v>15.368912126</v>
      </c>
      <c r="J60" s="318">
        <v>17.027710612</v>
      </c>
      <c r="K60" s="318">
        <v>18.603322282000001</v>
      </c>
      <c r="L60" s="318">
        <v>2.1990799660000002</v>
      </c>
      <c r="M60" s="318">
        <v>3.8679418550000002</v>
      </c>
      <c r="N60" s="318">
        <v>4.6438439359999997</v>
      </c>
    </row>
    <row r="61" spans="1:14">
      <c r="A61" s="326" t="s">
        <v>729</v>
      </c>
      <c r="B61" s="318">
        <v>157.09610239</v>
      </c>
      <c r="C61" s="318">
        <v>212.680316463</v>
      </c>
      <c r="D61" s="318">
        <v>272.63772495900002</v>
      </c>
      <c r="E61" s="318">
        <v>338.45796806099997</v>
      </c>
      <c r="F61" s="318">
        <v>394.41620704100001</v>
      </c>
      <c r="G61" s="318">
        <v>501.66147951300002</v>
      </c>
      <c r="H61" s="318">
        <v>512.98948414799997</v>
      </c>
      <c r="I61" s="318">
        <v>676.72413896199998</v>
      </c>
      <c r="J61" s="318">
        <v>774.94182788700004</v>
      </c>
      <c r="K61" s="318">
        <v>865.13402948500004</v>
      </c>
      <c r="L61" s="318">
        <v>72.541620936000001</v>
      </c>
      <c r="M61" s="318">
        <v>160.32695855700001</v>
      </c>
      <c r="N61" s="318">
        <v>239.117349803</v>
      </c>
    </row>
    <row r="62" spans="1:14">
      <c r="A62" s="326" t="s">
        <v>730</v>
      </c>
      <c r="B62" s="318">
        <v>174.89487182600001</v>
      </c>
      <c r="C62" s="318">
        <v>229.95332186600001</v>
      </c>
      <c r="D62" s="318">
        <v>281.58542177700002</v>
      </c>
      <c r="E62" s="318">
        <v>259.18632982299999</v>
      </c>
      <c r="F62" s="318">
        <v>301.80544970800003</v>
      </c>
      <c r="G62" s="318">
        <v>326.610574848</v>
      </c>
      <c r="H62" s="318">
        <v>363.20543469799998</v>
      </c>
      <c r="I62" s="318">
        <v>377.15203805099998</v>
      </c>
      <c r="J62" s="318">
        <v>420.72996987099998</v>
      </c>
      <c r="K62" s="318">
        <v>475.89541699099999</v>
      </c>
      <c r="L62" s="318">
        <v>43.91834231</v>
      </c>
      <c r="M62" s="318">
        <v>74.212699735000001</v>
      </c>
      <c r="N62" s="318">
        <v>91.110557178999997</v>
      </c>
    </row>
    <row r="63" spans="1:14">
      <c r="A63" s="328" t="s">
        <v>731</v>
      </c>
      <c r="B63" s="318">
        <v>32.605868569000002</v>
      </c>
      <c r="C63" s="318">
        <v>42.409030235000003</v>
      </c>
      <c r="D63" s="318">
        <v>58.738140454000003</v>
      </c>
      <c r="E63" s="318">
        <v>117.870383335</v>
      </c>
      <c r="F63" s="318">
        <v>85.286978121999994</v>
      </c>
      <c r="G63" s="318">
        <v>134.31155059899999</v>
      </c>
      <c r="H63" s="318">
        <v>160.511223801</v>
      </c>
      <c r="I63" s="318">
        <v>179.86850370100001</v>
      </c>
      <c r="J63" s="318">
        <v>195.02748036200001</v>
      </c>
      <c r="K63" s="318">
        <v>211.15235648199999</v>
      </c>
      <c r="L63" s="318">
        <v>16.559161043</v>
      </c>
      <c r="M63" s="318">
        <v>36.179188559000004</v>
      </c>
      <c r="N63" s="318">
        <v>47.754811181000001</v>
      </c>
    </row>
    <row r="64" spans="1:14">
      <c r="A64" s="317" t="s">
        <v>732</v>
      </c>
      <c r="B64" s="318">
        <v>621.36277324599996</v>
      </c>
      <c r="C64" s="318">
        <v>894.28606483900001</v>
      </c>
      <c r="D64" s="318">
        <v>1123.899959112</v>
      </c>
      <c r="E64" s="318">
        <v>1339.7541847550001</v>
      </c>
      <c r="F64" s="318">
        <v>1530.9240048229999</v>
      </c>
      <c r="G64" s="318">
        <v>1644.7767990140001</v>
      </c>
      <c r="H64" s="318">
        <v>1845.3519207730001</v>
      </c>
      <c r="I64" s="318">
        <v>2017.856994167</v>
      </c>
      <c r="J64" s="318">
        <v>2081.6551613090001</v>
      </c>
      <c r="K64" s="318">
        <v>2259.697999257</v>
      </c>
      <c r="L64" s="318">
        <v>126.016857567</v>
      </c>
      <c r="M64" s="318">
        <v>260.16795704899999</v>
      </c>
      <c r="N64" s="318">
        <v>474.48989906399999</v>
      </c>
    </row>
    <row r="65" spans="1:14">
      <c r="A65" s="317" t="s">
        <v>733</v>
      </c>
      <c r="B65" s="318">
        <v>0</v>
      </c>
      <c r="C65" s="318">
        <v>0</v>
      </c>
      <c r="D65" s="318">
        <v>0</v>
      </c>
      <c r="E65" s="318">
        <v>0</v>
      </c>
      <c r="F65" s="318">
        <v>0</v>
      </c>
      <c r="G65" s="318">
        <v>0</v>
      </c>
      <c r="H65" s="318">
        <v>0</v>
      </c>
      <c r="I65" s="318">
        <v>0</v>
      </c>
      <c r="J65" s="318">
        <v>0</v>
      </c>
      <c r="K65" s="318">
        <v>0</v>
      </c>
      <c r="L65" s="318">
        <v>0</v>
      </c>
      <c r="M65" s="318" t="e">
        <v>#N/A</v>
      </c>
      <c r="N65" s="318" t="e">
        <v>#N/A</v>
      </c>
    </row>
    <row r="66" spans="1:14">
      <c r="A66" s="328" t="s">
        <v>734</v>
      </c>
      <c r="B66" s="318">
        <v>120.019873272</v>
      </c>
      <c r="C66" s="318">
        <v>171.97967628999999</v>
      </c>
      <c r="D66" s="318">
        <v>216.23906271999999</v>
      </c>
      <c r="E66" s="318">
        <v>254.069837565</v>
      </c>
      <c r="F66" s="318">
        <v>293.51141090800002</v>
      </c>
      <c r="G66" s="318">
        <v>316.883315358</v>
      </c>
      <c r="H66" s="318">
        <v>360.63149734199999</v>
      </c>
      <c r="I66" s="318">
        <v>413.01756543599998</v>
      </c>
      <c r="J66" s="318">
        <v>441.88502889900002</v>
      </c>
      <c r="K66" s="318">
        <v>478.81312338499998</v>
      </c>
      <c r="L66" s="318">
        <v>36.388890316000001</v>
      </c>
      <c r="M66" s="318">
        <v>69.628510715999994</v>
      </c>
      <c r="N66" s="318">
        <v>106.667517327</v>
      </c>
    </row>
    <row r="67" spans="1:14">
      <c r="A67" s="328" t="s">
        <v>735</v>
      </c>
      <c r="B67" s="318">
        <v>-1.610742039</v>
      </c>
      <c r="C67" s="318">
        <v>-3.9774237079999999</v>
      </c>
      <c r="D67" s="318">
        <v>-6.3175196549999999</v>
      </c>
      <c r="E67" s="318">
        <v>-10.533827783</v>
      </c>
      <c r="F67" s="318">
        <v>-2.907878314</v>
      </c>
      <c r="G67" s="318">
        <v>-5.9484907920000003</v>
      </c>
      <c r="H67" s="318">
        <v>-6.8720334320000003</v>
      </c>
      <c r="I67" s="318">
        <v>-17.750182022000001</v>
      </c>
      <c r="J67" s="318">
        <v>-19.758639332000001</v>
      </c>
      <c r="K67" s="318">
        <v>-22.307687671</v>
      </c>
      <c r="L67" s="318">
        <v>-0.69867765699999995</v>
      </c>
      <c r="M67" s="318">
        <v>-2.3606989880000002</v>
      </c>
      <c r="N67" s="318">
        <v>-4.3375306839999999</v>
      </c>
    </row>
    <row r="68" spans="1:14">
      <c r="A68" s="317" t="s">
        <v>660</v>
      </c>
      <c r="B68" s="318">
        <v>499.73215793499998</v>
      </c>
      <c r="C68" s="318">
        <v>718.32896484100002</v>
      </c>
      <c r="D68" s="318">
        <v>901.34337673699997</v>
      </c>
      <c r="E68" s="318">
        <v>1075.150519407</v>
      </c>
      <c r="F68" s="318">
        <v>1234.504715601</v>
      </c>
      <c r="G68" s="318">
        <v>1321.9449928639999</v>
      </c>
      <c r="H68" s="318">
        <v>1477.8483899989999</v>
      </c>
      <c r="I68" s="318">
        <v>1587.089246709</v>
      </c>
      <c r="J68" s="318">
        <v>1620.0114930780001</v>
      </c>
      <c r="K68" s="318">
        <v>1758.5771882009999</v>
      </c>
      <c r="L68" s="318">
        <v>88.929289593999997</v>
      </c>
      <c r="M68" s="318">
        <v>188.178747345</v>
      </c>
      <c r="N68" s="318">
        <v>363.484851053</v>
      </c>
    </row>
    <row r="69" spans="1:14" ht="19.5">
      <c r="A69" s="317" t="s">
        <v>736</v>
      </c>
      <c r="B69" s="318">
        <v>-12.882651443</v>
      </c>
      <c r="C69" s="318">
        <v>-12.894106248</v>
      </c>
      <c r="D69" s="318">
        <v>-15.026365698999999</v>
      </c>
      <c r="E69" s="318">
        <v>-12.810203899999999</v>
      </c>
      <c r="F69" s="318">
        <v>-12.474620416</v>
      </c>
      <c r="G69" s="318">
        <v>-13.351326947</v>
      </c>
      <c r="H69" s="318">
        <v>-14.020855243</v>
      </c>
      <c r="I69" s="318">
        <v>-10.987054644000001</v>
      </c>
      <c r="J69" s="318">
        <v>-10.964609932</v>
      </c>
      <c r="K69" s="318">
        <v>-11.705312039000001</v>
      </c>
      <c r="L69" s="318">
        <v>-1.955662955</v>
      </c>
      <c r="M69" s="318">
        <v>2.2668690790000001</v>
      </c>
      <c r="N69" s="318">
        <v>2.5158318510000002</v>
      </c>
    </row>
    <row r="70" spans="1:14" ht="19.5">
      <c r="A70" s="328" t="s">
        <v>737</v>
      </c>
      <c r="B70" s="318">
        <v>0</v>
      </c>
      <c r="C70" s="318">
        <v>0</v>
      </c>
      <c r="D70" s="318">
        <v>0</v>
      </c>
      <c r="E70" s="318">
        <v>0</v>
      </c>
      <c r="F70" s="318">
        <v>0</v>
      </c>
      <c r="G70" s="318">
        <v>0</v>
      </c>
      <c r="H70" s="318">
        <v>0</v>
      </c>
      <c r="I70" s="318">
        <v>0</v>
      </c>
      <c r="J70" s="318">
        <v>0</v>
      </c>
      <c r="K70" s="318">
        <v>0</v>
      </c>
      <c r="L70" s="318">
        <v>0</v>
      </c>
      <c r="M70" s="318">
        <v>0</v>
      </c>
      <c r="N70" s="318">
        <v>0</v>
      </c>
    </row>
    <row r="71" spans="1:14" ht="19.5">
      <c r="A71" s="328" t="s">
        <v>738</v>
      </c>
      <c r="B71" s="318">
        <v>0</v>
      </c>
      <c r="C71" s="318">
        <v>0</v>
      </c>
      <c r="D71" s="318">
        <v>0</v>
      </c>
      <c r="E71" s="318">
        <v>0</v>
      </c>
      <c r="F71" s="318">
        <v>0</v>
      </c>
      <c r="G71" s="318">
        <v>0</v>
      </c>
      <c r="H71" s="318">
        <v>0</v>
      </c>
      <c r="I71" s="318">
        <v>0</v>
      </c>
      <c r="J71" s="318">
        <v>0</v>
      </c>
      <c r="K71" s="318">
        <v>0</v>
      </c>
      <c r="L71" s="318">
        <v>0</v>
      </c>
      <c r="M71" s="318">
        <v>0</v>
      </c>
      <c r="N71" s="318">
        <v>0</v>
      </c>
    </row>
    <row r="72" spans="1:14" ht="19.5">
      <c r="A72" s="328" t="s">
        <v>739</v>
      </c>
      <c r="B72" s="318">
        <v>0</v>
      </c>
      <c r="C72" s="318">
        <v>0</v>
      </c>
      <c r="D72" s="318">
        <v>0</v>
      </c>
      <c r="E72" s="318">
        <v>0</v>
      </c>
      <c r="F72" s="318">
        <v>0</v>
      </c>
      <c r="G72" s="318">
        <v>0</v>
      </c>
      <c r="H72" s="318">
        <v>0</v>
      </c>
      <c r="I72" s="318">
        <v>0</v>
      </c>
      <c r="J72" s="318">
        <v>0</v>
      </c>
      <c r="K72" s="318">
        <v>0</v>
      </c>
      <c r="L72" s="318">
        <v>0</v>
      </c>
      <c r="M72" s="318">
        <v>0</v>
      </c>
      <c r="N72" s="318">
        <v>0</v>
      </c>
    </row>
    <row r="73" spans="1:14" ht="29.25">
      <c r="A73" s="328" t="s">
        <v>740</v>
      </c>
      <c r="B73" s="318">
        <v>0</v>
      </c>
      <c r="C73" s="318">
        <v>0</v>
      </c>
      <c r="D73" s="318">
        <v>0</v>
      </c>
      <c r="E73" s="318">
        <v>0</v>
      </c>
      <c r="F73" s="318">
        <v>0</v>
      </c>
      <c r="G73" s="318">
        <v>0</v>
      </c>
      <c r="H73" s="318">
        <v>0</v>
      </c>
      <c r="I73" s="318">
        <v>0</v>
      </c>
      <c r="J73" s="318">
        <v>0</v>
      </c>
      <c r="K73" s="318">
        <v>0</v>
      </c>
      <c r="L73" s="318">
        <v>0</v>
      </c>
      <c r="M73" s="318">
        <v>0</v>
      </c>
      <c r="N73" s="318">
        <v>0</v>
      </c>
    </row>
    <row r="74" spans="1:14" ht="29.25">
      <c r="A74" s="328" t="s">
        <v>741</v>
      </c>
      <c r="B74" s="318">
        <v>-12.882651443</v>
      </c>
      <c r="C74" s="318">
        <v>-12.894106248</v>
      </c>
      <c r="D74" s="318">
        <v>-15.026365698999999</v>
      </c>
      <c r="E74" s="318">
        <v>-12.810203899999999</v>
      </c>
      <c r="F74" s="318">
        <v>-12.474620416</v>
      </c>
      <c r="G74" s="318">
        <v>-13.351326947</v>
      </c>
      <c r="H74" s="318">
        <v>-14.020855243</v>
      </c>
      <c r="I74" s="318">
        <v>-10.987054644000001</v>
      </c>
      <c r="J74" s="318">
        <v>-10.964609932</v>
      </c>
      <c r="K74" s="318">
        <v>-11.705312039000001</v>
      </c>
      <c r="L74" s="318">
        <v>-1.955662955</v>
      </c>
      <c r="M74" s="318">
        <v>2.2668690790000001</v>
      </c>
      <c r="N74" s="318">
        <v>2.5158318510000002</v>
      </c>
    </row>
    <row r="75" spans="1:14" ht="10.5" thickBot="1">
      <c r="A75" s="329" t="s">
        <v>742</v>
      </c>
      <c r="B75" s="330">
        <v>486.84721949200002</v>
      </c>
      <c r="C75" s="330">
        <v>705.43257159300003</v>
      </c>
      <c r="D75" s="330">
        <v>886.31472403800001</v>
      </c>
      <c r="E75" s="330">
        <v>1062.338028507</v>
      </c>
      <c r="F75" s="330">
        <v>1222.0300951849999</v>
      </c>
      <c r="G75" s="330">
        <v>1308.593665917</v>
      </c>
      <c r="H75" s="330">
        <v>1463.827534756</v>
      </c>
      <c r="I75" s="330">
        <v>1576.1021920650001</v>
      </c>
      <c r="J75" s="330">
        <v>1609.046883146</v>
      </c>
      <c r="K75" s="330">
        <v>1746.871876162</v>
      </c>
      <c r="L75" s="330">
        <v>86.973626639000003</v>
      </c>
      <c r="M75" s="330">
        <v>190.44561642400001</v>
      </c>
      <c r="N75" s="330">
        <v>366.00068290399997</v>
      </c>
    </row>
    <row r="76" spans="1:14" ht="15.75" customHeight="1" thickBot="1">
      <c r="A76" s="106"/>
      <c r="B76" s="107"/>
      <c r="C76" s="107"/>
      <c r="D76" s="107"/>
      <c r="E76" s="107"/>
      <c r="F76" s="107"/>
      <c r="G76" s="107"/>
      <c r="H76" s="107"/>
      <c r="I76" s="107"/>
      <c r="J76" s="107"/>
      <c r="K76" s="107"/>
      <c r="L76" s="107"/>
      <c r="M76" s="107"/>
      <c r="N76" s="108"/>
    </row>
  </sheetData>
  <mergeCells count="2">
    <mergeCell ref="A1:N1"/>
    <mergeCell ref="A76:N7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pane xSplit="1" ySplit="2" topLeftCell="B3"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9.75"/>
  <cols>
    <col min="1" max="1" width="38.5703125" style="47" customWidth="1"/>
    <col min="2" max="14" width="5.85546875" style="47" bestFit="1" customWidth="1"/>
    <col min="15" max="16384" width="9.140625" style="47"/>
  </cols>
  <sheetData>
    <row r="1" spans="1:14" s="37" customFormat="1" ht="25.5" customHeight="1">
      <c r="A1" s="331" t="s">
        <v>743</v>
      </c>
      <c r="B1" s="332"/>
      <c r="C1" s="332"/>
      <c r="D1" s="332"/>
      <c r="E1" s="332"/>
      <c r="F1" s="332"/>
      <c r="G1" s="332"/>
      <c r="H1" s="332"/>
      <c r="I1" s="332"/>
      <c r="J1" s="332"/>
      <c r="K1" s="332"/>
      <c r="L1" s="332"/>
      <c r="M1" s="332"/>
      <c r="N1" s="332"/>
    </row>
    <row r="2" spans="1:14" s="295" customFormat="1" ht="12" thickBot="1">
      <c r="A2" s="333" t="s">
        <v>352</v>
      </c>
      <c r="B2" s="334">
        <v>42795</v>
      </c>
      <c r="C2" s="335">
        <v>42826</v>
      </c>
      <c r="D2" s="334">
        <v>42856</v>
      </c>
      <c r="E2" s="335">
        <v>42887</v>
      </c>
      <c r="F2" s="335">
        <v>42917</v>
      </c>
      <c r="G2" s="336">
        <v>42948</v>
      </c>
      <c r="H2" s="336">
        <v>42979</v>
      </c>
      <c r="I2" s="336">
        <v>43009</v>
      </c>
      <c r="J2" s="336">
        <v>43040</v>
      </c>
      <c r="K2" s="336">
        <v>43070</v>
      </c>
      <c r="L2" s="336">
        <v>43101</v>
      </c>
      <c r="M2" s="336">
        <v>43132</v>
      </c>
      <c r="N2" s="336">
        <v>43160</v>
      </c>
    </row>
    <row r="3" spans="1:14">
      <c r="A3" s="337" t="s">
        <v>744</v>
      </c>
      <c r="B3" s="338">
        <v>1987.6007596960001</v>
      </c>
      <c r="C3" s="338">
        <v>2258.1981277059999</v>
      </c>
      <c r="D3" s="338">
        <v>1908.358699399</v>
      </c>
      <c r="E3" s="338">
        <v>1793.3726607409999</v>
      </c>
      <c r="F3" s="338">
        <v>2109.297768639</v>
      </c>
      <c r="G3" s="338">
        <v>1940.710871019</v>
      </c>
      <c r="H3" s="338">
        <v>2007.0110893650001</v>
      </c>
      <c r="I3" s="338">
        <v>1806.3216944789999</v>
      </c>
      <c r="J3" s="338">
        <v>1574.305029485</v>
      </c>
      <c r="K3" s="338">
        <v>1397.7344922269999</v>
      </c>
      <c r="L3" s="338">
        <v>1798.0418354000001</v>
      </c>
      <c r="M3" s="338">
        <v>1415.8524318499999</v>
      </c>
      <c r="N3" s="338">
        <v>1151.761980081</v>
      </c>
    </row>
    <row r="4" spans="1:14">
      <c r="A4" s="339" t="s">
        <v>745</v>
      </c>
      <c r="B4" s="340">
        <v>1987.6007596960001</v>
      </c>
      <c r="C4" s="340">
        <v>2258.1981277059999</v>
      </c>
      <c r="D4" s="340">
        <v>1908.358699399</v>
      </c>
      <c r="E4" s="340">
        <v>1793.3726607409999</v>
      </c>
      <c r="F4" s="340">
        <v>2109.297768639</v>
      </c>
      <c r="G4" s="340">
        <v>1940.710871019</v>
      </c>
      <c r="H4" s="340">
        <v>2007.0110893650001</v>
      </c>
      <c r="I4" s="340">
        <v>1806.3216944789999</v>
      </c>
      <c r="J4" s="340">
        <v>1574.305029485</v>
      </c>
      <c r="K4" s="340">
        <v>1397.7344922269999</v>
      </c>
      <c r="L4" s="340">
        <v>1798.0418354000001</v>
      </c>
      <c r="M4" s="340">
        <v>1415.8524318499999</v>
      </c>
      <c r="N4" s="340">
        <v>1151.761980081</v>
      </c>
    </row>
    <row r="5" spans="1:14" ht="19.5">
      <c r="A5" s="341" t="s">
        <v>746</v>
      </c>
      <c r="B5" s="340">
        <v>1987.6007596960001</v>
      </c>
      <c r="C5" s="340">
        <v>2258.1981277059999</v>
      </c>
      <c r="D5" s="340">
        <v>1908.358699399</v>
      </c>
      <c r="E5" s="340">
        <v>1793.3726607409999</v>
      </c>
      <c r="F5" s="340">
        <v>2109.297768639</v>
      </c>
      <c r="G5" s="340">
        <v>1940.710871019</v>
      </c>
      <c r="H5" s="340">
        <v>2007.0110893650001</v>
      </c>
      <c r="I5" s="340">
        <v>1806.3216944789999</v>
      </c>
      <c r="J5" s="340">
        <v>1574.305029485</v>
      </c>
      <c r="K5" s="340">
        <v>1397.7344922269999</v>
      </c>
      <c r="L5" s="340">
        <v>1798.0418354000001</v>
      </c>
      <c r="M5" s="340">
        <v>1415.8524318499999</v>
      </c>
      <c r="N5" s="340">
        <v>1151.761980081</v>
      </c>
    </row>
    <row r="6" spans="1:14" ht="19.5">
      <c r="A6" s="341" t="s">
        <v>747</v>
      </c>
      <c r="B6" s="340">
        <v>0</v>
      </c>
      <c r="C6" s="340">
        <v>0</v>
      </c>
      <c r="D6" s="340">
        <v>0</v>
      </c>
      <c r="E6" s="340">
        <v>0</v>
      </c>
      <c r="F6" s="340">
        <v>0</v>
      </c>
      <c r="G6" s="340">
        <v>0</v>
      </c>
      <c r="H6" s="340">
        <v>0</v>
      </c>
      <c r="I6" s="340">
        <v>0</v>
      </c>
      <c r="J6" s="340">
        <v>0</v>
      </c>
      <c r="K6" s="340">
        <v>0</v>
      </c>
      <c r="L6" s="340">
        <v>0</v>
      </c>
      <c r="M6" s="340">
        <v>0</v>
      </c>
      <c r="N6" s="340">
        <v>0</v>
      </c>
    </row>
    <row r="7" spans="1:14" ht="19.5">
      <c r="A7" s="341" t="s">
        <v>748</v>
      </c>
      <c r="B7" s="340">
        <v>0</v>
      </c>
      <c r="C7" s="340">
        <v>0</v>
      </c>
      <c r="D7" s="340">
        <v>0</v>
      </c>
      <c r="E7" s="340">
        <v>0</v>
      </c>
      <c r="F7" s="340">
        <v>0</v>
      </c>
      <c r="G7" s="340">
        <v>0</v>
      </c>
      <c r="H7" s="340">
        <v>0</v>
      </c>
      <c r="I7" s="340">
        <v>0</v>
      </c>
      <c r="J7" s="340">
        <v>0</v>
      </c>
      <c r="K7" s="340">
        <v>0</v>
      </c>
      <c r="L7" s="340">
        <v>0</v>
      </c>
      <c r="M7" s="340">
        <v>0</v>
      </c>
      <c r="N7" s="340">
        <v>0</v>
      </c>
    </row>
    <row r="8" spans="1:14">
      <c r="A8" s="339" t="s">
        <v>749</v>
      </c>
      <c r="B8" s="340">
        <v>0</v>
      </c>
      <c r="C8" s="340">
        <v>0</v>
      </c>
      <c r="D8" s="340">
        <v>0</v>
      </c>
      <c r="E8" s="340">
        <v>0</v>
      </c>
      <c r="F8" s="340">
        <v>0</v>
      </c>
      <c r="G8" s="340">
        <v>0</v>
      </c>
      <c r="H8" s="340">
        <v>0</v>
      </c>
      <c r="I8" s="340">
        <v>0</v>
      </c>
      <c r="J8" s="340">
        <v>0</v>
      </c>
      <c r="K8" s="340">
        <v>0</v>
      </c>
      <c r="L8" s="340">
        <v>0</v>
      </c>
      <c r="M8" s="340">
        <v>0</v>
      </c>
      <c r="N8" s="340">
        <v>0</v>
      </c>
    </row>
    <row r="9" spans="1:14" ht="19.5">
      <c r="A9" s="341" t="s">
        <v>750</v>
      </c>
      <c r="B9" s="340">
        <v>0</v>
      </c>
      <c r="C9" s="340">
        <v>0</v>
      </c>
      <c r="D9" s="340">
        <v>0</v>
      </c>
      <c r="E9" s="340">
        <v>0</v>
      </c>
      <c r="F9" s="340">
        <v>0</v>
      </c>
      <c r="G9" s="340">
        <v>0</v>
      </c>
      <c r="H9" s="340">
        <v>0</v>
      </c>
      <c r="I9" s="340">
        <v>0</v>
      </c>
      <c r="J9" s="340">
        <v>0</v>
      </c>
      <c r="K9" s="340">
        <v>0</v>
      </c>
      <c r="L9" s="340">
        <v>0</v>
      </c>
      <c r="M9" s="340">
        <v>0</v>
      </c>
      <c r="N9" s="340">
        <v>0</v>
      </c>
    </row>
    <row r="10" spans="1:14" ht="19.5">
      <c r="A10" s="341" t="s">
        <v>751</v>
      </c>
      <c r="B10" s="340">
        <v>0</v>
      </c>
      <c r="C10" s="340">
        <v>0</v>
      </c>
      <c r="D10" s="340">
        <v>0</v>
      </c>
      <c r="E10" s="340">
        <v>0</v>
      </c>
      <c r="F10" s="340">
        <v>0</v>
      </c>
      <c r="G10" s="340">
        <v>0</v>
      </c>
      <c r="H10" s="340">
        <v>0</v>
      </c>
      <c r="I10" s="340">
        <v>0</v>
      </c>
      <c r="J10" s="340">
        <v>0</v>
      </c>
      <c r="K10" s="340">
        <v>0</v>
      </c>
      <c r="L10" s="340">
        <v>0</v>
      </c>
      <c r="M10" s="340">
        <v>0</v>
      </c>
      <c r="N10" s="340">
        <v>0</v>
      </c>
    </row>
    <row r="11" spans="1:14" ht="19.5">
      <c r="A11" s="341" t="s">
        <v>752</v>
      </c>
      <c r="B11" s="340">
        <v>0</v>
      </c>
      <c r="C11" s="340">
        <v>0</v>
      </c>
      <c r="D11" s="340">
        <v>0</v>
      </c>
      <c r="E11" s="340">
        <v>0</v>
      </c>
      <c r="F11" s="340">
        <v>0</v>
      </c>
      <c r="G11" s="340">
        <v>0</v>
      </c>
      <c r="H11" s="340">
        <v>0</v>
      </c>
      <c r="I11" s="340">
        <v>0</v>
      </c>
      <c r="J11" s="340">
        <v>0</v>
      </c>
      <c r="K11" s="340">
        <v>0</v>
      </c>
      <c r="L11" s="340">
        <v>0</v>
      </c>
      <c r="M11" s="340">
        <v>0</v>
      </c>
      <c r="N11" s="340">
        <v>0</v>
      </c>
    </row>
    <row r="12" spans="1:14" ht="18">
      <c r="A12" s="342" t="s">
        <v>753</v>
      </c>
      <c r="B12" s="340">
        <v>531.006027324</v>
      </c>
      <c r="C12" s="340">
        <v>497.111780748</v>
      </c>
      <c r="D12" s="340">
        <v>483.27942083599999</v>
      </c>
      <c r="E12" s="340">
        <v>472.131853783</v>
      </c>
      <c r="F12" s="340">
        <v>0</v>
      </c>
      <c r="G12" s="340">
        <v>0</v>
      </c>
      <c r="H12" s="340">
        <v>0</v>
      </c>
      <c r="I12" s="340">
        <v>0</v>
      </c>
      <c r="J12" s="340">
        <v>0</v>
      </c>
      <c r="K12" s="340">
        <v>818.62969846600004</v>
      </c>
      <c r="L12" s="340">
        <v>818.62969846600004</v>
      </c>
      <c r="M12" s="340">
        <v>0</v>
      </c>
      <c r="N12" s="340">
        <v>0</v>
      </c>
    </row>
    <row r="13" spans="1:14">
      <c r="A13" s="342" t="s">
        <v>754</v>
      </c>
      <c r="B13" s="340">
        <v>0</v>
      </c>
      <c r="C13" s="340">
        <v>0</v>
      </c>
      <c r="D13" s="340">
        <v>0</v>
      </c>
      <c r="E13" s="340">
        <v>0</v>
      </c>
      <c r="F13" s="340">
        <v>0</v>
      </c>
      <c r="G13" s="340">
        <v>0</v>
      </c>
      <c r="H13" s="340">
        <v>0</v>
      </c>
      <c r="I13" s="340">
        <v>0</v>
      </c>
      <c r="J13" s="340">
        <v>0</v>
      </c>
      <c r="K13" s="340">
        <v>0</v>
      </c>
      <c r="L13" s="340">
        <v>0</v>
      </c>
      <c r="M13" s="340">
        <v>0</v>
      </c>
      <c r="N13" s="340">
        <v>0</v>
      </c>
    </row>
    <row r="14" spans="1:14" ht="19.5">
      <c r="A14" s="339" t="s">
        <v>755</v>
      </c>
      <c r="B14" s="340">
        <v>0</v>
      </c>
      <c r="C14" s="340">
        <v>0</v>
      </c>
      <c r="D14" s="340">
        <v>0</v>
      </c>
      <c r="E14" s="340">
        <v>0</v>
      </c>
      <c r="F14" s="340">
        <v>0</v>
      </c>
      <c r="G14" s="340">
        <v>0</v>
      </c>
      <c r="H14" s="340">
        <v>0</v>
      </c>
      <c r="I14" s="340">
        <v>0</v>
      </c>
      <c r="J14" s="340">
        <v>0</v>
      </c>
      <c r="K14" s="340">
        <v>0</v>
      </c>
      <c r="L14" s="340">
        <v>0</v>
      </c>
      <c r="M14" s="340">
        <v>0</v>
      </c>
      <c r="N14" s="340">
        <v>0</v>
      </c>
    </row>
    <row r="15" spans="1:14" ht="19.5">
      <c r="A15" s="339" t="s">
        <v>756</v>
      </c>
      <c r="B15" s="340">
        <v>0</v>
      </c>
      <c r="C15" s="340">
        <v>0</v>
      </c>
      <c r="D15" s="340">
        <v>0</v>
      </c>
      <c r="E15" s="340">
        <v>0</v>
      </c>
      <c r="F15" s="340">
        <v>0</v>
      </c>
      <c r="G15" s="340">
        <v>0</v>
      </c>
      <c r="H15" s="340">
        <v>0</v>
      </c>
      <c r="I15" s="340">
        <v>0</v>
      </c>
      <c r="J15" s="340">
        <v>0</v>
      </c>
      <c r="K15" s="340">
        <v>0</v>
      </c>
      <c r="L15" s="340">
        <v>0</v>
      </c>
      <c r="M15" s="340">
        <v>0</v>
      </c>
      <c r="N15" s="340">
        <v>0</v>
      </c>
    </row>
    <row r="16" spans="1:14">
      <c r="A16" s="342" t="s">
        <v>757</v>
      </c>
      <c r="B16" s="340">
        <v>9148.2946851849993</v>
      </c>
      <c r="C16" s="340">
        <v>9299.3363663149994</v>
      </c>
      <c r="D16" s="340">
        <v>9362.1637056889995</v>
      </c>
      <c r="E16" s="340">
        <v>9685.5469359090002</v>
      </c>
      <c r="F16" s="340">
        <v>9347.1135114200006</v>
      </c>
      <c r="G16" s="340">
        <v>9321.1736264289993</v>
      </c>
      <c r="H16" s="340">
        <v>10487.386565376</v>
      </c>
      <c r="I16" s="340">
        <v>9786.1703439960002</v>
      </c>
      <c r="J16" s="340">
        <v>10171.576448161</v>
      </c>
      <c r="K16" s="340">
        <v>10334.647652512</v>
      </c>
      <c r="L16" s="340">
        <v>10254.905636707999</v>
      </c>
      <c r="M16" s="340">
        <v>10066.493123087999</v>
      </c>
      <c r="N16" s="340">
        <v>9928.3189575319993</v>
      </c>
    </row>
    <row r="17" spans="1:14">
      <c r="A17" s="339" t="s">
        <v>758</v>
      </c>
      <c r="B17" s="340">
        <v>2024.121918456</v>
      </c>
      <c r="C17" s="340">
        <v>1978.16239161</v>
      </c>
      <c r="D17" s="340">
        <v>1870.2036125970001</v>
      </c>
      <c r="E17" s="340">
        <v>1877.7450574980001</v>
      </c>
      <c r="F17" s="340">
        <v>1788.8502707089999</v>
      </c>
      <c r="G17" s="340">
        <v>1440.5915484</v>
      </c>
      <c r="H17" s="340">
        <v>2466.4991865279999</v>
      </c>
      <c r="I17" s="340">
        <v>1404.0702134180001</v>
      </c>
      <c r="J17" s="340">
        <v>1399.17492455</v>
      </c>
      <c r="K17" s="340">
        <v>1346.7602548899999</v>
      </c>
      <c r="L17" s="340">
        <v>1273.857598652</v>
      </c>
      <c r="M17" s="340">
        <v>1228.146719692</v>
      </c>
      <c r="N17" s="340">
        <v>1248.8775318410001</v>
      </c>
    </row>
    <row r="18" spans="1:14" ht="19.5">
      <c r="A18" s="339" t="s">
        <v>759</v>
      </c>
      <c r="B18" s="340">
        <v>7124.1727667289997</v>
      </c>
      <c r="C18" s="340">
        <v>7321.1739747049996</v>
      </c>
      <c r="D18" s="340">
        <v>7491.9600930919996</v>
      </c>
      <c r="E18" s="340">
        <v>7807.801878411</v>
      </c>
      <c r="F18" s="340">
        <v>7558.2632407110004</v>
      </c>
      <c r="G18" s="340">
        <v>7880.5820780289996</v>
      </c>
      <c r="H18" s="340">
        <v>8020.8873788479996</v>
      </c>
      <c r="I18" s="340">
        <v>8382.1001305779992</v>
      </c>
      <c r="J18" s="340">
        <v>8772.4015236110008</v>
      </c>
      <c r="K18" s="340">
        <v>8987.8873976220002</v>
      </c>
      <c r="L18" s="340">
        <v>8981.0480380560002</v>
      </c>
      <c r="M18" s="340">
        <v>8838.3464033960008</v>
      </c>
      <c r="N18" s="340">
        <v>8679.4414256910004</v>
      </c>
    </row>
    <row r="19" spans="1:14">
      <c r="A19" s="342" t="s">
        <v>760</v>
      </c>
      <c r="B19" s="340">
        <v>1054.5791711070001</v>
      </c>
      <c r="C19" s="340">
        <v>943.99582889099997</v>
      </c>
      <c r="D19" s="340">
        <v>943.570828893</v>
      </c>
      <c r="E19" s="340">
        <v>943.42916222700001</v>
      </c>
      <c r="F19" s="340">
        <v>832.6875</v>
      </c>
      <c r="G19" s="340">
        <v>834.4375</v>
      </c>
      <c r="H19" s="340">
        <v>843.25</v>
      </c>
      <c r="I19" s="340">
        <v>843.25</v>
      </c>
      <c r="J19" s="340">
        <v>732.00833783799999</v>
      </c>
      <c r="K19" s="340">
        <v>733.85000451600001</v>
      </c>
      <c r="L19" s="340">
        <v>614.76249552900003</v>
      </c>
      <c r="M19" s="340">
        <v>628.23749940599998</v>
      </c>
      <c r="N19" s="340">
        <v>630.48332874799996</v>
      </c>
    </row>
    <row r="20" spans="1:14">
      <c r="A20" s="339" t="s">
        <v>761</v>
      </c>
      <c r="B20" s="340">
        <v>1054.5791711070001</v>
      </c>
      <c r="C20" s="340">
        <v>943.99582889099997</v>
      </c>
      <c r="D20" s="340">
        <v>943.570828893</v>
      </c>
      <c r="E20" s="340">
        <v>943.42916222700001</v>
      </c>
      <c r="F20" s="340">
        <v>832.6875</v>
      </c>
      <c r="G20" s="340">
        <v>834.4375</v>
      </c>
      <c r="H20" s="340">
        <v>843.25</v>
      </c>
      <c r="I20" s="340">
        <v>843.25</v>
      </c>
      <c r="J20" s="340">
        <v>732.00833783799999</v>
      </c>
      <c r="K20" s="340">
        <v>733.85000451600001</v>
      </c>
      <c r="L20" s="340">
        <v>614.76249552900003</v>
      </c>
      <c r="M20" s="340">
        <v>628.23749940599998</v>
      </c>
      <c r="N20" s="340">
        <v>630.48332874799996</v>
      </c>
    </row>
    <row r="21" spans="1:14">
      <c r="A21" s="339" t="s">
        <v>762</v>
      </c>
      <c r="B21" s="340">
        <v>0</v>
      </c>
      <c r="C21" s="340">
        <v>0</v>
      </c>
      <c r="D21" s="340">
        <v>0</v>
      </c>
      <c r="E21" s="340">
        <v>0</v>
      </c>
      <c r="F21" s="340">
        <v>0</v>
      </c>
      <c r="G21" s="340">
        <v>0</v>
      </c>
      <c r="H21" s="340">
        <v>0</v>
      </c>
      <c r="I21" s="340">
        <v>0</v>
      </c>
      <c r="J21" s="340">
        <v>0</v>
      </c>
      <c r="K21" s="340">
        <v>0</v>
      </c>
      <c r="L21" s="340">
        <v>0</v>
      </c>
      <c r="M21" s="340">
        <v>0</v>
      </c>
      <c r="N21" s="340">
        <v>0</v>
      </c>
    </row>
    <row r="22" spans="1:14">
      <c r="A22" s="339" t="s">
        <v>763</v>
      </c>
      <c r="B22" s="340">
        <v>0</v>
      </c>
      <c r="C22" s="340">
        <v>0</v>
      </c>
      <c r="D22" s="340">
        <v>0</v>
      </c>
      <c r="E22" s="340">
        <v>0</v>
      </c>
      <c r="F22" s="340">
        <v>0</v>
      </c>
      <c r="G22" s="340">
        <v>0</v>
      </c>
      <c r="H22" s="340">
        <v>0</v>
      </c>
      <c r="I22" s="340">
        <v>0</v>
      </c>
      <c r="J22" s="340">
        <v>0</v>
      </c>
      <c r="K22" s="340">
        <v>0</v>
      </c>
      <c r="L22" s="340">
        <v>0</v>
      </c>
      <c r="M22" s="340">
        <v>0</v>
      </c>
      <c r="N22" s="340">
        <v>0</v>
      </c>
    </row>
    <row r="23" spans="1:14">
      <c r="A23" s="342" t="s">
        <v>764</v>
      </c>
      <c r="B23" s="340">
        <v>149.058356589</v>
      </c>
      <c r="C23" s="340">
        <v>197.49850111800001</v>
      </c>
      <c r="D23" s="340">
        <v>995.14106358499998</v>
      </c>
      <c r="E23" s="340">
        <v>1090.123121849</v>
      </c>
      <c r="F23" s="340">
        <v>1220.4973052539999</v>
      </c>
      <c r="G23" s="340">
        <v>1322.6943243430001</v>
      </c>
      <c r="H23" s="340">
        <v>1438.8021480279999</v>
      </c>
      <c r="I23" s="340">
        <v>1527.794097016</v>
      </c>
      <c r="J23" s="340">
        <v>1652.0626018549999</v>
      </c>
      <c r="K23" s="340">
        <v>1767.509745111</v>
      </c>
      <c r="L23" s="340">
        <v>1108.8775023170001</v>
      </c>
      <c r="M23" s="340">
        <v>1192.1146046690001</v>
      </c>
      <c r="N23" s="340">
        <v>1287.470207505</v>
      </c>
    </row>
    <row r="24" spans="1:14">
      <c r="A24" s="339" t="s">
        <v>765</v>
      </c>
      <c r="B24" s="340">
        <v>149.31443678799999</v>
      </c>
      <c r="C24" s="340">
        <v>197.86998174199999</v>
      </c>
      <c r="D24" s="340">
        <v>994.65559053599998</v>
      </c>
      <c r="E24" s="340">
        <v>1089.392734108</v>
      </c>
      <c r="F24" s="340">
        <v>1218.91467309</v>
      </c>
      <c r="G24" s="340">
        <v>1324.0805537030001</v>
      </c>
      <c r="H24" s="340">
        <v>1439.5273908859999</v>
      </c>
      <c r="I24" s="340">
        <v>1526.70699754</v>
      </c>
      <c r="J24" s="340">
        <v>1652.6112339030001</v>
      </c>
      <c r="K24" s="340">
        <v>1766.9511159599999</v>
      </c>
      <c r="L24" s="340">
        <v>1109.0494945410001</v>
      </c>
      <c r="M24" s="340">
        <v>1192.890576236</v>
      </c>
      <c r="N24" s="340">
        <v>1288.631466454</v>
      </c>
    </row>
    <row r="25" spans="1:14">
      <c r="A25" s="339" t="s">
        <v>766</v>
      </c>
      <c r="B25" s="340">
        <v>-0.71814808299999999</v>
      </c>
      <c r="C25" s="340">
        <v>-0.86633254400000004</v>
      </c>
      <c r="D25" s="340">
        <v>-7.6024544999999999E-2</v>
      </c>
      <c r="E25" s="340">
        <v>0.14225764699999999</v>
      </c>
      <c r="F25" s="340">
        <v>0.85608216999999998</v>
      </c>
      <c r="G25" s="340">
        <v>-2.1719294960000002</v>
      </c>
      <c r="H25" s="340">
        <v>-1.6229003769999999</v>
      </c>
      <c r="I25" s="340">
        <v>2.6953294999999999E-2</v>
      </c>
      <c r="J25" s="340">
        <v>-1.7461008419999999</v>
      </c>
      <c r="K25" s="340">
        <v>-0.63950516899999998</v>
      </c>
      <c r="L25" s="340">
        <v>-0.21047740500000001</v>
      </c>
      <c r="M25" s="340">
        <v>-0.91137713300000001</v>
      </c>
      <c r="N25" s="340">
        <v>-1.3500275100000001</v>
      </c>
    </row>
    <row r="26" spans="1:14">
      <c r="A26" s="339" t="s">
        <v>767</v>
      </c>
      <c r="B26" s="340">
        <v>0.46206788399999998</v>
      </c>
      <c r="C26" s="340">
        <v>0.49485192</v>
      </c>
      <c r="D26" s="340">
        <v>0.56149759399999999</v>
      </c>
      <c r="E26" s="340">
        <v>0.58813009400000005</v>
      </c>
      <c r="F26" s="340">
        <v>0.72654999399999998</v>
      </c>
      <c r="G26" s="340">
        <v>0.78570013599999999</v>
      </c>
      <c r="H26" s="340">
        <v>0.89765751900000001</v>
      </c>
      <c r="I26" s="340">
        <v>1.0601461809999999</v>
      </c>
      <c r="J26" s="340">
        <v>1.1974687939999999</v>
      </c>
      <c r="K26" s="340">
        <v>1.1981343200000001</v>
      </c>
      <c r="L26" s="340">
        <v>3.8485181E-2</v>
      </c>
      <c r="M26" s="340">
        <v>0.135405566</v>
      </c>
      <c r="N26" s="340">
        <v>0.188768561</v>
      </c>
    </row>
    <row r="27" spans="1:14" ht="10.5" thickBot="1">
      <c r="A27" s="343" t="s">
        <v>768</v>
      </c>
      <c r="B27" s="340">
        <v>12870.538999901</v>
      </c>
      <c r="C27" s="340">
        <v>13196.140604778</v>
      </c>
      <c r="D27" s="340">
        <v>13692.513718402</v>
      </c>
      <c r="E27" s="340">
        <v>13984.603734509001</v>
      </c>
      <c r="F27" s="340">
        <v>13509.596085313</v>
      </c>
      <c r="G27" s="340">
        <v>13419.016321790999</v>
      </c>
      <c r="H27" s="340">
        <v>14776.449802769001</v>
      </c>
      <c r="I27" s="340">
        <v>13963.536135491</v>
      </c>
      <c r="J27" s="340">
        <v>14129.952417339</v>
      </c>
      <c r="K27" s="340">
        <v>15052.371592832</v>
      </c>
      <c r="L27" s="340">
        <v>14595.21716842</v>
      </c>
      <c r="M27" s="340">
        <v>13302.697659013</v>
      </c>
      <c r="N27" s="340">
        <v>12998.034473866001</v>
      </c>
    </row>
    <row r="28" spans="1:14" ht="15.75" customHeight="1" thickBot="1">
      <c r="A28" s="106"/>
      <c r="B28" s="107"/>
      <c r="C28" s="107"/>
      <c r="D28" s="107"/>
      <c r="E28" s="107"/>
      <c r="F28" s="107"/>
      <c r="G28" s="107"/>
      <c r="H28" s="107"/>
      <c r="I28" s="107"/>
      <c r="J28" s="107"/>
      <c r="K28" s="107"/>
      <c r="L28" s="107"/>
      <c r="M28" s="107"/>
      <c r="N28" s="108"/>
    </row>
  </sheetData>
  <mergeCells count="2">
    <mergeCell ref="A1:N1"/>
    <mergeCell ref="A28:N2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zoomScale="130" zoomScaleNormal="130" workbookViewId="0">
      <selection activeCell="C13" sqref="C13"/>
    </sheetView>
  </sheetViews>
  <sheetFormatPr defaultColWidth="9.140625" defaultRowHeight="9.75"/>
  <cols>
    <col min="1" max="1" width="11.28515625" style="47" customWidth="1"/>
    <col min="2" max="11" width="6.140625" style="47" bestFit="1" customWidth="1"/>
    <col min="12" max="13" width="6.5703125" style="47" bestFit="1" customWidth="1"/>
    <col min="14" max="14" width="8" style="47" customWidth="1"/>
    <col min="15" max="16384" width="9.140625" style="47"/>
  </cols>
  <sheetData>
    <row r="1" spans="1:14" s="37" customFormat="1" ht="24.75" customHeight="1" thickBot="1">
      <c r="A1" s="331" t="s">
        <v>769</v>
      </c>
      <c r="B1" s="332"/>
      <c r="C1" s="332"/>
      <c r="D1" s="332"/>
      <c r="E1" s="332"/>
      <c r="F1" s="332"/>
      <c r="G1" s="332"/>
      <c r="H1" s="332"/>
      <c r="I1" s="332"/>
      <c r="J1" s="332"/>
      <c r="K1" s="332"/>
      <c r="L1" s="332"/>
      <c r="M1" s="332"/>
      <c r="N1" s="332"/>
    </row>
    <row r="2" spans="1:14" s="115" customFormat="1" ht="13.5" thickBot="1">
      <c r="A2" s="344" t="s">
        <v>770</v>
      </c>
      <c r="B2" s="345">
        <v>42795</v>
      </c>
      <c r="C2" s="345">
        <v>42826</v>
      </c>
      <c r="D2" s="345">
        <v>42856</v>
      </c>
      <c r="E2" s="345">
        <v>42887</v>
      </c>
      <c r="F2" s="346">
        <v>42917</v>
      </c>
      <c r="G2" s="347">
        <v>42948</v>
      </c>
      <c r="H2" s="347">
        <v>42979</v>
      </c>
      <c r="I2" s="347">
        <v>43009</v>
      </c>
      <c r="J2" s="347">
        <v>43040</v>
      </c>
      <c r="K2" s="347">
        <v>43070</v>
      </c>
      <c r="L2" s="347">
        <v>43101</v>
      </c>
      <c r="M2" s="347">
        <v>43132</v>
      </c>
      <c r="N2" s="347">
        <v>43160</v>
      </c>
    </row>
    <row r="3" spans="1:14">
      <c r="A3" s="348" t="s">
        <v>771</v>
      </c>
      <c r="B3" s="349">
        <v>0.92481874706329681</v>
      </c>
      <c r="C3" s="349">
        <v>0.91896478220379363</v>
      </c>
      <c r="D3" s="349">
        <v>0.91402472809675051</v>
      </c>
      <c r="E3" s="349">
        <v>0.90828015770760318</v>
      </c>
      <c r="F3" s="349">
        <v>0.8788613038167542</v>
      </c>
      <c r="G3" s="349">
        <v>0.87590356523287183</v>
      </c>
      <c r="H3" s="349">
        <v>0.89923270048565607</v>
      </c>
      <c r="I3" s="349">
        <v>0.89854642981679311</v>
      </c>
      <c r="J3" s="349">
        <v>0.8871550023892425</v>
      </c>
      <c r="K3" s="349">
        <v>0.88805115260631895</v>
      </c>
      <c r="L3" s="349">
        <v>0.8867050889857121</v>
      </c>
      <c r="M3" s="349">
        <v>0.89400526927594559</v>
      </c>
      <c r="N3" s="349">
        <v>0.86105750366586253</v>
      </c>
    </row>
    <row r="4" spans="1:14" s="351" customFormat="1">
      <c r="A4" s="348" t="s">
        <v>772</v>
      </c>
      <c r="B4" s="350">
        <v>1.4141851298605677</v>
      </c>
      <c r="C4" s="350">
        <v>1.5450121039319118</v>
      </c>
      <c r="D4" s="350">
        <v>1.6260984806397643</v>
      </c>
      <c r="E4" s="350">
        <v>1.7819447847993304</v>
      </c>
      <c r="F4" s="350">
        <v>1.9840046844813899</v>
      </c>
      <c r="G4" s="350">
        <v>2.126525964293144</v>
      </c>
      <c r="H4" s="350">
        <v>2.3745324869517894</v>
      </c>
      <c r="I4" s="350">
        <v>2.5073734989606544</v>
      </c>
      <c r="J4" s="350">
        <v>2.6788594993929955</v>
      </c>
      <c r="K4" s="350">
        <v>2.7000538793084909</v>
      </c>
      <c r="L4" s="350">
        <v>2.5718112966331197</v>
      </c>
      <c r="M4" s="350">
        <v>2.6951238144481398</v>
      </c>
      <c r="N4" s="350">
        <v>2.5840933384127207</v>
      </c>
    </row>
    <row r="5" spans="1:14" ht="10.5" thickBot="1">
      <c r="A5" s="352" t="s">
        <v>773</v>
      </c>
      <c r="B5" s="353">
        <v>5.4549321769610506</v>
      </c>
      <c r="C5" s="353">
        <v>7.4245295251367054</v>
      </c>
      <c r="D5" s="353">
        <v>6.696058668909985</v>
      </c>
      <c r="E5" s="353">
        <v>6.3169330461079856</v>
      </c>
      <c r="F5" s="353">
        <v>5.7061035385517629</v>
      </c>
      <c r="G5" s="353">
        <v>5.4649611080444274</v>
      </c>
      <c r="H5" s="353">
        <v>4.8668692860260414</v>
      </c>
      <c r="I5" s="353">
        <v>4.5116879719692857</v>
      </c>
      <c r="J5" s="353">
        <v>4.193580051738822</v>
      </c>
      <c r="K5" s="353">
        <v>4.0107834627218288</v>
      </c>
      <c r="L5" s="353">
        <v>3.9707692685194993</v>
      </c>
      <c r="M5" s="353">
        <v>3.7609401019619106</v>
      </c>
      <c r="N5" s="353">
        <v>3.8134341519177899</v>
      </c>
    </row>
    <row r="6" spans="1:14" ht="15.75" customHeight="1">
      <c r="A6" s="354"/>
      <c r="B6" s="355"/>
      <c r="C6" s="355"/>
      <c r="D6" s="355"/>
      <c r="E6" s="355"/>
      <c r="F6" s="355"/>
      <c r="G6" s="355"/>
      <c r="H6" s="355"/>
      <c r="I6" s="355"/>
      <c r="J6" s="355"/>
      <c r="K6" s="355"/>
      <c r="L6" s="355"/>
      <c r="M6" s="355"/>
      <c r="N6" s="355"/>
    </row>
  </sheetData>
  <mergeCells count="2">
    <mergeCell ref="A1:N1"/>
    <mergeCell ref="A6:N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election activeCell="C13" sqref="C13"/>
    </sheetView>
  </sheetViews>
  <sheetFormatPr defaultColWidth="9.140625" defaultRowHeight="9.75"/>
  <cols>
    <col min="1" max="1" width="31.28515625" style="47" customWidth="1"/>
    <col min="2" max="4" width="5.140625" style="47" customWidth="1"/>
    <col min="5" max="5" width="5.28515625" style="47" customWidth="1"/>
    <col min="6" max="6" width="5.140625" style="47" customWidth="1"/>
    <col min="7" max="7" width="5.28515625" style="47" bestFit="1" customWidth="1"/>
    <col min="8" max="11" width="5.28515625" style="47" customWidth="1"/>
    <col min="12" max="12" width="5.140625" style="47" bestFit="1" customWidth="1"/>
    <col min="13" max="13" width="5.28515625" style="47" bestFit="1" customWidth="1"/>
    <col min="14" max="14" width="5.140625" style="47" bestFit="1" customWidth="1"/>
    <col min="15" max="16384" width="9.140625" style="47"/>
  </cols>
  <sheetData>
    <row r="1" spans="1:14" s="37" customFormat="1" ht="31.5" customHeight="1" thickBot="1">
      <c r="A1" s="291" t="s">
        <v>774</v>
      </c>
      <c r="B1" s="292"/>
      <c r="C1" s="292"/>
      <c r="D1" s="292"/>
      <c r="E1" s="292"/>
      <c r="F1" s="292"/>
      <c r="G1" s="292"/>
      <c r="H1" s="292"/>
      <c r="I1" s="292"/>
      <c r="J1" s="292"/>
      <c r="K1" s="292"/>
      <c r="L1" s="292"/>
      <c r="M1" s="292"/>
      <c r="N1" s="292"/>
    </row>
    <row r="2" spans="1:14" s="119" customFormat="1" ht="10.5" thickBot="1">
      <c r="A2" s="293" t="s">
        <v>352</v>
      </c>
      <c r="B2" s="294">
        <v>42795</v>
      </c>
      <c r="C2" s="294">
        <v>42826</v>
      </c>
      <c r="D2" s="294">
        <v>42856</v>
      </c>
      <c r="E2" s="294">
        <v>42887</v>
      </c>
      <c r="F2" s="294">
        <v>42917</v>
      </c>
      <c r="G2" s="294">
        <v>42948</v>
      </c>
      <c r="H2" s="294">
        <v>42979</v>
      </c>
      <c r="I2" s="294">
        <v>43009</v>
      </c>
      <c r="J2" s="294">
        <v>43040</v>
      </c>
      <c r="K2" s="294">
        <v>43070</v>
      </c>
      <c r="L2" s="356">
        <v>43101</v>
      </c>
      <c r="M2" s="356">
        <v>43132</v>
      </c>
      <c r="N2" s="356">
        <v>43160</v>
      </c>
    </row>
    <row r="3" spans="1:14">
      <c r="A3" s="357" t="s">
        <v>775</v>
      </c>
      <c r="B3" s="163">
        <v>134.17314530446001</v>
      </c>
      <c r="C3" s="163">
        <v>133.47656292935002</v>
      </c>
      <c r="D3" s="163">
        <v>129.93900093862999</v>
      </c>
      <c r="E3" s="163">
        <v>132.42504062703003</v>
      </c>
      <c r="F3" s="358">
        <v>135.77683537624998</v>
      </c>
      <c r="G3" s="358">
        <v>106.78303370814999</v>
      </c>
      <c r="H3" s="358">
        <v>119.86267123686999</v>
      </c>
      <c r="I3" s="358">
        <v>98.33266879208</v>
      </c>
      <c r="J3" s="358">
        <v>124.77313383642</v>
      </c>
      <c r="K3" s="358">
        <v>100.86420990639999</v>
      </c>
      <c r="L3" s="359">
        <v>130.06840560187001</v>
      </c>
      <c r="M3" s="359">
        <v>128.43668767374001</v>
      </c>
      <c r="N3" s="359">
        <v>212.79541338438003</v>
      </c>
    </row>
    <row r="4" spans="1:14">
      <c r="A4" s="357" t="s">
        <v>776</v>
      </c>
      <c r="B4" s="163">
        <v>47.302405638810008</v>
      </c>
      <c r="C4" s="163">
        <v>51.330443669270004</v>
      </c>
      <c r="D4" s="163">
        <v>48.836323902239968</v>
      </c>
      <c r="E4" s="163">
        <v>55.978924918210012</v>
      </c>
      <c r="F4" s="358">
        <v>58.503430164560001</v>
      </c>
      <c r="G4" s="358">
        <v>51.725504431300003</v>
      </c>
      <c r="H4" s="358">
        <v>70.566680931360011</v>
      </c>
      <c r="I4" s="358">
        <v>50.643721539929999</v>
      </c>
      <c r="J4" s="358">
        <v>68.754087249560001</v>
      </c>
      <c r="K4" s="358">
        <v>48.009423611259997</v>
      </c>
      <c r="L4" s="359">
        <v>78.747866898860011</v>
      </c>
      <c r="M4" s="359">
        <v>76.373469868219999</v>
      </c>
      <c r="N4" s="359">
        <v>151.38386827232</v>
      </c>
    </row>
    <row r="5" spans="1:14">
      <c r="A5" s="357" t="s">
        <v>777</v>
      </c>
      <c r="B5" s="163">
        <v>0</v>
      </c>
      <c r="C5" s="163">
        <v>0</v>
      </c>
      <c r="D5" s="163">
        <v>0</v>
      </c>
      <c r="E5" s="163">
        <v>0</v>
      </c>
      <c r="F5" s="358">
        <v>0</v>
      </c>
      <c r="G5" s="358">
        <v>0</v>
      </c>
      <c r="H5" s="358">
        <v>0</v>
      </c>
      <c r="I5" s="358">
        <v>0</v>
      </c>
      <c r="J5" s="358">
        <v>0</v>
      </c>
      <c r="K5" s="358">
        <v>0</v>
      </c>
      <c r="L5" s="359">
        <v>0</v>
      </c>
      <c r="M5" s="359">
        <v>0</v>
      </c>
      <c r="N5" s="359">
        <v>0</v>
      </c>
    </row>
    <row r="6" spans="1:14">
      <c r="A6" s="357" t="s">
        <v>778</v>
      </c>
      <c r="B6" s="163">
        <v>19.885150633000002</v>
      </c>
      <c r="C6" s="163">
        <v>18.635150633000002</v>
      </c>
      <c r="D6" s="163">
        <v>15.4081032249</v>
      </c>
      <c r="E6" s="163">
        <v>16.208103244899998</v>
      </c>
      <c r="F6" s="358">
        <v>14.2717332449</v>
      </c>
      <c r="G6" s="358">
        <v>13.465233244899999</v>
      </c>
      <c r="H6" s="358">
        <v>13.465233254900001</v>
      </c>
      <c r="I6" s="358">
        <v>13.465233254900001</v>
      </c>
      <c r="J6" s="358">
        <v>13.465233254900001</v>
      </c>
      <c r="K6" s="358">
        <v>8.9591032549000005</v>
      </c>
      <c r="L6" s="359">
        <v>7.9271816699999995</v>
      </c>
      <c r="M6" s="359">
        <v>7.9271816699999995</v>
      </c>
      <c r="N6" s="359">
        <v>13.81094167</v>
      </c>
    </row>
    <row r="7" spans="1:14">
      <c r="A7" s="357" t="s">
        <v>779</v>
      </c>
      <c r="B7" s="163">
        <v>43.123321157789995</v>
      </c>
      <c r="C7" s="163">
        <v>40.058798381279999</v>
      </c>
      <c r="D7" s="163">
        <v>42.03737423295</v>
      </c>
      <c r="E7" s="163">
        <v>31.464659323949999</v>
      </c>
      <c r="F7" s="358">
        <v>30.65560626629</v>
      </c>
      <c r="G7" s="358">
        <v>21.76575300951</v>
      </c>
      <c r="H7" s="358">
        <v>22.485134266510002</v>
      </c>
      <c r="I7" s="358">
        <v>22.490539147179998</v>
      </c>
      <c r="J7" s="358">
        <v>31.143438090740005</v>
      </c>
      <c r="K7" s="358">
        <v>31.490108667730002</v>
      </c>
      <c r="L7" s="359">
        <v>32.420751735849997</v>
      </c>
      <c r="M7" s="359">
        <v>31.764072884169998</v>
      </c>
      <c r="N7" s="359">
        <v>32.600968838229996</v>
      </c>
    </row>
    <row r="8" spans="1:14">
      <c r="A8" s="357" t="s">
        <v>780</v>
      </c>
      <c r="B8" s="163">
        <v>23.862267874859999</v>
      </c>
      <c r="C8" s="163">
        <v>23.452170245800026</v>
      </c>
      <c r="D8" s="163">
        <v>23.657199578539998</v>
      </c>
      <c r="E8" s="163">
        <v>28.77335313997002</v>
      </c>
      <c r="F8" s="358">
        <v>32.346065700499977</v>
      </c>
      <c r="G8" s="358">
        <v>19.826543022439981</v>
      </c>
      <c r="H8" s="358">
        <v>13.3456227841</v>
      </c>
      <c r="I8" s="358">
        <v>11.73317485007</v>
      </c>
      <c r="J8" s="358">
        <v>11.410375241219999</v>
      </c>
      <c r="K8" s="358">
        <v>12.405574372510001</v>
      </c>
      <c r="L8" s="359">
        <v>10.972605297159999</v>
      </c>
      <c r="M8" s="359">
        <v>12.371963251350001</v>
      </c>
      <c r="N8" s="359">
        <v>14.99963460383</v>
      </c>
    </row>
    <row r="9" spans="1:14">
      <c r="A9" s="357" t="s">
        <v>781</v>
      </c>
      <c r="B9" s="163">
        <v>803.82203482498005</v>
      </c>
      <c r="C9" s="163">
        <v>811.38989561741005</v>
      </c>
      <c r="D9" s="163">
        <v>889.23366390148999</v>
      </c>
      <c r="E9" s="163">
        <v>923.31623670018996</v>
      </c>
      <c r="F9" s="358">
        <v>889.52897874986002</v>
      </c>
      <c r="G9" s="358">
        <v>875.60472081963997</v>
      </c>
      <c r="H9" s="358">
        <v>855.6264594723001</v>
      </c>
      <c r="I9" s="358">
        <v>866.8312322287901</v>
      </c>
      <c r="J9" s="358">
        <v>862.2708503742499</v>
      </c>
      <c r="K9" s="358">
        <v>871.97865053264002</v>
      </c>
      <c r="L9" s="359">
        <v>852.8193951873601</v>
      </c>
      <c r="M9" s="359">
        <v>875.77056475211998</v>
      </c>
      <c r="N9" s="359">
        <v>893.43372472435999</v>
      </c>
    </row>
    <row r="10" spans="1:14">
      <c r="A10" s="357" t="s">
        <v>782</v>
      </c>
      <c r="B10" s="163">
        <v>0</v>
      </c>
      <c r="C10" s="163">
        <v>0</v>
      </c>
      <c r="D10" s="163">
        <v>0</v>
      </c>
      <c r="E10" s="163">
        <v>0</v>
      </c>
      <c r="F10" s="358">
        <v>0</v>
      </c>
      <c r="G10" s="358">
        <v>0</v>
      </c>
      <c r="H10" s="358">
        <v>0</v>
      </c>
      <c r="I10" s="358">
        <v>0</v>
      </c>
      <c r="J10" s="358">
        <v>0</v>
      </c>
      <c r="K10" s="358">
        <v>0</v>
      </c>
      <c r="L10" s="359">
        <v>0</v>
      </c>
      <c r="M10" s="359">
        <v>0</v>
      </c>
      <c r="N10" s="359">
        <v>0</v>
      </c>
    </row>
    <row r="11" spans="1:14">
      <c r="A11" s="357" t="s">
        <v>783</v>
      </c>
      <c r="B11" s="163">
        <v>2.235343619</v>
      </c>
      <c r="C11" s="163">
        <v>2.0353436189999998</v>
      </c>
      <c r="D11" s="163">
        <v>1.8353436189999999</v>
      </c>
      <c r="E11" s="163">
        <v>1.8353436189999999</v>
      </c>
      <c r="F11" s="358">
        <v>1.8353436189999999</v>
      </c>
      <c r="G11" s="358">
        <v>1.8353436189999999</v>
      </c>
      <c r="H11" s="358">
        <v>1.8353436189999999</v>
      </c>
      <c r="I11" s="358">
        <v>1.8353436189999999</v>
      </c>
      <c r="J11" s="358">
        <v>1.8353436189999999</v>
      </c>
      <c r="K11" s="358">
        <v>1.8353436189999999</v>
      </c>
      <c r="L11" s="359">
        <v>1.8353436189999999</v>
      </c>
      <c r="M11" s="359">
        <v>1.8353436189999999</v>
      </c>
      <c r="N11" s="359">
        <v>1.8353436189999999</v>
      </c>
    </row>
    <row r="12" spans="1:14">
      <c r="A12" s="357" t="s">
        <v>784</v>
      </c>
      <c r="B12" s="163">
        <v>801.58669120598006</v>
      </c>
      <c r="C12" s="163">
        <v>809.35455199840999</v>
      </c>
      <c r="D12" s="163">
        <v>887.39832028248998</v>
      </c>
      <c r="E12" s="163">
        <v>921.48089308118995</v>
      </c>
      <c r="F12" s="358">
        <v>887.69363513086</v>
      </c>
      <c r="G12" s="358">
        <v>873.76937720063995</v>
      </c>
      <c r="H12" s="358">
        <v>853.79111585329997</v>
      </c>
      <c r="I12" s="358">
        <v>864.99588860978997</v>
      </c>
      <c r="J12" s="358">
        <v>860.43550675525</v>
      </c>
      <c r="K12" s="358">
        <v>870.14330691364</v>
      </c>
      <c r="L12" s="359">
        <v>850.98405156836009</v>
      </c>
      <c r="M12" s="359">
        <v>873.93522113312008</v>
      </c>
      <c r="N12" s="359">
        <v>891.59838110535998</v>
      </c>
    </row>
    <row r="13" spans="1:14">
      <c r="A13" s="357" t="s">
        <v>785</v>
      </c>
      <c r="B13" s="163">
        <v>805.52848918041002</v>
      </c>
      <c r="C13" s="163">
        <v>813.39363797284011</v>
      </c>
      <c r="D13" s="163">
        <v>890.57666225692003</v>
      </c>
      <c r="E13" s="163">
        <v>925.40605405561996</v>
      </c>
      <c r="F13" s="358">
        <v>892.69352375529002</v>
      </c>
      <c r="G13" s="358">
        <v>878.69173382507006</v>
      </c>
      <c r="H13" s="358">
        <v>859.28715247773005</v>
      </c>
      <c r="I13" s="358">
        <v>869.82435223421999</v>
      </c>
      <c r="J13" s="358">
        <v>865.27620937968004</v>
      </c>
      <c r="K13" s="358">
        <v>875.41183153807003</v>
      </c>
      <c r="L13" s="359">
        <v>855.95069319279003</v>
      </c>
      <c r="M13" s="359">
        <v>879.24151975755001</v>
      </c>
      <c r="N13" s="359">
        <v>896.90675272979001</v>
      </c>
    </row>
    <row r="14" spans="1:14">
      <c r="A14" s="357" t="s">
        <v>786</v>
      </c>
      <c r="B14" s="163">
        <v>3.9417979744300005</v>
      </c>
      <c r="C14" s="163">
        <v>4.0390859744300007</v>
      </c>
      <c r="D14" s="163">
        <v>3.1783419744300003</v>
      </c>
      <c r="E14" s="163">
        <v>3.9251609744300002</v>
      </c>
      <c r="F14" s="358">
        <v>4.9998886244300005</v>
      </c>
      <c r="G14" s="358">
        <v>4.9223566244300008</v>
      </c>
      <c r="H14" s="358">
        <v>5.4960366244300012</v>
      </c>
      <c r="I14" s="358">
        <v>4.8284636244300012</v>
      </c>
      <c r="J14" s="358">
        <v>4.8407026244300004</v>
      </c>
      <c r="K14" s="358">
        <v>5.2685246244300004</v>
      </c>
      <c r="L14" s="359">
        <v>4.9666416244300002</v>
      </c>
      <c r="M14" s="359">
        <v>5.3062986244300001</v>
      </c>
      <c r="N14" s="359">
        <v>5.3083716244299994</v>
      </c>
    </row>
    <row r="15" spans="1:14">
      <c r="A15" s="357" t="s">
        <v>787</v>
      </c>
      <c r="B15" s="163">
        <v>20.91794912332</v>
      </c>
      <c r="C15" s="163">
        <v>20.643550539110002</v>
      </c>
      <c r="D15" s="163">
        <v>19.669340260559999</v>
      </c>
      <c r="E15" s="163">
        <v>20.982252992339998</v>
      </c>
      <c r="F15" s="358">
        <v>20.12341034176</v>
      </c>
      <c r="G15" s="358">
        <v>20.095886736620002</v>
      </c>
      <c r="H15" s="358">
        <v>21.162563595409996</v>
      </c>
      <c r="I15" s="358">
        <v>19.909989334869998</v>
      </c>
      <c r="J15" s="358">
        <v>20.283020196589998</v>
      </c>
      <c r="K15" s="358">
        <v>20.807711011629998</v>
      </c>
      <c r="L15" s="359">
        <v>20.610941864160001</v>
      </c>
      <c r="M15" s="359">
        <v>20.992928392690001</v>
      </c>
      <c r="N15" s="359">
        <v>20.973493675219999</v>
      </c>
    </row>
    <row r="16" spans="1:14">
      <c r="A16" s="357" t="s">
        <v>788</v>
      </c>
      <c r="B16" s="359">
        <v>0</v>
      </c>
      <c r="C16" s="359">
        <v>0</v>
      </c>
      <c r="D16" s="359">
        <v>0</v>
      </c>
      <c r="E16" s="359">
        <v>0</v>
      </c>
      <c r="F16" s="359">
        <v>0</v>
      </c>
      <c r="G16" s="359">
        <v>0</v>
      </c>
      <c r="H16" s="359">
        <v>0</v>
      </c>
      <c r="I16" s="359">
        <v>0</v>
      </c>
      <c r="J16" s="359">
        <v>0</v>
      </c>
      <c r="K16" s="359">
        <v>0</v>
      </c>
      <c r="L16" s="359">
        <v>33.834566314789996</v>
      </c>
      <c r="M16" s="359">
        <v>34.890907744790006</v>
      </c>
      <c r="N16" s="359">
        <v>35.143095744790003</v>
      </c>
    </row>
    <row r="17" spans="1:14">
      <c r="A17" s="357" t="s">
        <v>789</v>
      </c>
      <c r="B17" s="359">
        <v>0</v>
      </c>
      <c r="C17" s="359">
        <v>0</v>
      </c>
      <c r="D17" s="359">
        <v>0</v>
      </c>
      <c r="E17" s="359">
        <v>0</v>
      </c>
      <c r="F17" s="359">
        <v>0</v>
      </c>
      <c r="G17" s="359">
        <v>0</v>
      </c>
      <c r="H17" s="359">
        <v>0</v>
      </c>
      <c r="I17" s="359">
        <v>0</v>
      </c>
      <c r="J17" s="359">
        <v>0</v>
      </c>
      <c r="K17" s="359">
        <v>0</v>
      </c>
      <c r="L17" s="359">
        <v>13.22362445063</v>
      </c>
      <c r="M17" s="359">
        <v>13.8979793521</v>
      </c>
      <c r="N17" s="359">
        <v>14.169602069570001</v>
      </c>
    </row>
    <row r="18" spans="1:14">
      <c r="A18" s="357" t="s">
        <v>790</v>
      </c>
      <c r="B18" s="163">
        <v>82.680558377159997</v>
      </c>
      <c r="C18" s="163">
        <v>87.058545377160002</v>
      </c>
      <c r="D18" s="163">
        <v>14.053697399659999</v>
      </c>
      <c r="E18" s="163">
        <v>102.94336412066001</v>
      </c>
      <c r="F18" s="358">
        <v>114.24450262066</v>
      </c>
      <c r="G18" s="358">
        <v>89.643475074660003</v>
      </c>
      <c r="H18" s="358">
        <v>118.04491647466</v>
      </c>
      <c r="I18" s="358">
        <v>89.765004474659989</v>
      </c>
      <c r="J18" s="358">
        <v>114.39932347465999</v>
      </c>
      <c r="K18" s="358">
        <v>115.04404247465999</v>
      </c>
      <c r="L18" s="359">
        <v>83.60116847466</v>
      </c>
      <c r="M18" s="359">
        <v>193.51944998466001</v>
      </c>
      <c r="N18" s="359">
        <v>140.56817598466</v>
      </c>
    </row>
    <row r="19" spans="1:14">
      <c r="A19" s="357" t="s">
        <v>791</v>
      </c>
      <c r="B19" s="163">
        <v>2.2850000000000001</v>
      </c>
      <c r="C19" s="163">
        <v>2.2850000000000001</v>
      </c>
      <c r="D19" s="163">
        <v>2.2850000000000001</v>
      </c>
      <c r="E19" s="163">
        <v>2.2850000000000001</v>
      </c>
      <c r="F19" s="358">
        <v>2.2850000000000001</v>
      </c>
      <c r="G19" s="358">
        <v>2.2850000000000001</v>
      </c>
      <c r="H19" s="358">
        <v>2.2850000000000001</v>
      </c>
      <c r="I19" s="358">
        <v>2.2850000000000001</v>
      </c>
      <c r="J19" s="358">
        <v>2.2850000000000001</v>
      </c>
      <c r="K19" s="358">
        <v>1.7949999999999999</v>
      </c>
      <c r="L19" s="359">
        <v>1.7949999999999999</v>
      </c>
      <c r="M19" s="359">
        <v>1.7949999999999999</v>
      </c>
      <c r="N19" s="359">
        <v>1.7949999999999999</v>
      </c>
    </row>
    <row r="20" spans="1:14">
      <c r="A20" s="357" t="s">
        <v>792</v>
      </c>
      <c r="B20" s="163">
        <v>1.4129422711599999</v>
      </c>
      <c r="C20" s="163">
        <v>1.4986092711600001</v>
      </c>
      <c r="D20" s="163">
        <v>1.2720780146600001</v>
      </c>
      <c r="E20" s="163">
        <v>1.3936430146600001</v>
      </c>
      <c r="F20" s="358">
        <v>1.45216001466</v>
      </c>
      <c r="G20" s="358">
        <v>1.4699133686600001</v>
      </c>
      <c r="H20" s="358">
        <v>1.4853713686600001</v>
      </c>
      <c r="I20" s="358">
        <v>1.5259013686600003</v>
      </c>
      <c r="J20" s="358">
        <v>1.5711063686600002</v>
      </c>
      <c r="K20" s="358">
        <v>1.6066263686600002</v>
      </c>
      <c r="L20" s="359">
        <v>1.6258793686600002</v>
      </c>
      <c r="M20" s="359">
        <v>2.0392628786599998</v>
      </c>
      <c r="N20" s="359">
        <v>2.0716948786599998</v>
      </c>
    </row>
    <row r="21" spans="1:14">
      <c r="A21" s="357" t="s">
        <v>793</v>
      </c>
      <c r="B21" s="359">
        <v>0</v>
      </c>
      <c r="C21" s="359">
        <v>0</v>
      </c>
      <c r="D21" s="359">
        <v>0</v>
      </c>
      <c r="E21" s="359">
        <v>0</v>
      </c>
      <c r="F21" s="359">
        <v>0</v>
      </c>
      <c r="G21" s="359">
        <v>0</v>
      </c>
      <c r="H21" s="359">
        <v>0</v>
      </c>
      <c r="I21" s="359">
        <v>0</v>
      </c>
      <c r="J21" s="359">
        <v>0</v>
      </c>
      <c r="K21" s="359">
        <v>0</v>
      </c>
      <c r="L21" s="359">
        <v>0</v>
      </c>
      <c r="M21" s="359">
        <v>0</v>
      </c>
      <c r="N21" s="359">
        <v>0</v>
      </c>
    </row>
    <row r="22" spans="1:14">
      <c r="A22" s="357" t="s">
        <v>794</v>
      </c>
      <c r="B22" s="163">
        <v>78.982616106000009</v>
      </c>
      <c r="C22" s="163">
        <v>83.274936106000013</v>
      </c>
      <c r="D22" s="163">
        <v>10.496619384999999</v>
      </c>
      <c r="E22" s="163">
        <v>99.26472110600001</v>
      </c>
      <c r="F22" s="358">
        <v>110.50734260600001</v>
      </c>
      <c r="G22" s="358">
        <v>85.888561706000004</v>
      </c>
      <c r="H22" s="358">
        <v>114.27454510600001</v>
      </c>
      <c r="I22" s="358">
        <v>85.954103106000005</v>
      </c>
      <c r="J22" s="358">
        <v>110.543217106</v>
      </c>
      <c r="K22" s="358">
        <v>111.64241610600001</v>
      </c>
      <c r="L22" s="359">
        <v>80.180289106000004</v>
      </c>
      <c r="M22" s="359">
        <v>189.685187106</v>
      </c>
      <c r="N22" s="359">
        <v>136.70148110600002</v>
      </c>
    </row>
    <row r="23" spans="1:14">
      <c r="A23" s="360" t="s">
        <v>795</v>
      </c>
      <c r="B23" s="172">
        <v>1041.5936876299199</v>
      </c>
      <c r="C23" s="172">
        <v>1052.9935544688899</v>
      </c>
      <c r="D23" s="172">
        <v>1052.8957024972299</v>
      </c>
      <c r="E23" s="172">
        <v>1179.6668944402199</v>
      </c>
      <c r="F23" s="361">
        <v>1159.6737270854699</v>
      </c>
      <c r="G23" s="361">
        <v>1092.12711633907</v>
      </c>
      <c r="H23" s="361">
        <v>1114.69661077924</v>
      </c>
      <c r="I23" s="361">
        <v>1074.8388948304</v>
      </c>
      <c r="J23" s="361">
        <v>1121.7263278819198</v>
      </c>
      <c r="K23" s="361">
        <v>1108.69461392633</v>
      </c>
      <c r="L23" s="362">
        <v>1087.0999111280501</v>
      </c>
      <c r="M23" s="362">
        <v>1281.3995938032099</v>
      </c>
      <c r="N23" s="362">
        <v>1267.77080776862</v>
      </c>
    </row>
    <row r="24" spans="1:14">
      <c r="A24" s="357" t="s">
        <v>796</v>
      </c>
      <c r="B24" s="163">
        <v>294.65732355400002</v>
      </c>
      <c r="C24" s="163">
        <v>238.51053393668002</v>
      </c>
      <c r="D24" s="163">
        <v>189.87573174043004</v>
      </c>
      <c r="E24" s="163">
        <v>358.62634181162002</v>
      </c>
      <c r="F24" s="358">
        <v>365.88627985536999</v>
      </c>
      <c r="G24" s="358">
        <v>354.88601074878994</v>
      </c>
      <c r="H24" s="358">
        <v>352.44867905462002</v>
      </c>
      <c r="I24" s="358">
        <v>365.38761313506996</v>
      </c>
      <c r="J24" s="358">
        <v>369.05164994293</v>
      </c>
      <c r="K24" s="358">
        <v>361.16871798062004</v>
      </c>
      <c r="L24" s="359">
        <v>387.24163024228</v>
      </c>
      <c r="M24" s="359">
        <v>399.7175057371</v>
      </c>
      <c r="N24" s="359">
        <v>303.78501168844997</v>
      </c>
    </row>
    <row r="25" spans="1:14">
      <c r="A25" s="357" t="s">
        <v>797</v>
      </c>
      <c r="B25" s="163">
        <v>257.62341133000001</v>
      </c>
      <c r="C25" s="163">
        <v>203.36436250999998</v>
      </c>
      <c r="D25" s="163">
        <v>158.62472758999999</v>
      </c>
      <c r="E25" s="163">
        <v>327.45131173999999</v>
      </c>
      <c r="F25" s="358">
        <v>336.07122823000003</v>
      </c>
      <c r="G25" s="358">
        <v>323.52287597000003</v>
      </c>
      <c r="H25" s="358">
        <v>317.76089902999996</v>
      </c>
      <c r="I25" s="358">
        <v>334.17881538</v>
      </c>
      <c r="J25" s="358">
        <v>326.89951020000001</v>
      </c>
      <c r="K25" s="358">
        <v>317.91404612999997</v>
      </c>
      <c r="L25" s="359">
        <v>331.89088213000002</v>
      </c>
      <c r="M25" s="359">
        <v>345.22568154000004</v>
      </c>
      <c r="N25" s="359">
        <v>244.67289954</v>
      </c>
    </row>
    <row r="26" spans="1:14">
      <c r="A26" s="357" t="s">
        <v>798</v>
      </c>
      <c r="B26" s="359">
        <v>0</v>
      </c>
      <c r="C26" s="359">
        <v>0</v>
      </c>
      <c r="D26" s="359">
        <v>0</v>
      </c>
      <c r="E26" s="359">
        <v>0</v>
      </c>
      <c r="F26" s="359">
        <v>0</v>
      </c>
      <c r="G26" s="359">
        <v>0</v>
      </c>
      <c r="H26" s="359">
        <v>0</v>
      </c>
      <c r="I26" s="359">
        <v>0</v>
      </c>
      <c r="J26" s="359">
        <v>0</v>
      </c>
      <c r="K26" s="359">
        <v>0</v>
      </c>
      <c r="L26" s="359">
        <v>74.605905000000007</v>
      </c>
      <c r="M26" s="359">
        <v>71.176068999999998</v>
      </c>
      <c r="N26" s="359">
        <v>81.615350000000007</v>
      </c>
    </row>
    <row r="27" spans="1:14">
      <c r="A27" s="357" t="s">
        <v>799</v>
      </c>
      <c r="B27" s="359">
        <v>0</v>
      </c>
      <c r="C27" s="359">
        <v>0</v>
      </c>
      <c r="D27" s="359">
        <v>0</v>
      </c>
      <c r="E27" s="359">
        <v>0</v>
      </c>
      <c r="F27" s="359">
        <v>0</v>
      </c>
      <c r="G27" s="359">
        <v>0</v>
      </c>
      <c r="H27" s="359">
        <v>0</v>
      </c>
      <c r="I27" s="359">
        <v>0</v>
      </c>
      <c r="J27" s="359">
        <v>0</v>
      </c>
      <c r="K27" s="359">
        <v>0</v>
      </c>
      <c r="L27" s="359">
        <v>224.85859199999999</v>
      </c>
      <c r="M27" s="359">
        <v>243.19798900000001</v>
      </c>
      <c r="N27" s="359">
        <v>132.27460600000001</v>
      </c>
    </row>
    <row r="28" spans="1:14">
      <c r="A28" s="357" t="s">
        <v>800</v>
      </c>
      <c r="B28" s="359">
        <v>0</v>
      </c>
      <c r="C28" s="359">
        <v>0</v>
      </c>
      <c r="D28" s="359">
        <v>0</v>
      </c>
      <c r="E28" s="359">
        <v>0</v>
      </c>
      <c r="F28" s="359">
        <v>0</v>
      </c>
      <c r="G28" s="359">
        <v>0</v>
      </c>
      <c r="H28" s="359">
        <v>0</v>
      </c>
      <c r="I28" s="359">
        <v>0</v>
      </c>
      <c r="J28" s="359">
        <v>0</v>
      </c>
      <c r="K28" s="359">
        <v>0</v>
      </c>
      <c r="L28" s="359">
        <v>7.6</v>
      </c>
      <c r="M28" s="359">
        <v>6.6</v>
      </c>
      <c r="N28" s="359">
        <v>6.5</v>
      </c>
    </row>
    <row r="29" spans="1:14">
      <c r="A29" s="357" t="s">
        <v>801</v>
      </c>
      <c r="B29" s="359">
        <v>0</v>
      </c>
      <c r="C29" s="359">
        <v>0</v>
      </c>
      <c r="D29" s="359">
        <v>0</v>
      </c>
      <c r="E29" s="359">
        <v>0</v>
      </c>
      <c r="F29" s="359">
        <v>0</v>
      </c>
      <c r="G29" s="359">
        <v>0</v>
      </c>
      <c r="H29" s="359">
        <v>0</v>
      </c>
      <c r="I29" s="359">
        <v>0</v>
      </c>
      <c r="J29" s="359">
        <v>0</v>
      </c>
      <c r="K29" s="359">
        <v>0</v>
      </c>
      <c r="L29" s="359">
        <v>24.826385129999998</v>
      </c>
      <c r="M29" s="359">
        <v>24.251623540000001</v>
      </c>
      <c r="N29" s="359">
        <v>24.282943539999998</v>
      </c>
    </row>
    <row r="30" spans="1:14">
      <c r="A30" s="357" t="s">
        <v>802</v>
      </c>
      <c r="B30" s="163">
        <v>37.033912223999998</v>
      </c>
      <c r="C30" s="163">
        <v>35.146171426680027</v>
      </c>
      <c r="D30" s="163">
        <v>31.251004150430013</v>
      </c>
      <c r="E30" s="163">
        <v>31.175030071620018</v>
      </c>
      <c r="F30" s="358">
        <v>29.815051625369978</v>
      </c>
      <c r="G30" s="358">
        <v>31.363134778789977</v>
      </c>
      <c r="H30" s="358">
        <v>34.687780024619997</v>
      </c>
      <c r="I30" s="358">
        <v>31.208797755070002</v>
      </c>
      <c r="J30" s="358">
        <v>42.152139742930004</v>
      </c>
      <c r="K30" s="358">
        <v>43.254671850619999</v>
      </c>
      <c r="L30" s="359">
        <v>55.350748112279994</v>
      </c>
      <c r="M30" s="359">
        <v>54.491824197100001</v>
      </c>
      <c r="N30" s="359">
        <v>59.112112148450002</v>
      </c>
    </row>
    <row r="31" spans="1:14">
      <c r="A31" s="357" t="s">
        <v>803</v>
      </c>
      <c r="B31" s="163">
        <v>443.26278322774999</v>
      </c>
      <c r="C31" s="163">
        <v>509.86903867424002</v>
      </c>
      <c r="D31" s="163">
        <v>547.75773222744999</v>
      </c>
      <c r="E31" s="163">
        <v>504.94989819301998</v>
      </c>
      <c r="F31" s="358">
        <v>492.14195516211998</v>
      </c>
      <c r="G31" s="358">
        <v>431.06227805921998</v>
      </c>
      <c r="H31" s="358">
        <v>411.88053514482004</v>
      </c>
      <c r="I31" s="358">
        <v>382.53525180964999</v>
      </c>
      <c r="J31" s="358">
        <v>420.44516795480001</v>
      </c>
      <c r="K31" s="358">
        <v>342.90186260831001</v>
      </c>
      <c r="L31" s="359">
        <v>307.47152687312001</v>
      </c>
      <c r="M31" s="359">
        <v>416.15253005209001</v>
      </c>
      <c r="N31" s="359">
        <v>558.75424732333988</v>
      </c>
    </row>
    <row r="32" spans="1:14">
      <c r="A32" s="357" t="s">
        <v>804</v>
      </c>
      <c r="B32" s="359">
        <v>0</v>
      </c>
      <c r="C32" s="359">
        <v>0</v>
      </c>
      <c r="D32" s="359">
        <v>0</v>
      </c>
      <c r="E32" s="359">
        <v>0</v>
      </c>
      <c r="F32" s="359">
        <v>0</v>
      </c>
      <c r="G32" s="359">
        <v>0</v>
      </c>
      <c r="H32" s="359">
        <v>0</v>
      </c>
      <c r="I32" s="359">
        <v>0</v>
      </c>
      <c r="J32" s="359">
        <v>0</v>
      </c>
      <c r="K32" s="359">
        <v>0</v>
      </c>
      <c r="L32" s="359">
        <v>240.30998449112002</v>
      </c>
      <c r="M32" s="359">
        <v>229.67183085009</v>
      </c>
      <c r="N32" s="359">
        <v>253.69583412133997</v>
      </c>
    </row>
    <row r="33" spans="1:14">
      <c r="A33" s="357" t="s">
        <v>805</v>
      </c>
      <c r="B33" s="359">
        <v>0</v>
      </c>
      <c r="C33" s="359">
        <v>0</v>
      </c>
      <c r="D33" s="359">
        <v>0</v>
      </c>
      <c r="E33" s="359">
        <v>0</v>
      </c>
      <c r="F33" s="359">
        <v>0</v>
      </c>
      <c r="G33" s="359">
        <v>0</v>
      </c>
      <c r="H33" s="359">
        <v>0</v>
      </c>
      <c r="I33" s="359">
        <v>0</v>
      </c>
      <c r="J33" s="359">
        <v>0</v>
      </c>
      <c r="K33" s="359">
        <v>0</v>
      </c>
      <c r="L33" s="359">
        <v>240.30998449112002</v>
      </c>
      <c r="M33" s="359">
        <v>229.67183085009</v>
      </c>
      <c r="N33" s="359">
        <v>253.69583412133997</v>
      </c>
    </row>
    <row r="34" spans="1:14">
      <c r="A34" s="357" t="s">
        <v>806</v>
      </c>
      <c r="B34" s="359">
        <v>0</v>
      </c>
      <c r="C34" s="359">
        <v>0</v>
      </c>
      <c r="D34" s="359">
        <v>0</v>
      </c>
      <c r="E34" s="359">
        <v>0</v>
      </c>
      <c r="F34" s="359">
        <v>0</v>
      </c>
      <c r="G34" s="359">
        <v>0</v>
      </c>
      <c r="H34" s="359">
        <v>0</v>
      </c>
      <c r="I34" s="359">
        <v>0</v>
      </c>
      <c r="J34" s="359">
        <v>0</v>
      </c>
      <c r="K34" s="359">
        <v>0</v>
      </c>
      <c r="L34" s="359">
        <v>0</v>
      </c>
      <c r="M34" s="359">
        <v>0</v>
      </c>
      <c r="N34" s="359">
        <v>0</v>
      </c>
    </row>
    <row r="35" spans="1:14">
      <c r="A35" s="357" t="s">
        <v>807</v>
      </c>
      <c r="B35" s="359">
        <v>0</v>
      </c>
      <c r="C35" s="359">
        <v>0</v>
      </c>
      <c r="D35" s="359">
        <v>0</v>
      </c>
      <c r="E35" s="359">
        <v>0</v>
      </c>
      <c r="F35" s="359">
        <v>0</v>
      </c>
      <c r="G35" s="359">
        <v>0</v>
      </c>
      <c r="H35" s="359">
        <v>0</v>
      </c>
      <c r="I35" s="359">
        <v>0</v>
      </c>
      <c r="J35" s="359">
        <v>0</v>
      </c>
      <c r="K35" s="359">
        <v>0</v>
      </c>
      <c r="L35" s="359">
        <v>5.2328572219999998</v>
      </c>
      <c r="M35" s="359">
        <v>124.423037222</v>
      </c>
      <c r="N35" s="359">
        <v>242.60044822200001</v>
      </c>
    </row>
    <row r="36" spans="1:14">
      <c r="A36" s="357" t="s">
        <v>805</v>
      </c>
      <c r="B36" s="359">
        <v>0</v>
      </c>
      <c r="C36" s="359">
        <v>0</v>
      </c>
      <c r="D36" s="359">
        <v>0</v>
      </c>
      <c r="E36" s="359">
        <v>0</v>
      </c>
      <c r="F36" s="359">
        <v>0</v>
      </c>
      <c r="G36" s="359">
        <v>0</v>
      </c>
      <c r="H36" s="359">
        <v>0</v>
      </c>
      <c r="I36" s="359">
        <v>0</v>
      </c>
      <c r="J36" s="359">
        <v>0</v>
      </c>
      <c r="K36" s="359">
        <v>0</v>
      </c>
      <c r="L36" s="359">
        <v>5.2328572219999998</v>
      </c>
      <c r="M36" s="359">
        <v>4.8161892220000002</v>
      </c>
      <c r="N36" s="359">
        <v>4.3995212219999997</v>
      </c>
    </row>
    <row r="37" spans="1:14">
      <c r="A37" s="357" t="s">
        <v>806</v>
      </c>
      <c r="B37" s="359">
        <v>0</v>
      </c>
      <c r="C37" s="359">
        <v>0</v>
      </c>
      <c r="D37" s="359">
        <v>0</v>
      </c>
      <c r="E37" s="359">
        <v>0</v>
      </c>
      <c r="F37" s="359">
        <v>0</v>
      </c>
      <c r="G37" s="359">
        <v>0</v>
      </c>
      <c r="H37" s="359">
        <v>0</v>
      </c>
      <c r="I37" s="359">
        <v>0</v>
      </c>
      <c r="J37" s="359">
        <v>0</v>
      </c>
      <c r="K37" s="359">
        <v>0</v>
      </c>
      <c r="L37" s="359">
        <v>0</v>
      </c>
      <c r="M37" s="359">
        <v>119.606848</v>
      </c>
      <c r="N37" s="359">
        <v>238.20092700000001</v>
      </c>
    </row>
    <row r="38" spans="1:14">
      <c r="A38" s="357" t="s">
        <v>808</v>
      </c>
      <c r="B38" s="359">
        <v>0</v>
      </c>
      <c r="C38" s="359">
        <v>0</v>
      </c>
      <c r="D38" s="359">
        <v>0</v>
      </c>
      <c r="E38" s="359">
        <v>0</v>
      </c>
      <c r="F38" s="359">
        <v>0</v>
      </c>
      <c r="G38" s="359">
        <v>0</v>
      </c>
      <c r="H38" s="359">
        <v>0</v>
      </c>
      <c r="I38" s="359">
        <v>0</v>
      </c>
      <c r="J38" s="359">
        <v>0</v>
      </c>
      <c r="K38" s="359">
        <v>0</v>
      </c>
      <c r="L38" s="359">
        <v>2.91665222</v>
      </c>
      <c r="M38" s="359">
        <v>2.7777622200000001</v>
      </c>
      <c r="N38" s="359">
        <v>2.6388722200000001</v>
      </c>
    </row>
    <row r="39" spans="1:14">
      <c r="A39" s="357" t="s">
        <v>805</v>
      </c>
      <c r="B39" s="359">
        <v>0</v>
      </c>
      <c r="C39" s="359">
        <v>0</v>
      </c>
      <c r="D39" s="359">
        <v>0</v>
      </c>
      <c r="E39" s="359">
        <v>0</v>
      </c>
      <c r="F39" s="359">
        <v>0</v>
      </c>
      <c r="G39" s="359">
        <v>0</v>
      </c>
      <c r="H39" s="359">
        <v>0</v>
      </c>
      <c r="I39" s="359">
        <v>0</v>
      </c>
      <c r="J39" s="359">
        <v>0</v>
      </c>
      <c r="K39" s="359">
        <v>0</v>
      </c>
      <c r="L39" s="359">
        <v>2.91665222</v>
      </c>
      <c r="M39" s="359">
        <v>2.7777622200000001</v>
      </c>
      <c r="N39" s="359">
        <v>2.6388722200000001</v>
      </c>
    </row>
    <row r="40" spans="1:14">
      <c r="A40" s="357" t="s">
        <v>806</v>
      </c>
      <c r="B40" s="359">
        <v>0</v>
      </c>
      <c r="C40" s="359">
        <v>0</v>
      </c>
      <c r="D40" s="359">
        <v>0</v>
      </c>
      <c r="E40" s="359">
        <v>0</v>
      </c>
      <c r="F40" s="359">
        <v>0</v>
      </c>
      <c r="G40" s="359">
        <v>0</v>
      </c>
      <c r="H40" s="359">
        <v>0</v>
      </c>
      <c r="I40" s="359">
        <v>0</v>
      </c>
      <c r="J40" s="359">
        <v>0</v>
      </c>
      <c r="K40" s="359">
        <v>0</v>
      </c>
      <c r="L40" s="359">
        <v>0</v>
      </c>
      <c r="M40" s="359">
        <v>0</v>
      </c>
      <c r="N40" s="359">
        <v>0</v>
      </c>
    </row>
    <row r="41" spans="1:14">
      <c r="A41" s="357" t="s">
        <v>809</v>
      </c>
      <c r="B41" s="359">
        <v>0</v>
      </c>
      <c r="C41" s="359">
        <v>0</v>
      </c>
      <c r="D41" s="359">
        <v>0</v>
      </c>
      <c r="E41" s="359">
        <v>0</v>
      </c>
      <c r="F41" s="359">
        <v>0</v>
      </c>
      <c r="G41" s="359">
        <v>0</v>
      </c>
      <c r="H41" s="359">
        <v>0</v>
      </c>
      <c r="I41" s="359">
        <v>0</v>
      </c>
      <c r="J41" s="359">
        <v>0</v>
      </c>
      <c r="K41" s="359">
        <v>0</v>
      </c>
      <c r="L41" s="359">
        <v>59.012032939999997</v>
      </c>
      <c r="M41" s="359">
        <v>59.279899760000006</v>
      </c>
      <c r="N41" s="359">
        <v>59.819092760000004</v>
      </c>
    </row>
    <row r="42" spans="1:14">
      <c r="A42" s="357" t="s">
        <v>810</v>
      </c>
      <c r="B42" s="163">
        <v>16.036255000000001</v>
      </c>
      <c r="C42" s="163">
        <v>16.036255000000001</v>
      </c>
      <c r="D42" s="163">
        <v>15.286255000000001</v>
      </c>
      <c r="E42" s="163">
        <v>14.861255</v>
      </c>
      <c r="F42" s="358">
        <v>15.100235</v>
      </c>
      <c r="G42" s="358">
        <v>18.480395000000001</v>
      </c>
      <c r="H42" s="358">
        <v>27.540547</v>
      </c>
      <c r="I42" s="358">
        <v>26.910558999999999</v>
      </c>
      <c r="J42" s="358">
        <v>30.231112</v>
      </c>
      <c r="K42" s="358">
        <v>29.261500000000002</v>
      </c>
      <c r="L42" s="359">
        <v>24.913698</v>
      </c>
      <c r="M42" s="359">
        <v>24.079319999999999</v>
      </c>
      <c r="N42" s="359">
        <v>22.510344</v>
      </c>
    </row>
    <row r="43" spans="1:14">
      <c r="A43" s="357" t="s">
        <v>811</v>
      </c>
      <c r="B43" s="163">
        <v>57.282985149839995</v>
      </c>
      <c r="C43" s="163">
        <v>58.647545149839999</v>
      </c>
      <c r="D43" s="163">
        <v>70.708766082849991</v>
      </c>
      <c r="E43" s="163">
        <v>74.41070653784999</v>
      </c>
      <c r="F43" s="358">
        <v>61.835410537850002</v>
      </c>
      <c r="G43" s="358">
        <v>63.176724537849999</v>
      </c>
      <c r="H43" s="358">
        <v>87.000263962849999</v>
      </c>
      <c r="I43" s="358">
        <v>64.387783962849994</v>
      </c>
      <c r="J43" s="358">
        <v>64.97587496285</v>
      </c>
      <c r="K43" s="358">
        <v>80.923141422849994</v>
      </c>
      <c r="L43" s="359">
        <v>81.411039762849995</v>
      </c>
      <c r="M43" s="359">
        <v>91.714833762850006</v>
      </c>
      <c r="N43" s="359">
        <v>92.288701244849989</v>
      </c>
    </row>
    <row r="44" spans="1:14">
      <c r="A44" s="357" t="s">
        <v>812</v>
      </c>
      <c r="B44" s="163">
        <v>230.35434070412998</v>
      </c>
      <c r="C44" s="163">
        <v>229.93018170812999</v>
      </c>
      <c r="D44" s="163">
        <v>229.26721744650001</v>
      </c>
      <c r="E44" s="163">
        <v>226.81869289772999</v>
      </c>
      <c r="F44" s="358">
        <v>224.70984653012999</v>
      </c>
      <c r="G44" s="358">
        <v>224.52170799321001</v>
      </c>
      <c r="H44" s="358">
        <v>235.82658561694998</v>
      </c>
      <c r="I44" s="358">
        <v>235.61768692382998</v>
      </c>
      <c r="J44" s="358">
        <v>237.02252302234001</v>
      </c>
      <c r="K44" s="358">
        <v>294.43939191455001</v>
      </c>
      <c r="L44" s="359">
        <v>286.06201624979997</v>
      </c>
      <c r="M44" s="359">
        <v>349.73540425117</v>
      </c>
      <c r="N44" s="359">
        <v>290.43250351197997</v>
      </c>
    </row>
    <row r="45" spans="1:14">
      <c r="A45" s="357" t="s">
        <v>813</v>
      </c>
      <c r="B45" s="163">
        <v>166.24381151499998</v>
      </c>
      <c r="C45" s="163">
        <v>166.24381151499998</v>
      </c>
      <c r="D45" s="163">
        <v>166.24381151499998</v>
      </c>
      <c r="E45" s="163">
        <v>166.24381151499998</v>
      </c>
      <c r="F45" s="358">
        <v>164.24381151499998</v>
      </c>
      <c r="G45" s="358">
        <v>164.24381151499998</v>
      </c>
      <c r="H45" s="358">
        <v>172.44381151499999</v>
      </c>
      <c r="I45" s="358">
        <v>172.44381151499999</v>
      </c>
      <c r="J45" s="358">
        <v>172.44381151499999</v>
      </c>
      <c r="K45" s="358">
        <v>182.44381151499999</v>
      </c>
      <c r="L45" s="359">
        <v>159.7744161</v>
      </c>
      <c r="M45" s="359">
        <v>159.7744161</v>
      </c>
      <c r="N45" s="359">
        <v>159.7744161</v>
      </c>
    </row>
    <row r="46" spans="1:14">
      <c r="A46" s="357" t="s">
        <v>814</v>
      </c>
      <c r="B46" s="163">
        <v>10.327836844999998</v>
      </c>
      <c r="C46" s="163">
        <v>10.327836844999998</v>
      </c>
      <c r="D46" s="163">
        <v>10.327836844999998</v>
      </c>
      <c r="E46" s="163">
        <v>10.327836844999998</v>
      </c>
      <c r="F46" s="358">
        <v>10.327836844999998</v>
      </c>
      <c r="G46" s="358">
        <v>10.420382558</v>
      </c>
      <c r="H46" s="358">
        <v>10.420382558</v>
      </c>
      <c r="I46" s="358">
        <v>10.445382558</v>
      </c>
      <c r="J46" s="358">
        <v>10.445382558</v>
      </c>
      <c r="K46" s="358">
        <v>10.445382558</v>
      </c>
      <c r="L46" s="359">
        <v>10.3338606</v>
      </c>
      <c r="M46" s="359">
        <v>10.3338606</v>
      </c>
      <c r="N46" s="359">
        <v>10.3338606</v>
      </c>
    </row>
    <row r="47" spans="1:14">
      <c r="A47" s="357" t="s">
        <v>815</v>
      </c>
      <c r="B47" s="163">
        <v>3.2507846000000002</v>
      </c>
      <c r="C47" s="163">
        <v>3.2507846000000002</v>
      </c>
      <c r="D47" s="163">
        <v>3.2507846000000002</v>
      </c>
      <c r="E47" s="163">
        <v>3.2507846000000002</v>
      </c>
      <c r="F47" s="358">
        <v>3.2507846000000002</v>
      </c>
      <c r="G47" s="358">
        <v>3.2507846000000002</v>
      </c>
      <c r="H47" s="358">
        <v>3.2507846000000002</v>
      </c>
      <c r="I47" s="358">
        <v>3.2507846000000002</v>
      </c>
      <c r="J47" s="358">
        <v>3.2507846000000002</v>
      </c>
      <c r="K47" s="358">
        <v>3.4316406000000002</v>
      </c>
      <c r="L47" s="359">
        <v>1.4316406000000002</v>
      </c>
      <c r="M47" s="359">
        <v>1.4316406499999998</v>
      </c>
      <c r="N47" s="359">
        <v>1.4316406499999998</v>
      </c>
    </row>
    <row r="48" spans="1:14">
      <c r="A48" s="357" t="s">
        <v>816</v>
      </c>
      <c r="B48" s="163">
        <v>51.066448214129998</v>
      </c>
      <c r="C48" s="163">
        <v>50.670718458130004</v>
      </c>
      <c r="D48" s="163">
        <v>50.459714466499996</v>
      </c>
      <c r="E48" s="163">
        <v>50.166168196500003</v>
      </c>
      <c r="F48" s="358">
        <v>49.3596082165</v>
      </c>
      <c r="G48" s="358">
        <v>49.262139216499996</v>
      </c>
      <c r="H48" s="358">
        <v>49.176073216500001</v>
      </c>
      <c r="I48" s="358">
        <v>49.083310226499997</v>
      </c>
      <c r="J48" s="358">
        <v>48.9488835505</v>
      </c>
      <c r="K48" s="358">
        <v>78.303701762499998</v>
      </c>
      <c r="L48" s="359">
        <v>101.30636814840999</v>
      </c>
      <c r="M48" s="359">
        <v>97.887280559250001</v>
      </c>
      <c r="N48" s="359">
        <v>100.92316156424999</v>
      </c>
    </row>
    <row r="49" spans="1:14">
      <c r="A49" s="357" t="s">
        <v>817</v>
      </c>
      <c r="B49" s="163">
        <v>-0.53454046999999993</v>
      </c>
      <c r="C49" s="163">
        <v>-0.56296970999999996</v>
      </c>
      <c r="D49" s="163">
        <v>-1.01492998</v>
      </c>
      <c r="E49" s="163">
        <v>-3.16990825877</v>
      </c>
      <c r="F49" s="358">
        <v>-2.4721946463700029</v>
      </c>
      <c r="G49" s="358">
        <v>-2.6554098962900032</v>
      </c>
      <c r="H49" s="358">
        <v>0.53553372745000105</v>
      </c>
      <c r="I49" s="358">
        <v>0.39439802433000132</v>
      </c>
      <c r="J49" s="358">
        <v>1.9336607988400059</v>
      </c>
      <c r="K49" s="358">
        <v>19.814855479050003</v>
      </c>
      <c r="L49" s="359">
        <v>0.43481342839000003</v>
      </c>
      <c r="M49" s="359">
        <v>4.8001775939200009</v>
      </c>
      <c r="N49" s="359">
        <v>5.1386809857300006</v>
      </c>
    </row>
    <row r="50" spans="1:14">
      <c r="A50" s="357" t="s">
        <v>818</v>
      </c>
      <c r="B50" s="359">
        <v>0</v>
      </c>
      <c r="C50" s="359">
        <v>0</v>
      </c>
      <c r="D50" s="359">
        <v>0</v>
      </c>
      <c r="E50" s="359">
        <v>0</v>
      </c>
      <c r="F50" s="359">
        <v>0</v>
      </c>
      <c r="G50" s="359">
        <v>0</v>
      </c>
      <c r="H50" s="359">
        <v>0</v>
      </c>
      <c r="I50" s="359">
        <v>0</v>
      </c>
      <c r="J50" s="359">
        <v>0</v>
      </c>
      <c r="K50" s="359">
        <v>0</v>
      </c>
      <c r="L50" s="359">
        <v>12.780917372999999</v>
      </c>
      <c r="M50" s="359">
        <v>75.508028748000001</v>
      </c>
      <c r="N50" s="359">
        <v>12.830743611999999</v>
      </c>
    </row>
    <row r="51" spans="1:14" ht="10.5" thickBot="1">
      <c r="A51" s="360" t="s">
        <v>819</v>
      </c>
      <c r="B51" s="172">
        <v>1041.59368763572</v>
      </c>
      <c r="C51" s="172">
        <v>1052.9935544688899</v>
      </c>
      <c r="D51" s="172">
        <v>1052.8957024972299</v>
      </c>
      <c r="E51" s="172">
        <v>1179.6668944402199</v>
      </c>
      <c r="F51" s="361">
        <v>1159.6737270854699</v>
      </c>
      <c r="G51" s="361">
        <v>1092.12711633907</v>
      </c>
      <c r="H51" s="361">
        <v>1114.69661077924</v>
      </c>
      <c r="I51" s="361">
        <v>1074.8388948314</v>
      </c>
      <c r="J51" s="361">
        <v>1121.72632788292</v>
      </c>
      <c r="K51" s="361">
        <v>1108.6946139253303</v>
      </c>
      <c r="L51" s="362">
        <v>1087.0999111280498</v>
      </c>
      <c r="M51" s="362">
        <v>1281.3995938032099</v>
      </c>
      <c r="N51" s="362">
        <v>1267.77080776862</v>
      </c>
    </row>
    <row r="52" spans="1:14" ht="15.75" customHeight="1" thickBot="1">
      <c r="A52" s="106"/>
      <c r="B52" s="107"/>
      <c r="C52" s="107"/>
      <c r="D52" s="107"/>
      <c r="E52" s="107"/>
      <c r="F52" s="107"/>
      <c r="G52" s="107"/>
      <c r="H52" s="107"/>
      <c r="I52" s="107"/>
      <c r="J52" s="107"/>
      <c r="K52" s="107"/>
      <c r="L52" s="107"/>
      <c r="M52" s="107"/>
      <c r="N52" s="108"/>
    </row>
  </sheetData>
  <mergeCells count="2">
    <mergeCell ref="A1:N1"/>
    <mergeCell ref="A52:N5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election activeCell="C13" sqref="C13"/>
    </sheetView>
  </sheetViews>
  <sheetFormatPr defaultColWidth="9.140625" defaultRowHeight="9.75"/>
  <cols>
    <col min="1" max="1" width="26.85546875" style="47" customWidth="1"/>
    <col min="2" max="2" width="5.140625" style="47" bestFit="1" customWidth="1"/>
    <col min="3" max="4" width="5" style="47" bestFit="1" customWidth="1"/>
    <col min="5" max="5" width="5.28515625" style="47" bestFit="1" customWidth="1"/>
    <col min="6" max="6" width="4.85546875" style="47" bestFit="1" customWidth="1"/>
    <col min="7" max="8" width="5.28515625" style="47" bestFit="1" customWidth="1"/>
    <col min="9" max="9" width="5" style="47" bestFit="1" customWidth="1"/>
    <col min="10" max="10" width="5.42578125" style="47" bestFit="1" customWidth="1"/>
    <col min="11" max="11" width="5.28515625" style="47" bestFit="1" customWidth="1"/>
    <col min="12" max="12" width="5.140625" style="47" bestFit="1" customWidth="1"/>
    <col min="13" max="13" width="5.28515625" style="47" bestFit="1" customWidth="1"/>
    <col min="14" max="14" width="5.140625" style="47" bestFit="1" customWidth="1"/>
    <col min="15" max="16384" width="9.140625" style="47"/>
  </cols>
  <sheetData>
    <row r="1" spans="1:14" s="37" customFormat="1" ht="27" customHeight="1" thickBot="1">
      <c r="A1" s="363" t="s">
        <v>820</v>
      </c>
      <c r="B1" s="364"/>
      <c r="C1" s="364"/>
      <c r="D1" s="364"/>
      <c r="E1" s="364"/>
      <c r="F1" s="364"/>
      <c r="G1" s="364"/>
      <c r="H1" s="364"/>
      <c r="I1" s="364"/>
      <c r="J1" s="364"/>
      <c r="K1" s="364"/>
      <c r="L1" s="364"/>
      <c r="M1" s="364"/>
      <c r="N1" s="365"/>
    </row>
    <row r="2" spans="1:14" s="119" customFormat="1" ht="10.5" thickBot="1">
      <c r="A2" s="293" t="s">
        <v>352</v>
      </c>
      <c r="B2" s="294">
        <v>42795</v>
      </c>
      <c r="C2" s="294">
        <v>42826</v>
      </c>
      <c r="D2" s="294">
        <v>42856</v>
      </c>
      <c r="E2" s="294">
        <v>42887</v>
      </c>
      <c r="F2" s="294">
        <v>42917</v>
      </c>
      <c r="G2" s="294">
        <v>42948</v>
      </c>
      <c r="H2" s="294">
        <v>42979</v>
      </c>
      <c r="I2" s="294">
        <v>43009</v>
      </c>
      <c r="J2" s="294">
        <v>43040</v>
      </c>
      <c r="K2" s="294">
        <v>43070</v>
      </c>
      <c r="L2" s="294">
        <v>43101</v>
      </c>
      <c r="M2" s="294">
        <v>43132</v>
      </c>
      <c r="N2" s="294">
        <v>43160</v>
      </c>
    </row>
    <row r="3" spans="1:14">
      <c r="A3" s="366" t="s">
        <v>821</v>
      </c>
      <c r="B3" s="367">
        <v>46.632237974360002</v>
      </c>
      <c r="C3" s="367">
        <v>60.965717005030001</v>
      </c>
      <c r="D3" s="367">
        <v>57.576530934880005</v>
      </c>
      <c r="E3" s="367">
        <v>100.18439772705001</v>
      </c>
      <c r="F3" s="367">
        <v>106.74182567420999</v>
      </c>
      <c r="G3" s="367">
        <v>122.99630272725</v>
      </c>
      <c r="H3" s="367">
        <v>172.93760858087001</v>
      </c>
      <c r="I3" s="367">
        <v>161.27521985486001</v>
      </c>
      <c r="J3" s="367">
        <v>179.23481908048001</v>
      </c>
      <c r="K3" s="367">
        <v>215.81213013901001</v>
      </c>
      <c r="L3" s="367">
        <v>30.539801533720002</v>
      </c>
      <c r="M3" s="367">
        <v>34.977950328959999</v>
      </c>
      <c r="N3" s="367">
        <v>65.810331484610003</v>
      </c>
    </row>
    <row r="4" spans="1:14">
      <c r="A4" s="368" t="s">
        <v>822</v>
      </c>
      <c r="B4" s="369">
        <v>45.538853183729998</v>
      </c>
      <c r="C4" s="369">
        <v>60.701018410190002</v>
      </c>
      <c r="D4" s="369">
        <v>57.448792284720007</v>
      </c>
      <c r="E4" s="369">
        <v>99.701629879750001</v>
      </c>
      <c r="F4" s="369">
        <v>103.96557996332</v>
      </c>
      <c r="G4" s="369">
        <v>119.89460914430001</v>
      </c>
      <c r="H4" s="369">
        <v>168.40745150374002</v>
      </c>
      <c r="I4" s="369">
        <v>157.4613006045</v>
      </c>
      <c r="J4" s="369">
        <v>175.02719534970001</v>
      </c>
      <c r="K4" s="369">
        <v>211.02270276242001</v>
      </c>
      <c r="L4" s="369">
        <v>30.332209175149998</v>
      </c>
      <c r="M4" s="369">
        <v>34.577736282940002</v>
      </c>
      <c r="N4" s="369">
        <v>65.185246687329993</v>
      </c>
    </row>
    <row r="5" spans="1:14">
      <c r="A5" s="370" t="s">
        <v>823</v>
      </c>
      <c r="B5" s="369">
        <v>0</v>
      </c>
      <c r="C5" s="369">
        <v>0</v>
      </c>
      <c r="D5" s="369">
        <v>0</v>
      </c>
      <c r="E5" s="369">
        <v>0</v>
      </c>
      <c r="F5" s="369">
        <v>0</v>
      </c>
      <c r="G5" s="369">
        <v>0</v>
      </c>
      <c r="H5" s="369">
        <v>0</v>
      </c>
      <c r="I5" s="369">
        <v>0</v>
      </c>
      <c r="J5" s="369">
        <v>0</v>
      </c>
      <c r="K5" s="369">
        <v>0</v>
      </c>
      <c r="L5" s="369">
        <v>0</v>
      </c>
      <c r="M5" s="369">
        <v>0</v>
      </c>
      <c r="N5" s="369">
        <v>0</v>
      </c>
    </row>
    <row r="6" spans="1:14">
      <c r="A6" s="370" t="s">
        <v>824</v>
      </c>
      <c r="B6" s="369">
        <v>0</v>
      </c>
      <c r="C6" s="369">
        <v>0</v>
      </c>
      <c r="D6" s="369">
        <v>0</v>
      </c>
      <c r="E6" s="369">
        <v>0</v>
      </c>
      <c r="F6" s="369">
        <v>0</v>
      </c>
      <c r="G6" s="369">
        <v>0</v>
      </c>
      <c r="H6" s="369">
        <v>0</v>
      </c>
      <c r="I6" s="369">
        <v>0</v>
      </c>
      <c r="J6" s="369">
        <v>0</v>
      </c>
      <c r="K6" s="369">
        <v>0</v>
      </c>
      <c r="L6" s="369">
        <v>0</v>
      </c>
      <c r="M6" s="369">
        <v>0</v>
      </c>
      <c r="N6" s="369">
        <v>0</v>
      </c>
    </row>
    <row r="7" spans="1:14">
      <c r="A7" s="370" t="s">
        <v>825</v>
      </c>
      <c r="B7" s="369">
        <v>45.538853183729998</v>
      </c>
      <c r="C7" s="369">
        <v>60.701018410190002</v>
      </c>
      <c r="D7" s="369">
        <v>57.448792284720007</v>
      </c>
      <c r="E7" s="369">
        <v>99.701629879750001</v>
      </c>
      <c r="F7" s="369">
        <v>103.96557996332</v>
      </c>
      <c r="G7" s="369">
        <v>119.89460914430001</v>
      </c>
      <c r="H7" s="369">
        <v>168.40745150374002</v>
      </c>
      <c r="I7" s="369">
        <v>157.4613006045</v>
      </c>
      <c r="J7" s="369">
        <v>175.02719534970001</v>
      </c>
      <c r="K7" s="369">
        <v>211.02270276242001</v>
      </c>
      <c r="L7" s="369">
        <v>30.332209175149998</v>
      </c>
      <c r="M7" s="369">
        <v>34.577736282940002</v>
      </c>
      <c r="N7" s="369">
        <v>65.185246687329993</v>
      </c>
    </row>
    <row r="8" spans="1:14">
      <c r="A8" s="368" t="s">
        <v>826</v>
      </c>
      <c r="B8" s="369">
        <v>1.09338479063</v>
      </c>
      <c r="C8" s="369">
        <v>0.26469859483999997</v>
      </c>
      <c r="D8" s="369">
        <v>0.12773865015999999</v>
      </c>
      <c r="E8" s="369">
        <v>0.4827678473</v>
      </c>
      <c r="F8" s="369">
        <v>2.7762457108899996</v>
      </c>
      <c r="G8" s="369">
        <v>3.1016935829500003</v>
      </c>
      <c r="H8" s="369">
        <v>4.5301570771300002</v>
      </c>
      <c r="I8" s="369">
        <v>3.8139192503600001</v>
      </c>
      <c r="J8" s="369">
        <v>4.20762373078</v>
      </c>
      <c r="K8" s="369">
        <v>4.7894273765900008</v>
      </c>
      <c r="L8" s="369">
        <v>0.20759235856999997</v>
      </c>
      <c r="M8" s="369">
        <v>0.40021404601999999</v>
      </c>
      <c r="N8" s="369">
        <v>0.6250847972800001</v>
      </c>
    </row>
    <row r="9" spans="1:14">
      <c r="A9" s="366" t="s">
        <v>827</v>
      </c>
      <c r="B9" s="367">
        <v>47.166778450159995</v>
      </c>
      <c r="C9" s="367">
        <v>61.561905720890003</v>
      </c>
      <c r="D9" s="367">
        <v>58.568396911770002</v>
      </c>
      <c r="E9" s="367">
        <v>103.33124198582</v>
      </c>
      <c r="F9" s="367">
        <v>106.27423531719</v>
      </c>
      <c r="G9" s="367">
        <v>121.81385262354</v>
      </c>
      <c r="H9" s="367">
        <v>158.22454685342001</v>
      </c>
      <c r="I9" s="367">
        <v>153.71392783053</v>
      </c>
      <c r="J9" s="367">
        <v>170.08800828163999</v>
      </c>
      <c r="K9" s="367">
        <v>188.19873265996</v>
      </c>
      <c r="L9" s="367">
        <v>29.061597105329998</v>
      </c>
      <c r="M9" s="367">
        <v>27.899152735040001</v>
      </c>
      <c r="N9" s="367">
        <v>57.819142498879998</v>
      </c>
    </row>
    <row r="10" spans="1:14">
      <c r="A10" s="368" t="s">
        <v>828</v>
      </c>
      <c r="B10" s="369">
        <v>47.098331213150004</v>
      </c>
      <c r="C10" s="369">
        <v>61.478395212909994</v>
      </c>
      <c r="D10" s="369">
        <v>58.478940433289999</v>
      </c>
      <c r="E10" s="369">
        <v>103.24039037244</v>
      </c>
      <c r="F10" s="369">
        <v>106.17533087446999</v>
      </c>
      <c r="G10" s="369">
        <v>121.75982989824</v>
      </c>
      <c r="H10" s="369">
        <v>164.23511762554</v>
      </c>
      <c r="I10" s="369">
        <v>153.59163785778</v>
      </c>
      <c r="J10" s="369">
        <v>169.91496118456001</v>
      </c>
      <c r="K10" s="369">
        <v>187.9548872764</v>
      </c>
      <c r="L10" s="369">
        <v>29.0603115059</v>
      </c>
      <c r="M10" s="369">
        <v>27.897119866130001</v>
      </c>
      <c r="N10" s="369">
        <v>57.816723403779996</v>
      </c>
    </row>
    <row r="11" spans="1:14">
      <c r="A11" s="370" t="s">
        <v>829</v>
      </c>
      <c r="B11" s="369">
        <v>21.483418837239999</v>
      </c>
      <c r="C11" s="369">
        <v>29.029205813969998</v>
      </c>
      <c r="D11" s="369">
        <v>34.413631631039998</v>
      </c>
      <c r="E11" s="369">
        <v>44.52947037058</v>
      </c>
      <c r="F11" s="369">
        <v>56.402888313060004</v>
      </c>
      <c r="G11" s="369">
        <v>62.546553888889996</v>
      </c>
      <c r="H11" s="369">
        <v>81.97716671789</v>
      </c>
      <c r="I11" s="369">
        <v>79.451599959560014</v>
      </c>
      <c r="J11" s="369">
        <v>90.626555993910003</v>
      </c>
      <c r="K11" s="369">
        <v>94.779678692519994</v>
      </c>
      <c r="L11" s="369">
        <v>13.540000685419999</v>
      </c>
      <c r="M11" s="369">
        <v>10.95633399333</v>
      </c>
      <c r="N11" s="369">
        <v>24.959168966339998</v>
      </c>
    </row>
    <row r="12" spans="1:14">
      <c r="A12" s="370" t="s">
        <v>830</v>
      </c>
      <c r="B12" s="369">
        <v>19.553937931329997</v>
      </c>
      <c r="C12" s="369">
        <v>24.365165031500002</v>
      </c>
      <c r="D12" s="369">
        <v>15.45078142549</v>
      </c>
      <c r="E12" s="369">
        <v>46.644500914959998</v>
      </c>
      <c r="F12" s="369">
        <v>33.475952772139998</v>
      </c>
      <c r="G12" s="369">
        <v>40.858563613880001</v>
      </c>
      <c r="H12" s="369">
        <v>59.236021838390002</v>
      </c>
      <c r="I12" s="369">
        <v>51.938168578769996</v>
      </c>
      <c r="J12" s="369">
        <v>55.123638313940006</v>
      </c>
      <c r="K12" s="369">
        <v>64.757791593109999</v>
      </c>
      <c r="L12" s="369">
        <v>10.030033202169999</v>
      </c>
      <c r="M12" s="369">
        <v>12.365079663340001</v>
      </c>
      <c r="N12" s="369">
        <v>23.04583149134</v>
      </c>
    </row>
    <row r="13" spans="1:14">
      <c r="A13" s="370" t="s">
        <v>831</v>
      </c>
      <c r="B13" s="369">
        <v>4.89789847614</v>
      </c>
      <c r="C13" s="369">
        <v>6.47204945912</v>
      </c>
      <c r="D13" s="369">
        <v>7.1257127822200008</v>
      </c>
      <c r="E13" s="369">
        <v>9.1780777619200009</v>
      </c>
      <c r="F13" s="369">
        <v>13.518939116349999</v>
      </c>
      <c r="G13" s="369">
        <v>15.31771016842</v>
      </c>
      <c r="H13" s="369">
        <v>18.951874033190002</v>
      </c>
      <c r="I13" s="369">
        <v>17.975733829759999</v>
      </c>
      <c r="J13" s="369">
        <v>20.537626776930001</v>
      </c>
      <c r="K13" s="369">
        <v>24.018720091289996</v>
      </c>
      <c r="L13" s="369">
        <v>4.3353470874399997</v>
      </c>
      <c r="M13" s="369">
        <v>3.7524091296700002</v>
      </c>
      <c r="N13" s="369">
        <v>7.8296170500300004</v>
      </c>
    </row>
    <row r="14" spans="1:14">
      <c r="A14" s="370" t="s">
        <v>832</v>
      </c>
      <c r="B14" s="369">
        <v>0.19752600000000001</v>
      </c>
      <c r="C14" s="369">
        <v>0.26959499999999997</v>
      </c>
      <c r="D14" s="369">
        <v>7.4313000000000004E-2</v>
      </c>
      <c r="E14" s="369">
        <v>0.83743800000000002</v>
      </c>
      <c r="F14" s="369">
        <v>0.38339899999999999</v>
      </c>
      <c r="G14" s="369">
        <v>0.305867</v>
      </c>
      <c r="H14" s="369">
        <v>0.39992299999999997</v>
      </c>
      <c r="I14" s="369">
        <v>0.215783</v>
      </c>
      <c r="J14" s="369">
        <v>0.24746899999999999</v>
      </c>
      <c r="K14" s="369">
        <v>0.434894</v>
      </c>
      <c r="L14" s="369">
        <v>7.5664999999999996E-2</v>
      </c>
      <c r="M14" s="369">
        <v>0.157112</v>
      </c>
      <c r="N14" s="369">
        <v>0.24803500000000001</v>
      </c>
    </row>
    <row r="15" spans="1:14">
      <c r="A15" s="370" t="s">
        <v>833</v>
      </c>
      <c r="B15" s="369">
        <v>0.95648034443999996</v>
      </c>
      <c r="C15" s="369">
        <v>1.26636903932</v>
      </c>
      <c r="D15" s="369">
        <v>1.36924431754</v>
      </c>
      <c r="E15" s="369">
        <v>2.01382058576</v>
      </c>
      <c r="F15" s="369">
        <v>2.3510542389799998</v>
      </c>
      <c r="G15" s="369">
        <v>2.6422964518200001</v>
      </c>
      <c r="H15" s="369">
        <v>3.5710676060299997</v>
      </c>
      <c r="I15" s="369">
        <v>3.9043058842400002</v>
      </c>
      <c r="J15" s="369">
        <v>3.2716840321899996</v>
      </c>
      <c r="K15" s="369">
        <v>3.83344819682</v>
      </c>
      <c r="L15" s="369">
        <v>1.0573797171400001</v>
      </c>
      <c r="M15" s="369">
        <v>0.60266644427999994</v>
      </c>
      <c r="N15" s="369">
        <v>1.5959871614200001</v>
      </c>
    </row>
    <row r="16" spans="1:14">
      <c r="A16" s="370" t="s">
        <v>834</v>
      </c>
      <c r="B16" s="369">
        <v>9.0696240000000001E-3</v>
      </c>
      <c r="C16" s="369">
        <v>1.9727868999999999E-2</v>
      </c>
      <c r="D16" s="369">
        <v>4.5257276999999999E-2</v>
      </c>
      <c r="E16" s="369">
        <v>3.7082739220000001E-2</v>
      </c>
      <c r="F16" s="369">
        <v>4.3097433940000006E-2</v>
      </c>
      <c r="G16" s="369">
        <v>8.883877523E-2</v>
      </c>
      <c r="H16" s="369">
        <v>9.9064430039999998E-2</v>
      </c>
      <c r="I16" s="369">
        <v>0.10604660545</v>
      </c>
      <c r="J16" s="369">
        <v>0.10798706759</v>
      </c>
      <c r="K16" s="369">
        <v>0.13035470265999999</v>
      </c>
      <c r="L16" s="369">
        <v>2.1885813730000002E-2</v>
      </c>
      <c r="M16" s="369">
        <v>6.3518635510000004E-2</v>
      </c>
      <c r="N16" s="369">
        <v>0.13808373465000001</v>
      </c>
    </row>
    <row r="17" spans="1:14">
      <c r="A17" s="368" t="s">
        <v>835</v>
      </c>
      <c r="B17" s="369">
        <v>6.8447237009999995E-2</v>
      </c>
      <c r="C17" s="369">
        <v>8.3510507979999302E-2</v>
      </c>
      <c r="D17" s="369">
        <v>8.9456478479999296E-2</v>
      </c>
      <c r="E17" s="369">
        <v>9.0851613379999294E-2</v>
      </c>
      <c r="F17" s="369">
        <v>9.8904442719999291E-2</v>
      </c>
      <c r="G17" s="369">
        <v>5.4022725299999998E-2</v>
      </c>
      <c r="H17" s="369">
        <v>8.3263227879999985E-2</v>
      </c>
      <c r="I17" s="369">
        <v>0.12228997274999999</v>
      </c>
      <c r="J17" s="369">
        <v>0.17304709707999999</v>
      </c>
      <c r="K17" s="369">
        <v>0.24384538355999999</v>
      </c>
      <c r="L17" s="369">
        <v>1.2855994299999999E-3</v>
      </c>
      <c r="M17" s="369">
        <v>2.03286891E-3</v>
      </c>
      <c r="N17" s="369">
        <v>2.4190950999999996E-3</v>
      </c>
    </row>
    <row r="18" spans="1:14">
      <c r="A18" s="366" t="s">
        <v>836</v>
      </c>
      <c r="B18" s="367">
        <v>-0.53454047580000064</v>
      </c>
      <c r="C18" s="367">
        <v>-0.59618871586000177</v>
      </c>
      <c r="D18" s="367">
        <v>-0.99186597689</v>
      </c>
      <c r="E18" s="367">
        <v>-3.1468442587700003</v>
      </c>
      <c r="F18" s="367">
        <v>0.46759035701999718</v>
      </c>
      <c r="G18" s="367">
        <v>1.1824501037099966</v>
      </c>
      <c r="H18" s="367">
        <v>14.713061727450002</v>
      </c>
      <c r="I18" s="367">
        <v>7.561292024330001</v>
      </c>
      <c r="J18" s="367">
        <v>9.1468107988400043</v>
      </c>
      <c r="K18" s="367">
        <v>27.613397479050004</v>
      </c>
      <c r="L18" s="367">
        <v>1.4782044283900002</v>
      </c>
      <c r="M18" s="367">
        <v>7.0787975939200001</v>
      </c>
      <c r="N18" s="367">
        <v>7.99118898573</v>
      </c>
    </row>
    <row r="19" spans="1:14">
      <c r="A19" s="366" t="s">
        <v>837</v>
      </c>
      <c r="B19" s="367">
        <v>0</v>
      </c>
      <c r="C19" s="367">
        <v>2.3064000000000001E-2</v>
      </c>
      <c r="D19" s="367">
        <v>2.3064000000000001E-2</v>
      </c>
      <c r="E19" s="367">
        <v>2.3064000000000001E-2</v>
      </c>
      <c r="F19" s="367">
        <v>2.9397850000000001</v>
      </c>
      <c r="G19" s="367">
        <v>3.83786</v>
      </c>
      <c r="H19" s="367">
        <v>8.0836939999999995</v>
      </c>
      <c r="I19" s="367">
        <v>7.1668940000000001</v>
      </c>
      <c r="J19" s="367">
        <v>7.2131499999999997</v>
      </c>
      <c r="K19" s="367">
        <v>7.7985420000000003</v>
      </c>
      <c r="L19" s="367">
        <v>1.043391</v>
      </c>
      <c r="M19" s="367">
        <v>2.2786200000000001</v>
      </c>
      <c r="N19" s="367">
        <v>2.8525079999999998</v>
      </c>
    </row>
    <row r="20" spans="1:14" ht="10.5" thickBot="1">
      <c r="A20" s="366" t="s">
        <v>838</v>
      </c>
      <c r="B20" s="367">
        <v>-0.53454047580000064</v>
      </c>
      <c r="C20" s="367">
        <v>-0.61925271586000175</v>
      </c>
      <c r="D20" s="367">
        <v>-1.01492997689</v>
      </c>
      <c r="E20" s="367">
        <v>-3.16990825877</v>
      </c>
      <c r="F20" s="367">
        <v>-2.4721946429800026</v>
      </c>
      <c r="G20" s="367">
        <v>-2.6554098962900032</v>
      </c>
      <c r="H20" s="367">
        <v>6.6293677274500009</v>
      </c>
      <c r="I20" s="367">
        <v>0.39439802433000132</v>
      </c>
      <c r="J20" s="367">
        <v>1.9336607988400059</v>
      </c>
      <c r="K20" s="367">
        <v>19.814855479050003</v>
      </c>
      <c r="L20" s="367">
        <v>0.43481342839000015</v>
      </c>
      <c r="M20" s="367">
        <v>4.80017759392</v>
      </c>
      <c r="N20" s="367">
        <v>5.1386809857299998</v>
      </c>
    </row>
    <row r="21" spans="1:14" ht="15.75" customHeight="1" thickBot="1">
      <c r="A21" s="106"/>
      <c r="B21" s="107"/>
      <c r="C21" s="107"/>
      <c r="D21" s="107"/>
      <c r="E21" s="107"/>
      <c r="F21" s="107"/>
      <c r="G21" s="107"/>
      <c r="H21" s="107"/>
      <c r="I21" s="107"/>
      <c r="J21" s="107"/>
      <c r="K21" s="107"/>
      <c r="L21" s="107"/>
      <c r="M21" s="107"/>
      <c r="N21" s="108"/>
    </row>
  </sheetData>
  <mergeCells count="2">
    <mergeCell ref="A1:N1"/>
    <mergeCell ref="A21:N2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showGridLines="0" workbookViewId="0">
      <selection activeCell="C13" sqref="C13"/>
    </sheetView>
  </sheetViews>
  <sheetFormatPr defaultColWidth="9.140625" defaultRowHeight="9.75"/>
  <cols>
    <col min="1" max="1" width="10.42578125" style="47" customWidth="1"/>
    <col min="2" max="2" width="5.42578125" style="305" bestFit="1" customWidth="1"/>
    <col min="3" max="11" width="5.42578125" style="47" bestFit="1" customWidth="1"/>
    <col min="12" max="12" width="5.140625" style="47" bestFit="1" customWidth="1"/>
    <col min="13" max="14" width="5.42578125" style="47" bestFit="1" customWidth="1"/>
    <col min="15" max="16384" width="9.140625" style="47"/>
  </cols>
  <sheetData>
    <row r="1" spans="1:14" s="37" customFormat="1" ht="32.25" customHeight="1" thickBot="1">
      <c r="A1" s="363" t="s">
        <v>839</v>
      </c>
      <c r="B1" s="364"/>
      <c r="C1" s="364"/>
      <c r="D1" s="364"/>
      <c r="E1" s="364"/>
      <c r="F1" s="364"/>
      <c r="G1" s="364"/>
      <c r="H1" s="364"/>
      <c r="I1" s="364"/>
      <c r="J1" s="364"/>
      <c r="K1" s="364"/>
      <c r="L1" s="364"/>
      <c r="M1" s="364"/>
      <c r="N1" s="365"/>
    </row>
    <row r="2" spans="1:14" s="115" customFormat="1" ht="12.75">
      <c r="A2" s="371" t="s">
        <v>840</v>
      </c>
      <c r="B2" s="372">
        <v>42795</v>
      </c>
      <c r="C2" s="372">
        <v>42826</v>
      </c>
      <c r="D2" s="372">
        <v>42856</v>
      </c>
      <c r="E2" s="372">
        <v>42887</v>
      </c>
      <c r="F2" s="372">
        <v>42917</v>
      </c>
      <c r="G2" s="372">
        <v>42948</v>
      </c>
      <c r="H2" s="372">
        <v>42979</v>
      </c>
      <c r="I2" s="372">
        <v>43009</v>
      </c>
      <c r="J2" s="372">
        <v>43040</v>
      </c>
      <c r="K2" s="372">
        <v>43070</v>
      </c>
      <c r="L2" s="372">
        <v>43101</v>
      </c>
      <c r="M2" s="373">
        <v>43132</v>
      </c>
      <c r="N2" s="373">
        <v>43160</v>
      </c>
    </row>
    <row r="3" spans="1:14">
      <c r="A3" s="374" t="s">
        <v>841</v>
      </c>
      <c r="B3" s="375">
        <v>0.77172322026454077</v>
      </c>
      <c r="C3" s="376">
        <v>0.77086655513031366</v>
      </c>
      <c r="D3" s="377">
        <v>0.84456006591137434</v>
      </c>
      <c r="E3" s="377">
        <v>0.78269233548197992</v>
      </c>
      <c r="F3" s="377">
        <v>0.76705107477351075</v>
      </c>
      <c r="G3" s="377">
        <v>0.80174249656465191</v>
      </c>
      <c r="H3" s="377">
        <v>0.76758684937075894</v>
      </c>
      <c r="I3" s="377">
        <v>0.80647549730284762</v>
      </c>
      <c r="J3" s="377">
        <v>0.76869984143317538</v>
      </c>
      <c r="K3" s="377">
        <v>0.78649128405648339</v>
      </c>
      <c r="L3" s="377">
        <v>0.78449035498716546</v>
      </c>
      <c r="M3" s="378">
        <v>0.71859888248040626</v>
      </c>
      <c r="N3" s="378">
        <v>0.70472810956806631</v>
      </c>
    </row>
    <row r="4" spans="1:14" ht="10.5" thickBot="1">
      <c r="A4" s="379" t="s">
        <v>772</v>
      </c>
      <c r="B4" s="380">
        <v>3.0426437479551431</v>
      </c>
      <c r="C4" s="381">
        <v>3.101956410792595</v>
      </c>
      <c r="D4" s="382">
        <v>3.0810443275968402</v>
      </c>
      <c r="E4" s="382">
        <v>3.6698968647541776</v>
      </c>
      <c r="F4" s="382">
        <v>3.6903250137050958</v>
      </c>
      <c r="G4" s="382">
        <v>3.3608561095216696</v>
      </c>
      <c r="H4" s="382">
        <v>3.0939744654572867</v>
      </c>
      <c r="I4" s="382">
        <v>3.0418517240658085</v>
      </c>
      <c r="J4" s="382">
        <v>3.1530534255782974</v>
      </c>
      <c r="K4" s="382">
        <v>2.2443189562424011</v>
      </c>
      <c r="L4" s="382">
        <v>1.9419704797438604</v>
      </c>
      <c r="M4" s="383">
        <v>1.9381700567131599</v>
      </c>
      <c r="N4" s="383">
        <v>2.4767376304824249</v>
      </c>
    </row>
    <row r="5" spans="1:14" ht="12" customHeight="1" thickBot="1">
      <c r="A5" s="106"/>
      <c r="B5" s="107"/>
      <c r="C5" s="107"/>
      <c r="D5" s="107"/>
      <c r="E5" s="107"/>
      <c r="F5" s="107"/>
      <c r="G5" s="107"/>
      <c r="H5" s="107"/>
      <c r="I5" s="107"/>
      <c r="J5" s="107"/>
      <c r="K5" s="107"/>
      <c r="L5" s="107"/>
      <c r="M5" s="107"/>
      <c r="N5" s="108"/>
    </row>
  </sheetData>
  <mergeCells count="2">
    <mergeCell ref="A1:N1"/>
    <mergeCell ref="A5:N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election activeCell="C13" sqref="C13"/>
    </sheetView>
  </sheetViews>
  <sheetFormatPr defaultColWidth="9.140625" defaultRowHeight="9.75"/>
  <cols>
    <col min="1" max="1" width="47.85546875" style="47" customWidth="1"/>
    <col min="2" max="12" width="6.5703125" style="47" customWidth="1"/>
    <col min="13" max="13" width="5.28515625" style="47" bestFit="1" customWidth="1"/>
    <col min="14" max="14" width="7" style="47" bestFit="1" customWidth="1"/>
    <col min="15" max="16384" width="9.140625" style="47"/>
  </cols>
  <sheetData>
    <row r="1" spans="1:14" s="37" customFormat="1" ht="12.75">
      <c r="A1" s="81" t="s">
        <v>94</v>
      </c>
      <c r="B1" s="82"/>
      <c r="C1" s="82"/>
      <c r="D1" s="82"/>
      <c r="E1" s="82"/>
      <c r="F1" s="82"/>
      <c r="G1" s="82"/>
      <c r="H1" s="82"/>
      <c r="I1" s="82"/>
      <c r="J1" s="82"/>
      <c r="K1" s="82"/>
      <c r="L1" s="82"/>
      <c r="M1" s="384"/>
      <c r="N1" s="384"/>
    </row>
    <row r="2" spans="1:14" s="115" customFormat="1" ht="15.75" customHeight="1">
      <c r="A2" s="85" t="s">
        <v>95</v>
      </c>
      <c r="B2" s="86"/>
      <c r="C2" s="86"/>
      <c r="D2" s="86"/>
      <c r="E2" s="86"/>
      <c r="F2" s="86"/>
      <c r="G2" s="86"/>
      <c r="H2" s="86"/>
      <c r="I2" s="86"/>
      <c r="J2" s="86"/>
      <c r="K2" s="86"/>
      <c r="L2" s="86"/>
      <c r="M2" s="385"/>
      <c r="N2" s="385"/>
    </row>
    <row r="3" spans="1:14" s="119" customFormat="1" ht="6" customHeight="1" thickBot="1">
      <c r="A3" s="386"/>
      <c r="B3" s="220"/>
      <c r="C3" s="220"/>
      <c r="D3" s="220"/>
      <c r="E3" s="220"/>
      <c r="F3" s="220"/>
      <c r="G3" s="220"/>
      <c r="H3" s="220"/>
      <c r="I3" s="220"/>
      <c r="J3" s="220"/>
      <c r="K3" s="220"/>
      <c r="L3" s="220"/>
      <c r="M3" s="387"/>
      <c r="N3" s="387"/>
    </row>
    <row r="4" spans="1:14" ht="10.5" thickBot="1">
      <c r="A4" s="93" t="s">
        <v>352</v>
      </c>
      <c r="B4" s="94">
        <v>42795</v>
      </c>
      <c r="C4" s="94">
        <v>42826</v>
      </c>
      <c r="D4" s="94">
        <v>42856</v>
      </c>
      <c r="E4" s="94">
        <v>42887</v>
      </c>
      <c r="F4" s="94">
        <v>42917</v>
      </c>
      <c r="G4" s="94">
        <v>42948</v>
      </c>
      <c r="H4" s="94">
        <v>42979</v>
      </c>
      <c r="I4" s="94">
        <v>43009</v>
      </c>
      <c r="J4" s="94">
        <v>43040</v>
      </c>
      <c r="K4" s="94">
        <v>43070</v>
      </c>
      <c r="L4" s="94">
        <v>43101</v>
      </c>
      <c r="M4" s="94">
        <v>43132</v>
      </c>
      <c r="N4" s="94">
        <v>43160</v>
      </c>
    </row>
    <row r="5" spans="1:14" s="56" customFormat="1" ht="9">
      <c r="A5" s="388" t="s">
        <v>842</v>
      </c>
      <c r="B5" s="146"/>
      <c r="C5" s="146"/>
      <c r="D5" s="146"/>
      <c r="E5" s="146"/>
      <c r="F5" s="146"/>
      <c r="G5" s="146"/>
      <c r="H5" s="146"/>
      <c r="I5" s="146"/>
      <c r="J5" s="146"/>
      <c r="K5" s="146"/>
      <c r="L5" s="146"/>
      <c r="M5" s="389"/>
      <c r="N5" s="389"/>
    </row>
    <row r="6" spans="1:14">
      <c r="A6" s="390" t="s">
        <v>843</v>
      </c>
      <c r="B6" s="391"/>
      <c r="C6" s="391"/>
      <c r="D6" s="391"/>
      <c r="E6" s="391"/>
      <c r="F6" s="391"/>
      <c r="G6" s="391"/>
      <c r="H6" s="391"/>
      <c r="I6" s="391"/>
      <c r="J6" s="391"/>
      <c r="K6" s="391"/>
      <c r="L6" s="391"/>
      <c r="M6" s="392"/>
      <c r="N6" s="392"/>
    </row>
    <row r="7" spans="1:14">
      <c r="A7" s="393" t="s">
        <v>844</v>
      </c>
      <c r="B7" s="391">
        <v>21.984320325697546</v>
      </c>
      <c r="C7" s="391">
        <v>19.295675800164663</v>
      </c>
      <c r="D7" s="391">
        <v>26.643319367874664</v>
      </c>
      <c r="E7" s="391">
        <v>28.800044674744637</v>
      </c>
      <c r="F7" s="391">
        <v>27.30996818115463</v>
      </c>
      <c r="G7" s="391">
        <v>32.745077130074655</v>
      </c>
      <c r="H7" s="391">
        <v>29.532994325157457</v>
      </c>
      <c r="I7" s="391">
        <v>29.873056915307476</v>
      </c>
      <c r="J7" s="391">
        <v>46.994366250832492</v>
      </c>
      <c r="K7" s="391">
        <v>78.701402092312463</v>
      </c>
      <c r="L7" s="391">
        <v>70.414126279909468</v>
      </c>
      <c r="M7" s="163">
        <v>48.40131890662947</v>
      </c>
      <c r="N7" s="163">
        <v>65.606428223399504</v>
      </c>
    </row>
    <row r="8" spans="1:14">
      <c r="A8" s="393" t="s">
        <v>845</v>
      </c>
      <c r="B8" s="391">
        <v>532.97230250010409</v>
      </c>
      <c r="C8" s="391">
        <v>537.58299999999952</v>
      </c>
      <c r="D8" s="391">
        <v>548.9232499999996</v>
      </c>
      <c r="E8" s="391">
        <v>549.66647</v>
      </c>
      <c r="F8" s="391">
        <v>568.1766525000005</v>
      </c>
      <c r="G8" s="391">
        <v>575.37752750000004</v>
      </c>
      <c r="H8" s="391">
        <v>577.37332249999997</v>
      </c>
      <c r="I8" s="391">
        <v>580.63327249999998</v>
      </c>
      <c r="J8" s="391">
        <v>579.97618250000005</v>
      </c>
      <c r="K8" s="391">
        <v>589.63599999999997</v>
      </c>
      <c r="L8" s="391">
        <v>595.79600000010475</v>
      </c>
      <c r="M8" s="163">
        <v>633.54600000000005</v>
      </c>
      <c r="N8" s="163">
        <v>631.89599999999996</v>
      </c>
    </row>
    <row r="9" spans="1:14">
      <c r="A9" s="393" t="s">
        <v>846</v>
      </c>
      <c r="B9" s="391">
        <v>18.482758743000002</v>
      </c>
      <c r="C9" s="391">
        <v>25.931168020508583</v>
      </c>
      <c r="D9" s="391">
        <v>27.683027085288582</v>
      </c>
      <c r="E9" s="391">
        <v>27.339432638128585</v>
      </c>
      <c r="F9" s="391">
        <v>22.650356949338583</v>
      </c>
      <c r="G9" s="391">
        <v>19.334581082068588</v>
      </c>
      <c r="H9" s="391">
        <v>21.250494834518584</v>
      </c>
      <c r="I9" s="391">
        <v>21.794137812318588</v>
      </c>
      <c r="J9" s="391">
        <v>21.013064551788585</v>
      </c>
      <c r="K9" s="391">
        <v>16.155135728858586</v>
      </c>
      <c r="L9" s="391">
        <v>7.598800468508589</v>
      </c>
      <c r="M9" s="163">
        <v>8.1520508180785871</v>
      </c>
      <c r="N9" s="163">
        <v>7.5933770201085897</v>
      </c>
    </row>
    <row r="10" spans="1:14">
      <c r="A10" s="393" t="s">
        <v>847</v>
      </c>
      <c r="B10" s="391">
        <v>3.1354019585100006</v>
      </c>
      <c r="C10" s="391">
        <v>2.8785820933610005</v>
      </c>
      <c r="D10" s="391">
        <v>4.9492829345359999</v>
      </c>
      <c r="E10" s="391">
        <v>4.3504270763110009</v>
      </c>
      <c r="F10" s="391">
        <v>4.835026256801001</v>
      </c>
      <c r="G10" s="391">
        <v>9.0370551894509994</v>
      </c>
      <c r="H10" s="391">
        <v>8.5752966325400006</v>
      </c>
      <c r="I10" s="391">
        <v>9.4823188471199984</v>
      </c>
      <c r="J10" s="391">
        <v>22.02722275803</v>
      </c>
      <c r="K10" s="391">
        <v>25.306118298450006</v>
      </c>
      <c r="L10" s="391">
        <v>32.695244976450006</v>
      </c>
      <c r="M10" s="163">
        <v>34.998655879262799</v>
      </c>
      <c r="N10" s="163">
        <v>41.093023903832801</v>
      </c>
    </row>
    <row r="11" spans="1:14">
      <c r="A11" s="393" t="s">
        <v>848</v>
      </c>
      <c r="B11" s="391">
        <v>0.19590490161191801</v>
      </c>
      <c r="C11" s="391">
        <v>0.51789153980968072</v>
      </c>
      <c r="D11" s="391">
        <v>0.15918128524625605</v>
      </c>
      <c r="E11" s="391">
        <v>0.82918770856132451</v>
      </c>
      <c r="F11" s="391">
        <v>0.22184712452022862</v>
      </c>
      <c r="G11" s="391">
        <v>0.25299756754762553</v>
      </c>
      <c r="H11" s="391">
        <v>0.23206981946589056</v>
      </c>
      <c r="I11" s="391">
        <v>0.28946643287684931</v>
      </c>
      <c r="J11" s="391">
        <v>0.13533101637000014</v>
      </c>
      <c r="K11" s="391">
        <v>0.20305100279452082</v>
      </c>
      <c r="L11" s="391">
        <v>0.2265006111232877</v>
      </c>
      <c r="M11" s="163">
        <v>0.19950463890410958</v>
      </c>
      <c r="N11" s="163">
        <v>0.50726122102739002</v>
      </c>
    </row>
    <row r="12" spans="1:14">
      <c r="A12" s="393" t="s">
        <v>849</v>
      </c>
      <c r="B12" s="391">
        <v>45.821502491638377</v>
      </c>
      <c r="C12" s="391">
        <v>57.187950388490556</v>
      </c>
      <c r="D12" s="391">
        <v>62.437224104294067</v>
      </c>
      <c r="E12" s="391">
        <v>64.24305549793948</v>
      </c>
      <c r="F12" s="391">
        <v>68.661864008662818</v>
      </c>
      <c r="G12" s="391">
        <v>68.733190053886148</v>
      </c>
      <c r="H12" s="391">
        <v>70.593985202935727</v>
      </c>
      <c r="I12" s="391">
        <v>75.634176526861268</v>
      </c>
      <c r="J12" s="391">
        <v>125.01701726864529</v>
      </c>
      <c r="K12" s="391">
        <v>129.52128449302381</v>
      </c>
      <c r="L12" s="391">
        <v>136.26632094837444</v>
      </c>
      <c r="M12" s="163">
        <v>123.61908273574434</v>
      </c>
      <c r="N12" s="163">
        <v>127.69453959806064</v>
      </c>
    </row>
    <row r="13" spans="1:14">
      <c r="A13" s="393" t="s">
        <v>850</v>
      </c>
      <c r="B13" s="391">
        <v>0</v>
      </c>
      <c r="C13" s="391">
        <v>0</v>
      </c>
      <c r="D13" s="391">
        <v>0</v>
      </c>
      <c r="E13" s="391">
        <v>0</v>
      </c>
      <c r="F13" s="391">
        <v>0</v>
      </c>
      <c r="G13" s="391">
        <v>0</v>
      </c>
      <c r="H13" s="391">
        <v>0</v>
      </c>
      <c r="I13" s="391">
        <v>0</v>
      </c>
      <c r="J13" s="391">
        <v>0</v>
      </c>
      <c r="K13" s="391">
        <v>0</v>
      </c>
      <c r="L13" s="391">
        <v>0</v>
      </c>
      <c r="M13" s="163">
        <v>0</v>
      </c>
      <c r="N13" s="163">
        <v>0</v>
      </c>
    </row>
    <row r="14" spans="1:14">
      <c r="A14" s="393" t="s">
        <v>851</v>
      </c>
      <c r="B14" s="391">
        <v>1.6585684730899999</v>
      </c>
      <c r="C14" s="391">
        <v>3.1832932627699999</v>
      </c>
      <c r="D14" s="391">
        <v>3.7513778792399997</v>
      </c>
      <c r="E14" s="391">
        <v>3.0309304511600001</v>
      </c>
      <c r="F14" s="391">
        <v>3.4896283710100002</v>
      </c>
      <c r="G14" s="391">
        <v>4.1367317905600007</v>
      </c>
      <c r="H14" s="391">
        <v>4.6729225408300001</v>
      </c>
      <c r="I14" s="391">
        <v>5.29329378033</v>
      </c>
      <c r="J14" s="391">
        <v>4.8300161936000006</v>
      </c>
      <c r="K14" s="391">
        <v>5.3521441554999996</v>
      </c>
      <c r="L14" s="391">
        <v>6.4472054728800003</v>
      </c>
      <c r="M14" s="163">
        <v>6.3305462447300007</v>
      </c>
      <c r="N14" s="163">
        <v>6.3530103006500003</v>
      </c>
    </row>
    <row r="15" spans="1:14">
      <c r="A15" s="393" t="s">
        <v>852</v>
      </c>
      <c r="B15" s="391">
        <v>624.25075939365195</v>
      </c>
      <c r="C15" s="391">
        <v>646.577561105104</v>
      </c>
      <c r="D15" s="391">
        <v>674.54666265647916</v>
      </c>
      <c r="E15" s="391">
        <v>678.259548046845</v>
      </c>
      <c r="F15" s="391">
        <v>695.34534339148763</v>
      </c>
      <c r="G15" s="391">
        <v>709.6171603135881</v>
      </c>
      <c r="H15" s="391">
        <v>712.23108585544765</v>
      </c>
      <c r="I15" s="391">
        <v>722.99972281481416</v>
      </c>
      <c r="J15" s="391">
        <v>799.99320053926647</v>
      </c>
      <c r="K15" s="391">
        <v>844.87513577093932</v>
      </c>
      <c r="L15" s="391">
        <v>849.44419875735048</v>
      </c>
      <c r="M15" s="163">
        <v>855.2471592233494</v>
      </c>
      <c r="N15" s="163">
        <v>880.74364026707894</v>
      </c>
    </row>
    <row r="16" spans="1:14">
      <c r="A16" s="390" t="s">
        <v>853</v>
      </c>
      <c r="B16" s="391"/>
      <c r="C16" s="391"/>
      <c r="D16" s="391"/>
      <c r="E16" s="391"/>
      <c r="F16" s="391"/>
      <c r="G16" s="391"/>
      <c r="H16" s="391"/>
      <c r="I16" s="391"/>
      <c r="J16" s="391"/>
      <c r="K16" s="391"/>
      <c r="L16" s="391"/>
      <c r="M16" s="163"/>
      <c r="N16" s="163"/>
    </row>
    <row r="17" spans="1:14">
      <c r="A17" s="393" t="s">
        <v>854</v>
      </c>
      <c r="B17" s="391">
        <v>72.385946578795981</v>
      </c>
      <c r="C17" s="391">
        <v>80.346089973909997</v>
      </c>
      <c r="D17" s="391">
        <v>80.703821030433687</v>
      </c>
      <c r="E17" s="391">
        <v>94.806287179699993</v>
      </c>
      <c r="F17" s="391">
        <v>100.00642674338999</v>
      </c>
      <c r="G17" s="391">
        <v>102.01007294199999</v>
      </c>
      <c r="H17" s="391">
        <v>113.73280756090001</v>
      </c>
      <c r="I17" s="391">
        <v>129.71685686504</v>
      </c>
      <c r="J17" s="391">
        <v>136.00292488707001</v>
      </c>
      <c r="K17" s="391">
        <v>146.70465331385998</v>
      </c>
      <c r="L17" s="391">
        <v>147.20649366886531</v>
      </c>
      <c r="M17" s="163">
        <v>145.94248000802003</v>
      </c>
      <c r="N17" s="163">
        <v>146.54658605338679</v>
      </c>
    </row>
    <row r="18" spans="1:14">
      <c r="A18" s="393" t="s">
        <v>855</v>
      </c>
      <c r="B18" s="391">
        <v>0</v>
      </c>
      <c r="C18" s="391">
        <v>0</v>
      </c>
      <c r="D18" s="391">
        <v>0</v>
      </c>
      <c r="E18" s="391">
        <v>0</v>
      </c>
      <c r="F18" s="391">
        <v>0</v>
      </c>
      <c r="G18" s="391">
        <v>0</v>
      </c>
      <c r="H18" s="391">
        <v>0</v>
      </c>
      <c r="I18" s="391">
        <v>0</v>
      </c>
      <c r="J18" s="391">
        <v>6.9936250539999998</v>
      </c>
      <c r="K18" s="391">
        <v>8.8522521770000004</v>
      </c>
      <c r="L18" s="391">
        <v>7.7760908139999998</v>
      </c>
      <c r="M18" s="163">
        <v>13.567457844</v>
      </c>
      <c r="N18" s="163">
        <v>15.173469131999999</v>
      </c>
    </row>
    <row r="19" spans="1:14">
      <c r="A19" s="393" t="s">
        <v>856</v>
      </c>
      <c r="B19" s="391">
        <v>1.512356493</v>
      </c>
      <c r="C19" s="391">
        <v>1.6293329889999999</v>
      </c>
      <c r="D19" s="391">
        <v>1.7386282070000001</v>
      </c>
      <c r="E19" s="391">
        <v>1.9091364550000001</v>
      </c>
      <c r="F19" s="391">
        <v>2.0558937419999999</v>
      </c>
      <c r="G19" s="391">
        <v>2.2119590589999998</v>
      </c>
      <c r="H19" s="391">
        <v>2.3716636869999999</v>
      </c>
      <c r="I19" s="391">
        <v>2.3951301250000001</v>
      </c>
      <c r="J19" s="391">
        <v>22.862000934000001</v>
      </c>
      <c r="K19" s="391">
        <v>21.975411713</v>
      </c>
      <c r="L19" s="391">
        <v>21.689877930000002</v>
      </c>
      <c r="M19" s="163">
        <v>29.264158878</v>
      </c>
      <c r="N19" s="163">
        <v>28.524321555</v>
      </c>
    </row>
    <row r="20" spans="1:14">
      <c r="A20" s="393" t="s">
        <v>857</v>
      </c>
      <c r="B20" s="391">
        <v>8.8169354069403898</v>
      </c>
      <c r="C20" s="391">
        <v>13.60217278861113</v>
      </c>
      <c r="D20" s="391">
        <v>13.71871014775583</v>
      </c>
      <c r="E20" s="391">
        <v>13.981174313004999</v>
      </c>
      <c r="F20" s="391">
        <v>14.305554744442503</v>
      </c>
      <c r="G20" s="391">
        <v>14.212333256942079</v>
      </c>
      <c r="H20" s="391">
        <v>14.137960647882771</v>
      </c>
      <c r="I20" s="391">
        <v>14.038631635352504</v>
      </c>
      <c r="J20" s="391">
        <v>13.965566577281662</v>
      </c>
      <c r="K20" s="391">
        <v>14.390044563262917</v>
      </c>
      <c r="L20" s="391">
        <v>14.772848179750559</v>
      </c>
      <c r="M20" s="163">
        <v>14.72376705948116</v>
      </c>
      <c r="N20" s="163">
        <v>14.645281399699</v>
      </c>
    </row>
    <row r="21" spans="1:14">
      <c r="A21" s="393" t="s">
        <v>858</v>
      </c>
      <c r="B21" s="391">
        <v>2.68125E-2</v>
      </c>
      <c r="C21" s="391">
        <v>2.5999999999999999E-2</v>
      </c>
      <c r="D21" s="391">
        <v>2.5187500000000002E-2</v>
      </c>
      <c r="E21" s="391">
        <v>2.4375000000000001E-2</v>
      </c>
      <c r="F21" s="391">
        <v>2.35625E-2</v>
      </c>
      <c r="G21" s="391">
        <v>2.2749999999999999E-2</v>
      </c>
      <c r="H21" s="391">
        <v>4.8937500000000002E-2</v>
      </c>
      <c r="I21" s="391">
        <v>4.8125000000000001E-2</v>
      </c>
      <c r="J21" s="391">
        <v>4.6187499999999999E-2</v>
      </c>
      <c r="K21" s="391">
        <v>4.4812499999999998E-2</v>
      </c>
      <c r="L21" s="391">
        <v>4.3437499999999997E-2</v>
      </c>
      <c r="M21" s="163">
        <v>4.2062500000000003E-2</v>
      </c>
      <c r="N21" s="163">
        <v>4.0687500000000001E-2</v>
      </c>
    </row>
    <row r="22" spans="1:14">
      <c r="A22" s="393" t="s">
        <v>859</v>
      </c>
      <c r="B22" s="391">
        <v>0</v>
      </c>
      <c r="C22" s="391">
        <v>0</v>
      </c>
      <c r="D22" s="391">
        <v>0</v>
      </c>
      <c r="E22" s="391">
        <v>0</v>
      </c>
      <c r="F22" s="391">
        <v>0</v>
      </c>
      <c r="G22" s="391">
        <v>0</v>
      </c>
      <c r="H22" s="391">
        <v>0</v>
      </c>
      <c r="I22" s="391">
        <v>0</v>
      </c>
      <c r="J22" s="391">
        <v>0</v>
      </c>
      <c r="K22" s="391">
        <v>0</v>
      </c>
      <c r="L22" s="391">
        <v>0</v>
      </c>
      <c r="M22" s="163">
        <v>0</v>
      </c>
      <c r="N22" s="163">
        <v>0</v>
      </c>
    </row>
    <row r="23" spans="1:14">
      <c r="A23" s="393" t="s">
        <v>860</v>
      </c>
      <c r="B23" s="391">
        <v>2.2836617818484037</v>
      </c>
      <c r="C23" s="391">
        <v>2.3167668703584039</v>
      </c>
      <c r="D23" s="391">
        <v>2.3167668703584039</v>
      </c>
      <c r="E23" s="391">
        <v>2.3167668703584039</v>
      </c>
      <c r="F23" s="391">
        <v>2.3167668703584039</v>
      </c>
      <c r="G23" s="391">
        <v>2.3167668703584039</v>
      </c>
      <c r="H23" s="391">
        <v>2.3456292531384038</v>
      </c>
      <c r="I23" s="391">
        <v>2.3831616263084037</v>
      </c>
      <c r="J23" s="391">
        <v>2.4270264240884036</v>
      </c>
      <c r="K23" s="391">
        <v>2.0602571874784035</v>
      </c>
      <c r="L23" s="391">
        <v>5.0133683014592378</v>
      </c>
      <c r="M23" s="163">
        <v>5.0245688144734046</v>
      </c>
      <c r="N23" s="163">
        <v>5.3424330749492395</v>
      </c>
    </row>
    <row r="24" spans="1:14">
      <c r="A24" s="393" t="s">
        <v>861</v>
      </c>
      <c r="B24" s="391">
        <v>39.095746477844543</v>
      </c>
      <c r="C24" s="391">
        <v>42.646324558859604</v>
      </c>
      <c r="D24" s="391">
        <v>37.565067365190856</v>
      </c>
      <c r="E24" s="391">
        <v>40.478587184140025</v>
      </c>
      <c r="F24" s="391">
        <v>40.42207527321461</v>
      </c>
      <c r="G24" s="391">
        <v>40.340245363294564</v>
      </c>
      <c r="H24" s="391">
        <v>40.305446703364922</v>
      </c>
      <c r="I24" s="391">
        <v>33.340752730943755</v>
      </c>
      <c r="J24" s="391">
        <v>33.282495759358333</v>
      </c>
      <c r="K24" s="391">
        <v>32.974783592436246</v>
      </c>
      <c r="L24" s="391">
        <v>41.268481316220004</v>
      </c>
      <c r="M24" s="163">
        <v>41.186736894071672</v>
      </c>
      <c r="N24" s="163">
        <v>51.103073037270839</v>
      </c>
    </row>
    <row r="25" spans="1:14">
      <c r="A25" s="393" t="s">
        <v>862</v>
      </c>
      <c r="B25" s="391">
        <v>124.12145923842932</v>
      </c>
      <c r="C25" s="391">
        <v>140.56668718073917</v>
      </c>
      <c r="D25" s="391">
        <v>136.06818112073876</v>
      </c>
      <c r="E25" s="391">
        <v>153.51632700220344</v>
      </c>
      <c r="F25" s="391">
        <v>159.13027987340553</v>
      </c>
      <c r="G25" s="391">
        <v>161.11412749159504</v>
      </c>
      <c r="H25" s="391">
        <v>172.94244535228614</v>
      </c>
      <c r="I25" s="391">
        <v>181.92265798264469</v>
      </c>
      <c r="J25" s="391">
        <v>215.57982713579841</v>
      </c>
      <c r="K25" s="391">
        <v>227.00221504703757</v>
      </c>
      <c r="L25" s="391">
        <v>237.77059771029508</v>
      </c>
      <c r="M25" s="163">
        <v>249.75123199804622</v>
      </c>
      <c r="N25" s="163">
        <v>261.37585175230589</v>
      </c>
    </row>
    <row r="26" spans="1:14">
      <c r="A26" s="394" t="s">
        <v>863</v>
      </c>
      <c r="B26" s="391">
        <v>748.37221863208129</v>
      </c>
      <c r="C26" s="391">
        <v>787.14424828584322</v>
      </c>
      <c r="D26" s="391">
        <v>810.61484377721786</v>
      </c>
      <c r="E26" s="391">
        <v>831.77587504904841</v>
      </c>
      <c r="F26" s="391">
        <v>854.47562326489322</v>
      </c>
      <c r="G26" s="391">
        <v>870.73128780518311</v>
      </c>
      <c r="H26" s="391">
        <v>885.17353120773373</v>
      </c>
      <c r="I26" s="391">
        <v>904.92238079745891</v>
      </c>
      <c r="J26" s="391">
        <v>1015.5730276750648</v>
      </c>
      <c r="K26" s="391">
        <v>1071.877350817977</v>
      </c>
      <c r="L26" s="391">
        <v>1087.2147964674357</v>
      </c>
      <c r="M26" s="163">
        <v>1104.9983912219056</v>
      </c>
      <c r="N26" s="395">
        <v>1142.1194920193848</v>
      </c>
    </row>
    <row r="27" spans="1:14">
      <c r="A27" s="388" t="s">
        <v>864</v>
      </c>
      <c r="B27" s="391"/>
      <c r="C27" s="391"/>
      <c r="D27" s="391"/>
      <c r="E27" s="391"/>
      <c r="F27" s="391"/>
      <c r="G27" s="391"/>
      <c r="H27" s="391"/>
      <c r="I27" s="391"/>
      <c r="J27" s="391"/>
      <c r="K27" s="391"/>
      <c r="L27" s="391"/>
      <c r="M27" s="163"/>
      <c r="N27" s="163"/>
    </row>
    <row r="28" spans="1:14">
      <c r="A28" s="390" t="s">
        <v>865</v>
      </c>
      <c r="B28" s="391"/>
      <c r="C28" s="391"/>
      <c r="D28" s="391"/>
      <c r="E28" s="391"/>
      <c r="F28" s="391"/>
      <c r="G28" s="391"/>
      <c r="H28" s="391"/>
      <c r="I28" s="391"/>
      <c r="J28" s="391"/>
      <c r="K28" s="391"/>
      <c r="L28" s="391"/>
      <c r="M28" s="163"/>
      <c r="N28" s="163"/>
    </row>
    <row r="29" spans="1:14">
      <c r="A29" s="393" t="s">
        <v>866</v>
      </c>
      <c r="B29" s="391">
        <v>1.5335150107199969</v>
      </c>
      <c r="C29" s="391">
        <v>1.6681476521500005</v>
      </c>
      <c r="D29" s="391">
        <v>1.2270020416100007</v>
      </c>
      <c r="E29" s="391">
        <v>2.9891067978200008</v>
      </c>
      <c r="F29" s="391">
        <v>2.1928596334000012</v>
      </c>
      <c r="G29" s="391">
        <v>1.2983166421100005</v>
      </c>
      <c r="H29" s="391">
        <v>0.40559193868999793</v>
      </c>
      <c r="I29" s="391">
        <v>4.5133064287599973</v>
      </c>
      <c r="J29" s="391">
        <v>6.1441562805099963</v>
      </c>
      <c r="K29" s="391">
        <v>8.967306392689995</v>
      </c>
      <c r="L29" s="391">
        <v>4.1936697881199851</v>
      </c>
      <c r="M29" s="163">
        <v>4.0007204140399937</v>
      </c>
      <c r="N29" s="163">
        <v>4.3112033463199904</v>
      </c>
    </row>
    <row r="30" spans="1:14">
      <c r="A30" s="393" t="s">
        <v>867</v>
      </c>
      <c r="B30" s="391">
        <v>94.96554039719949</v>
      </c>
      <c r="C30" s="391">
        <v>124.60740408236678</v>
      </c>
      <c r="D30" s="391">
        <v>137.06168122617228</v>
      </c>
      <c r="E30" s="391">
        <v>148.82288248492779</v>
      </c>
      <c r="F30" s="391">
        <v>157.20035657148779</v>
      </c>
      <c r="G30" s="391">
        <v>165.80140319661783</v>
      </c>
      <c r="H30" s="391">
        <v>172.837963211665</v>
      </c>
      <c r="I30" s="391">
        <v>182.49257495706505</v>
      </c>
      <c r="J30" s="391">
        <v>202.57197919890496</v>
      </c>
      <c r="K30" s="391">
        <v>221.84092979107501</v>
      </c>
      <c r="L30" s="391">
        <v>227.78618459621296</v>
      </c>
      <c r="M30" s="163">
        <v>233.92429626933301</v>
      </c>
      <c r="N30" s="163">
        <v>254.0548562982824</v>
      </c>
    </row>
    <row r="31" spans="1:14">
      <c r="A31" s="393" t="s">
        <v>868</v>
      </c>
      <c r="B31" s="146">
        <v>0.103055563</v>
      </c>
      <c r="C31" s="146">
        <v>6.5518131567999988E-2</v>
      </c>
      <c r="D31" s="146">
        <v>7.885030398799997E-2</v>
      </c>
      <c r="E31" s="146">
        <v>7.8248064867999984E-2</v>
      </c>
      <c r="F31" s="146">
        <v>0.10101188459799999</v>
      </c>
      <c r="G31" s="146">
        <v>0.15001725611799996</v>
      </c>
      <c r="H31" s="146">
        <v>0.14569203647160001</v>
      </c>
      <c r="I31" s="146">
        <v>0.13973683747999999</v>
      </c>
      <c r="J31" s="146">
        <v>0.15338344054</v>
      </c>
      <c r="K31" s="146">
        <v>0.18497952157</v>
      </c>
      <c r="L31" s="146">
        <v>0.70720736248000005</v>
      </c>
      <c r="M31" s="163">
        <v>0.58068941143000008</v>
      </c>
      <c r="N31" s="163">
        <v>0.64985201738999998</v>
      </c>
    </row>
    <row r="32" spans="1:14">
      <c r="A32" s="393" t="s">
        <v>869</v>
      </c>
      <c r="B32" s="391">
        <v>6.1382111713250804</v>
      </c>
      <c r="C32" s="391">
        <v>4.1793333376389992</v>
      </c>
      <c r="D32" s="391">
        <v>11.928898558258998</v>
      </c>
      <c r="E32" s="391">
        <v>13.840592219569</v>
      </c>
      <c r="F32" s="391">
        <v>11.881445531352901</v>
      </c>
      <c r="G32" s="391">
        <v>15.515313287982902</v>
      </c>
      <c r="H32" s="391">
        <v>18.823901553380782</v>
      </c>
      <c r="I32" s="391">
        <v>25.757603311127852</v>
      </c>
      <c r="J32" s="391">
        <v>24.246969591885929</v>
      </c>
      <c r="K32" s="391">
        <v>16.11128704823593</v>
      </c>
      <c r="L32" s="391">
        <v>22.000445196962922</v>
      </c>
      <c r="M32" s="163">
        <v>19.007812198449994</v>
      </c>
      <c r="N32" s="163">
        <v>25.9810946155545</v>
      </c>
    </row>
    <row r="33" spans="1:14">
      <c r="A33" s="393" t="s">
        <v>870</v>
      </c>
      <c r="B33" s="391">
        <v>1.9845371000000001E-2</v>
      </c>
      <c r="C33" s="391">
        <v>3.6837830000000002E-2</v>
      </c>
      <c r="D33" s="391">
        <v>8.8962469000000002E-2</v>
      </c>
      <c r="E33" s="391">
        <v>9.3445661980000011E-2</v>
      </c>
      <c r="F33" s="391">
        <v>2.60555435E-2</v>
      </c>
      <c r="G33" s="391">
        <v>7.3972410890000007E-2</v>
      </c>
      <c r="H33" s="391">
        <v>2.3550052895099998</v>
      </c>
      <c r="I33" s="391">
        <v>7.5324675999999993E-2</v>
      </c>
      <c r="J33" s="391">
        <v>8.891501601E-2</v>
      </c>
      <c r="K33" s="391">
        <v>8.4583957799999998E-2</v>
      </c>
      <c r="L33" s="391">
        <v>2.445913974E-2</v>
      </c>
      <c r="M33" s="163">
        <v>2.9358332600000002E-2</v>
      </c>
      <c r="N33" s="163">
        <v>8.2295105290000004E-2</v>
      </c>
    </row>
    <row r="34" spans="1:14">
      <c r="A34" s="393" t="s">
        <v>871</v>
      </c>
      <c r="B34" s="391">
        <v>0.51243449723000001</v>
      </c>
      <c r="C34" s="391">
        <v>0.67270952223000002</v>
      </c>
      <c r="D34" s="391">
        <v>0.64320508693000011</v>
      </c>
      <c r="E34" s="391">
        <v>1.0486435409500001</v>
      </c>
      <c r="F34" s="391">
        <v>1.0645528524299999</v>
      </c>
      <c r="G34" s="391">
        <v>1.23559369804</v>
      </c>
      <c r="H34" s="391">
        <v>1.5530292744800001</v>
      </c>
      <c r="I34" s="391">
        <v>1.6938246509100001</v>
      </c>
      <c r="J34" s="391">
        <v>15.356429370700001</v>
      </c>
      <c r="K34" s="391">
        <v>12.859156206469999</v>
      </c>
      <c r="L34" s="391">
        <v>4.5236159307800001</v>
      </c>
      <c r="M34" s="163">
        <v>4.0870890655199998</v>
      </c>
      <c r="N34" s="163">
        <v>2.4008378381800002</v>
      </c>
    </row>
    <row r="35" spans="1:14">
      <c r="A35" s="393" t="s">
        <v>872</v>
      </c>
      <c r="B35" s="391">
        <v>7.1836680742741343</v>
      </c>
      <c r="C35" s="391">
        <v>6.4861365917902427</v>
      </c>
      <c r="D35" s="391">
        <v>5.8261962969102434</v>
      </c>
      <c r="E35" s="391">
        <v>6.55364410631024</v>
      </c>
      <c r="F35" s="391">
        <v>6.4311231976602405</v>
      </c>
      <c r="G35" s="391">
        <v>7.82661771454024</v>
      </c>
      <c r="H35" s="391">
        <v>7.255559963057796</v>
      </c>
      <c r="I35" s="391">
        <v>4.957116273907797</v>
      </c>
      <c r="J35" s="391">
        <v>3.7251854683777972</v>
      </c>
      <c r="K35" s="391">
        <v>2.3534333362377966</v>
      </c>
      <c r="L35" s="391">
        <v>3.0928579948962964</v>
      </c>
      <c r="M35" s="163">
        <v>3.5059241497555464</v>
      </c>
      <c r="N35" s="163">
        <v>5.15295906568055</v>
      </c>
    </row>
    <row r="36" spans="1:14">
      <c r="A36" s="393" t="s">
        <v>873</v>
      </c>
      <c r="B36" s="391">
        <v>21.823138109689999</v>
      </c>
      <c r="C36" s="391">
        <v>23.439586568488895</v>
      </c>
      <c r="D36" s="391">
        <v>23.979885213098896</v>
      </c>
      <c r="E36" s="391">
        <v>24.853797126468894</v>
      </c>
      <c r="F36" s="391">
        <v>25.942232292568892</v>
      </c>
      <c r="G36" s="391">
        <v>27.550164615278891</v>
      </c>
      <c r="H36" s="391">
        <v>29.179545696679991</v>
      </c>
      <c r="I36" s="391">
        <v>31.534262873019994</v>
      </c>
      <c r="J36" s="391">
        <v>31.846256510279993</v>
      </c>
      <c r="K36" s="391">
        <v>32.005184743189993</v>
      </c>
      <c r="L36" s="391">
        <v>32.408885268199995</v>
      </c>
      <c r="M36" s="163">
        <v>32.353367650389991</v>
      </c>
      <c r="N36" s="163">
        <v>28.039889487859998</v>
      </c>
    </row>
    <row r="37" spans="1:14">
      <c r="A37" s="393" t="s">
        <v>874</v>
      </c>
      <c r="B37" s="391">
        <v>0</v>
      </c>
      <c r="C37" s="391">
        <v>0</v>
      </c>
      <c r="D37" s="391">
        <v>0</v>
      </c>
      <c r="E37" s="391">
        <v>0</v>
      </c>
      <c r="F37" s="391">
        <v>0</v>
      </c>
      <c r="G37" s="391">
        <v>0</v>
      </c>
      <c r="H37" s="391">
        <v>0</v>
      </c>
      <c r="I37" s="391">
        <v>0</v>
      </c>
      <c r="J37" s="391">
        <v>0</v>
      </c>
      <c r="K37" s="391">
        <v>0</v>
      </c>
      <c r="L37" s="391">
        <v>0</v>
      </c>
      <c r="M37" s="163">
        <v>0</v>
      </c>
      <c r="N37" s="163">
        <v>0</v>
      </c>
    </row>
    <row r="38" spans="1:14">
      <c r="A38" s="393" t="s">
        <v>875</v>
      </c>
      <c r="B38" s="391">
        <v>17.409552601359863</v>
      </c>
      <c r="C38" s="391">
        <v>15.783168053837185</v>
      </c>
      <c r="D38" s="391">
        <v>15.47878733453825</v>
      </c>
      <c r="E38" s="391">
        <v>15.872656242159842</v>
      </c>
      <c r="F38" s="391">
        <v>17.291709150399843</v>
      </c>
      <c r="G38" s="391">
        <v>25.65261618188984</v>
      </c>
      <c r="H38" s="391">
        <v>25.197160159212601</v>
      </c>
      <c r="I38" s="391">
        <v>24.000053195652363</v>
      </c>
      <c r="J38" s="391">
        <v>34.810451202285549</v>
      </c>
      <c r="K38" s="391">
        <v>37.060216185628903</v>
      </c>
      <c r="L38" s="391">
        <v>39.678146331180045</v>
      </c>
      <c r="M38" s="163">
        <v>29.217459106502854</v>
      </c>
      <c r="N38" s="163">
        <v>32.4305324861458</v>
      </c>
    </row>
    <row r="39" spans="1:14">
      <c r="A39" s="393" t="s">
        <v>876</v>
      </c>
      <c r="B39" s="391">
        <v>149.68896079579858</v>
      </c>
      <c r="C39" s="391">
        <v>176.93884177007013</v>
      </c>
      <c r="D39" s="391">
        <v>196.31346853050673</v>
      </c>
      <c r="E39" s="391">
        <v>214.15301624505381</v>
      </c>
      <c r="F39" s="391">
        <v>222.1313466573977</v>
      </c>
      <c r="G39" s="391">
        <v>245.10401500346765</v>
      </c>
      <c r="H39" s="391">
        <v>257.75344912314779</v>
      </c>
      <c r="I39" s="391">
        <v>275.16380320392301</v>
      </c>
      <c r="J39" s="391">
        <v>318.94372607949418</v>
      </c>
      <c r="K39" s="391">
        <v>331.46707718289764</v>
      </c>
      <c r="L39" s="391">
        <v>334.4154716085722</v>
      </c>
      <c r="M39" s="163">
        <v>326.70671659802127</v>
      </c>
      <c r="N39" s="163">
        <v>353.10352026070319</v>
      </c>
    </row>
    <row r="40" spans="1:14">
      <c r="A40" s="390" t="s">
        <v>877</v>
      </c>
      <c r="B40" s="391"/>
      <c r="C40" s="391"/>
      <c r="D40" s="391"/>
      <c r="E40" s="391"/>
      <c r="F40" s="391"/>
      <c r="G40" s="391"/>
      <c r="H40" s="391"/>
      <c r="I40" s="391"/>
      <c r="J40" s="391"/>
      <c r="K40" s="391"/>
      <c r="L40" s="391"/>
      <c r="M40" s="163"/>
      <c r="N40" s="163"/>
    </row>
    <row r="41" spans="1:14">
      <c r="A41" s="393" t="s">
        <v>878</v>
      </c>
      <c r="B41" s="391">
        <v>3.3452845349999998</v>
      </c>
      <c r="C41" s="391">
        <v>3.60116557486</v>
      </c>
      <c r="D41" s="391">
        <v>4.0114837578599998</v>
      </c>
      <c r="E41" s="391">
        <v>4.7096558510599991</v>
      </c>
      <c r="F41" s="391">
        <v>5.1062743470599994</v>
      </c>
      <c r="G41" s="391">
        <v>5.6261816336599999</v>
      </c>
      <c r="H41" s="391">
        <v>5.9772175028599994</v>
      </c>
      <c r="I41" s="391">
        <v>6.0616769072599999</v>
      </c>
      <c r="J41" s="391">
        <v>79.034240562220006</v>
      </c>
      <c r="K41" s="391">
        <v>56.856234742959998</v>
      </c>
      <c r="L41" s="391">
        <v>61.698163414530001</v>
      </c>
      <c r="M41" s="163">
        <v>61.648023305930003</v>
      </c>
      <c r="N41" s="163">
        <v>61.49513089533</v>
      </c>
    </row>
    <row r="42" spans="1:14">
      <c r="A42" s="393" t="s">
        <v>879</v>
      </c>
      <c r="B42" s="391">
        <v>5.746453056</v>
      </c>
      <c r="C42" s="391">
        <v>4.2718114403899996</v>
      </c>
      <c r="D42" s="391">
        <v>3.7764087125099999</v>
      </c>
      <c r="E42" s="391">
        <v>4.2388021136999994</v>
      </c>
      <c r="F42" s="391">
        <v>3.48872058198</v>
      </c>
      <c r="G42" s="391">
        <v>3.1757469400999998</v>
      </c>
      <c r="H42" s="391">
        <v>3.4176203728100001</v>
      </c>
      <c r="I42" s="391">
        <v>2.9452282085900001</v>
      </c>
      <c r="J42" s="391">
        <v>10.201840434659999</v>
      </c>
      <c r="K42" s="391">
        <v>9.0355343067833331</v>
      </c>
      <c r="L42" s="391">
        <v>9.5894685818000003</v>
      </c>
      <c r="M42" s="163">
        <v>7.7860220667100011</v>
      </c>
      <c r="N42" s="163">
        <v>7.1410981592500002</v>
      </c>
    </row>
    <row r="43" spans="1:14">
      <c r="A43" s="393" t="s">
        <v>880</v>
      </c>
      <c r="B43" s="391">
        <v>0.351768319</v>
      </c>
      <c r="C43" s="391">
        <v>1.339467808</v>
      </c>
      <c r="D43" s="391">
        <v>1.339467808</v>
      </c>
      <c r="E43" s="391">
        <v>1.339467808</v>
      </c>
      <c r="F43" s="391">
        <v>1.339467808</v>
      </c>
      <c r="G43" s="391">
        <v>1.339467808</v>
      </c>
      <c r="H43" s="391">
        <v>1.339467808</v>
      </c>
      <c r="I43" s="391">
        <v>1.339467808</v>
      </c>
      <c r="J43" s="391">
        <v>1.339467808</v>
      </c>
      <c r="K43" s="391">
        <v>2.0834145400000001</v>
      </c>
      <c r="L43" s="391">
        <v>2.4595099901899999</v>
      </c>
      <c r="M43" s="163">
        <v>2.4620099901899999</v>
      </c>
      <c r="N43" s="163">
        <v>2.4645099901900003</v>
      </c>
    </row>
    <row r="44" spans="1:14">
      <c r="A44" s="393" t="s">
        <v>881</v>
      </c>
      <c r="B44" s="391">
        <v>0</v>
      </c>
      <c r="C44" s="391">
        <v>0</v>
      </c>
      <c r="D44" s="391">
        <v>0</v>
      </c>
      <c r="E44" s="391">
        <v>0</v>
      </c>
      <c r="F44" s="391">
        <v>0</v>
      </c>
      <c r="G44" s="391">
        <v>0</v>
      </c>
      <c r="H44" s="391">
        <v>0</v>
      </c>
      <c r="I44" s="391">
        <v>0</v>
      </c>
      <c r="J44" s="391">
        <v>0</v>
      </c>
      <c r="K44" s="391">
        <v>0</v>
      </c>
      <c r="L44" s="391">
        <v>0</v>
      </c>
      <c r="M44" s="163">
        <v>0</v>
      </c>
      <c r="N44" s="163">
        <v>0</v>
      </c>
    </row>
    <row r="45" spans="1:14">
      <c r="A45" s="393" t="s">
        <v>882</v>
      </c>
      <c r="B45" s="391">
        <v>0</v>
      </c>
      <c r="C45" s="391">
        <v>2.6063724637100001</v>
      </c>
      <c r="D45" s="391">
        <v>4.0603639326599996</v>
      </c>
      <c r="E45" s="391">
        <v>4.0673604832999999</v>
      </c>
      <c r="F45" s="391">
        <v>4.1419631172699996</v>
      </c>
      <c r="G45" s="391">
        <v>4.5742697309799993</v>
      </c>
      <c r="H45" s="391">
        <v>4.7586901105199999</v>
      </c>
      <c r="I45" s="391">
        <v>5.6139026636200002</v>
      </c>
      <c r="J45" s="391">
        <v>5.6005070990099997</v>
      </c>
      <c r="K45" s="391">
        <v>8.2233339303200008</v>
      </c>
      <c r="L45" s="391">
        <v>7.9826093180899997</v>
      </c>
      <c r="M45" s="163">
        <v>8.45304398701</v>
      </c>
      <c r="N45" s="163">
        <v>9.7072494264699998</v>
      </c>
    </row>
    <row r="46" spans="1:14">
      <c r="A46" s="393" t="s">
        <v>883</v>
      </c>
      <c r="B46" s="391">
        <v>9.4435059100000007</v>
      </c>
      <c r="C46" s="391">
        <v>11.818817286960002</v>
      </c>
      <c r="D46" s="391">
        <v>13.187724211029998</v>
      </c>
      <c r="E46" s="391">
        <v>14.355286256059999</v>
      </c>
      <c r="F46" s="391">
        <v>14.076425854309999</v>
      </c>
      <c r="G46" s="391">
        <v>14.715666112739999</v>
      </c>
      <c r="H46" s="391">
        <v>15.492995794190001</v>
      </c>
      <c r="I46" s="391">
        <v>15.960275587469999</v>
      </c>
      <c r="J46" s="391">
        <v>96.176055904890006</v>
      </c>
      <c r="K46" s="391">
        <v>76.198517520063319</v>
      </c>
      <c r="L46" s="391">
        <v>81.729751304610005</v>
      </c>
      <c r="M46" s="163">
        <v>80.349099349840003</v>
      </c>
      <c r="N46" s="163">
        <v>80.807988471239995</v>
      </c>
    </row>
    <row r="47" spans="1:14">
      <c r="A47" s="396" t="s">
        <v>884</v>
      </c>
      <c r="B47" s="391">
        <v>159.13246670579858</v>
      </c>
      <c r="C47" s="391">
        <v>188.75765905703014</v>
      </c>
      <c r="D47" s="391">
        <v>209.50119274153667</v>
      </c>
      <c r="E47" s="391">
        <v>228.5083025011138</v>
      </c>
      <c r="F47" s="391">
        <v>236.2077725117077</v>
      </c>
      <c r="G47" s="391">
        <v>259.81968111620762</v>
      </c>
      <c r="H47" s="391">
        <v>273.24644491733778</v>
      </c>
      <c r="I47" s="391">
        <v>291.12407879139295</v>
      </c>
      <c r="J47" s="391">
        <v>415.1197819843843</v>
      </c>
      <c r="K47" s="391">
        <v>407.66559470296102</v>
      </c>
      <c r="L47" s="391">
        <v>416.14522291318218</v>
      </c>
      <c r="M47" s="163">
        <v>407.05581594786133</v>
      </c>
      <c r="N47" s="163">
        <v>433.91150873194323</v>
      </c>
    </row>
    <row r="48" spans="1:14">
      <c r="A48" s="388" t="s">
        <v>885</v>
      </c>
      <c r="B48" s="391"/>
      <c r="C48" s="391"/>
      <c r="D48" s="391"/>
      <c r="E48" s="391"/>
      <c r="F48" s="391"/>
      <c r="G48" s="391"/>
      <c r="H48" s="391"/>
      <c r="I48" s="391"/>
      <c r="J48" s="391"/>
      <c r="K48" s="391"/>
      <c r="L48" s="391"/>
      <c r="M48" s="163"/>
      <c r="N48" s="163"/>
    </row>
    <row r="49" spans="1:14">
      <c r="A49" s="390" t="s">
        <v>886</v>
      </c>
      <c r="B49" s="391"/>
      <c r="C49" s="391"/>
      <c r="D49" s="391"/>
      <c r="E49" s="391"/>
      <c r="F49" s="391"/>
      <c r="G49" s="391"/>
      <c r="H49" s="391"/>
      <c r="I49" s="391"/>
      <c r="J49" s="391"/>
      <c r="K49" s="391"/>
      <c r="L49" s="391"/>
      <c r="M49" s="163"/>
      <c r="N49" s="163"/>
    </row>
    <row r="50" spans="1:14">
      <c r="A50" s="393" t="s">
        <v>887</v>
      </c>
      <c r="B50" s="391">
        <v>525</v>
      </c>
      <c r="C50" s="391">
        <v>525</v>
      </c>
      <c r="D50" s="391">
        <v>525</v>
      </c>
      <c r="E50" s="391">
        <v>525</v>
      </c>
      <c r="F50" s="391">
        <v>543</v>
      </c>
      <c r="G50" s="391">
        <v>533</v>
      </c>
      <c r="H50" s="391">
        <v>533</v>
      </c>
      <c r="I50" s="391">
        <v>533</v>
      </c>
      <c r="J50" s="391">
        <v>499.83976881199999</v>
      </c>
      <c r="K50" s="391">
        <v>557.35654668200004</v>
      </c>
      <c r="L50" s="391">
        <v>562.65182403300003</v>
      </c>
      <c r="M50" s="163">
        <v>595.73272857400002</v>
      </c>
      <c r="N50" s="163">
        <v>598.55509022399997</v>
      </c>
    </row>
    <row r="51" spans="1:14">
      <c r="A51" s="393" t="s">
        <v>888</v>
      </c>
      <c r="B51" s="391">
        <v>0</v>
      </c>
      <c r="C51" s="391">
        <v>0</v>
      </c>
      <c r="D51" s="391">
        <v>0</v>
      </c>
      <c r="E51" s="391">
        <v>0</v>
      </c>
      <c r="F51" s="391">
        <v>0</v>
      </c>
      <c r="G51" s="391">
        <v>0</v>
      </c>
      <c r="H51" s="391">
        <v>0</v>
      </c>
      <c r="I51" s="391">
        <v>0</v>
      </c>
      <c r="J51" s="391">
        <v>0</v>
      </c>
      <c r="K51" s="391">
        <v>0</v>
      </c>
      <c r="L51" s="391">
        <v>0</v>
      </c>
      <c r="M51" s="163">
        <v>0</v>
      </c>
      <c r="N51" s="163">
        <v>0</v>
      </c>
    </row>
    <row r="52" spans="1:14">
      <c r="A52" s="393" t="s">
        <v>889</v>
      </c>
      <c r="B52" s="391">
        <v>0</v>
      </c>
      <c r="C52" s="391">
        <v>0</v>
      </c>
      <c r="D52" s="391">
        <v>0</v>
      </c>
      <c r="E52" s="391">
        <v>0</v>
      </c>
      <c r="F52" s="391">
        <v>0</v>
      </c>
      <c r="G52" s="391">
        <v>0</v>
      </c>
      <c r="H52" s="391">
        <v>0</v>
      </c>
      <c r="I52" s="391">
        <v>0</v>
      </c>
      <c r="J52" s="391">
        <v>0</v>
      </c>
      <c r="K52" s="391">
        <v>0</v>
      </c>
      <c r="L52" s="391">
        <v>0</v>
      </c>
      <c r="M52" s="163">
        <v>0</v>
      </c>
      <c r="N52" s="163">
        <v>0</v>
      </c>
    </row>
    <row r="53" spans="1:14">
      <c r="A53" s="390" t="s">
        <v>890</v>
      </c>
      <c r="B53" s="391">
        <v>40.489768123119497</v>
      </c>
      <c r="C53" s="391">
        <v>45.945658235439474</v>
      </c>
      <c r="D53" s="391">
        <v>46.249106364439477</v>
      </c>
      <c r="E53" s="391">
        <v>66.544507737888878</v>
      </c>
      <c r="F53" s="391">
        <v>66.544507737888878</v>
      </c>
      <c r="G53" s="391">
        <v>66.544507737888878</v>
      </c>
      <c r="H53" s="391">
        <v>66.544507737888907</v>
      </c>
      <c r="I53" s="391">
        <v>66.544507737888907</v>
      </c>
      <c r="J53" s="391">
        <v>66.544507737888907</v>
      </c>
      <c r="K53" s="391">
        <v>66.544507737888907</v>
      </c>
      <c r="L53" s="391">
        <v>66.544507737888907</v>
      </c>
      <c r="M53" s="163">
        <v>65.999290380320005</v>
      </c>
      <c r="N53" s="163">
        <v>66.521981967888905</v>
      </c>
    </row>
    <row r="54" spans="1:14">
      <c r="A54" s="393" t="s">
        <v>891</v>
      </c>
      <c r="B54" s="391">
        <v>40.489768123119497</v>
      </c>
      <c r="C54" s="391">
        <v>45.945658235439474</v>
      </c>
      <c r="D54" s="391">
        <v>46.037945475439479</v>
      </c>
      <c r="E54" s="391">
        <v>66.521981967888877</v>
      </c>
      <c r="F54" s="391">
        <v>66.521981967888877</v>
      </c>
      <c r="G54" s="391">
        <v>66.521981967888877</v>
      </c>
      <c r="H54" s="391">
        <v>66.521981967888905</v>
      </c>
      <c r="I54" s="391">
        <v>66.521981967888905</v>
      </c>
      <c r="J54" s="391">
        <v>66.521981967888905</v>
      </c>
      <c r="K54" s="391">
        <v>66.521981967888905</v>
      </c>
      <c r="L54" s="391">
        <v>66.521981967888905</v>
      </c>
      <c r="M54" s="163">
        <v>65.976764610320004</v>
      </c>
      <c r="N54" s="163">
        <v>66.521981967888905</v>
      </c>
    </row>
    <row r="55" spans="1:14">
      <c r="A55" s="393" t="s">
        <v>892</v>
      </c>
      <c r="B55" s="391">
        <v>0</v>
      </c>
      <c r="C55" s="391">
        <v>0</v>
      </c>
      <c r="D55" s="391">
        <v>0.21116088899999999</v>
      </c>
      <c r="E55" s="391">
        <v>2.2525770000000001E-2</v>
      </c>
      <c r="F55" s="391">
        <v>2.2525770000000001E-2</v>
      </c>
      <c r="G55" s="391">
        <v>2.2525770000000001E-2</v>
      </c>
      <c r="H55" s="391">
        <v>2.2525770000000001E-2</v>
      </c>
      <c r="I55" s="391">
        <v>2.2525770000000001E-2</v>
      </c>
      <c r="J55" s="391">
        <v>2.2525770000000001E-2</v>
      </c>
      <c r="K55" s="391">
        <v>2.2525770000000001E-2</v>
      </c>
      <c r="L55" s="391">
        <v>2.2525770000000001E-2</v>
      </c>
      <c r="M55" s="163">
        <v>2.2525770000000001E-2</v>
      </c>
      <c r="N55" s="163">
        <v>0</v>
      </c>
    </row>
    <row r="56" spans="1:14">
      <c r="A56" s="393" t="s">
        <v>893</v>
      </c>
      <c r="B56" s="391">
        <v>0</v>
      </c>
      <c r="C56" s="391">
        <v>0</v>
      </c>
      <c r="D56" s="391">
        <v>0</v>
      </c>
      <c r="E56" s="391">
        <v>0</v>
      </c>
      <c r="F56" s="391">
        <v>0</v>
      </c>
      <c r="G56" s="391">
        <v>0</v>
      </c>
      <c r="H56" s="391">
        <v>0</v>
      </c>
      <c r="I56" s="391">
        <v>0</v>
      </c>
      <c r="J56" s="391">
        <v>0</v>
      </c>
      <c r="K56" s="391">
        <v>0</v>
      </c>
      <c r="L56" s="391">
        <v>0</v>
      </c>
      <c r="M56" s="163">
        <v>0</v>
      </c>
      <c r="N56" s="163">
        <v>0</v>
      </c>
    </row>
    <row r="57" spans="1:14">
      <c r="A57" s="390" t="s">
        <v>894</v>
      </c>
      <c r="B57" s="391">
        <v>0</v>
      </c>
      <c r="C57" s="391">
        <v>0</v>
      </c>
      <c r="D57" s="391">
        <v>0</v>
      </c>
      <c r="E57" s="391">
        <v>0</v>
      </c>
      <c r="F57" s="391">
        <v>0</v>
      </c>
      <c r="G57" s="391">
        <v>0</v>
      </c>
      <c r="H57" s="391">
        <v>0</v>
      </c>
      <c r="I57" s="391">
        <v>0</v>
      </c>
      <c r="J57" s="391">
        <v>0</v>
      </c>
      <c r="K57" s="391">
        <v>0</v>
      </c>
      <c r="L57" s="391">
        <v>0</v>
      </c>
      <c r="M57" s="163">
        <v>0</v>
      </c>
      <c r="N57" s="163">
        <v>0</v>
      </c>
    </row>
    <row r="58" spans="1:14">
      <c r="A58" s="390" t="s">
        <v>895</v>
      </c>
      <c r="B58" s="391">
        <v>23.765395701389444</v>
      </c>
      <c r="C58" s="391">
        <v>20.853185454449406</v>
      </c>
      <c r="D58" s="391">
        <v>20.484036492449405</v>
      </c>
      <c r="E58" s="391">
        <v>-6.4829789999999998E-3</v>
      </c>
      <c r="F58" s="391">
        <v>-9.6012219999999995E-3</v>
      </c>
      <c r="G58" s="391">
        <v>1.417179333E-2</v>
      </c>
      <c r="H58" s="391">
        <v>4.4889198670000005E-2</v>
      </c>
      <c r="I58" s="391">
        <v>9.1690326279999998E-2</v>
      </c>
      <c r="J58" s="391">
        <v>0.15390347961</v>
      </c>
      <c r="K58" s="391">
        <v>0.22249915158000003</v>
      </c>
      <c r="L58" s="391">
        <v>38.621072841319531</v>
      </c>
      <c r="M58" s="163">
        <v>40.511760383702295</v>
      </c>
      <c r="N58" s="163">
        <v>39.268584047733384</v>
      </c>
    </row>
    <row r="59" spans="1:14">
      <c r="A59" s="390" t="s">
        <v>896</v>
      </c>
      <c r="B59" s="391">
        <v>-1.4862785243465553</v>
      </c>
      <c r="C59" s="391">
        <v>5.6541420023087623</v>
      </c>
      <c r="D59" s="391">
        <v>7.8542845206487266</v>
      </c>
      <c r="E59" s="391">
        <v>11.599348994640962</v>
      </c>
      <c r="F59" s="391">
        <v>8.3344356722013551</v>
      </c>
      <c r="G59" s="391">
        <v>9.1502930693816431</v>
      </c>
      <c r="H59" s="391">
        <v>9.0988749089008731</v>
      </c>
      <c r="I59" s="391">
        <v>11.694012426430703</v>
      </c>
      <c r="J59" s="391">
        <v>32.535133046018736</v>
      </c>
      <c r="K59" s="391">
        <v>38.76768692531455</v>
      </c>
      <c r="L59" s="391">
        <v>1.6409800330540287</v>
      </c>
      <c r="M59" s="163">
        <v>-3.0897620197336382</v>
      </c>
      <c r="N59" s="163">
        <v>4.0063251448641992</v>
      </c>
    </row>
    <row r="60" spans="1:14">
      <c r="A60" s="390" t="s">
        <v>897</v>
      </c>
      <c r="B60" s="391">
        <v>1.4708666261200001</v>
      </c>
      <c r="C60" s="391">
        <v>0.93360353661545226</v>
      </c>
      <c r="D60" s="391">
        <v>1.5262236881391271</v>
      </c>
      <c r="E60" s="391">
        <v>0.13019879440592719</v>
      </c>
      <c r="F60" s="391">
        <v>0.3889073430964104</v>
      </c>
      <c r="G60" s="391">
        <v>2.2168058817059313</v>
      </c>
      <c r="H60" s="391">
        <v>3.28370364361002</v>
      </c>
      <c r="I60" s="391">
        <v>2.5597818417500044</v>
      </c>
      <c r="J60" s="391">
        <v>1.533836094780018</v>
      </c>
      <c r="K60" s="391">
        <v>1.54301476881501</v>
      </c>
      <c r="L60" s="391">
        <v>1.6327469761987794</v>
      </c>
      <c r="M60" s="163">
        <v>-1.1898839780399699</v>
      </c>
      <c r="N60" s="163">
        <v>-8.057772067316997E-2</v>
      </c>
    </row>
    <row r="61" spans="1:14">
      <c r="A61" s="397" t="s">
        <v>447</v>
      </c>
      <c r="B61" s="391">
        <v>589.23975192628234</v>
      </c>
      <c r="C61" s="391">
        <v>598.38658922881314</v>
      </c>
      <c r="D61" s="391">
        <v>601.11365106567678</v>
      </c>
      <c r="E61" s="391">
        <v>603.26757254793574</v>
      </c>
      <c r="F61" s="391">
        <v>618.26785075318674</v>
      </c>
      <c r="G61" s="391">
        <v>610.91160668897646</v>
      </c>
      <c r="H61" s="391">
        <v>611.92708629039589</v>
      </c>
      <c r="I61" s="391">
        <v>613.79830200606568</v>
      </c>
      <c r="J61" s="391">
        <v>600.45324569068362</v>
      </c>
      <c r="K61" s="391">
        <v>664.21175611401452</v>
      </c>
      <c r="L61" s="391">
        <v>671.06957355425118</v>
      </c>
      <c r="M61" s="163">
        <v>697.94257527303864</v>
      </c>
      <c r="N61" s="163">
        <v>708.20798328844296</v>
      </c>
    </row>
    <row r="62" spans="1:14" ht="10.5" thickBot="1">
      <c r="A62" s="394" t="s">
        <v>898</v>
      </c>
      <c r="B62" s="398">
        <v>748.37221863208094</v>
      </c>
      <c r="C62" s="398">
        <v>787.14424828584322</v>
      </c>
      <c r="D62" s="398">
        <v>810.61484380721333</v>
      </c>
      <c r="E62" s="398">
        <v>831.77587504904955</v>
      </c>
      <c r="F62" s="398">
        <v>854.47562326489424</v>
      </c>
      <c r="G62" s="398">
        <v>870.73128780518391</v>
      </c>
      <c r="H62" s="398">
        <v>885.1735312077335</v>
      </c>
      <c r="I62" s="398">
        <v>904.92238079745869</v>
      </c>
      <c r="J62" s="398">
        <v>1015.573027675068</v>
      </c>
      <c r="K62" s="398">
        <v>1071.8773508169754</v>
      </c>
      <c r="L62" s="398">
        <v>1087.2147964674336</v>
      </c>
      <c r="M62" s="214">
        <v>1104.9983912219</v>
      </c>
      <c r="N62" s="214">
        <v>1142.1194920193868</v>
      </c>
    </row>
    <row r="63" spans="1:14" ht="10.5" thickBot="1">
      <c r="A63" s="399"/>
      <c r="B63" s="78"/>
      <c r="C63" s="78"/>
      <c r="D63" s="78"/>
      <c r="E63" s="78"/>
      <c r="F63" s="78"/>
      <c r="G63" s="78"/>
      <c r="H63" s="78"/>
      <c r="I63" s="78"/>
      <c r="J63" s="78"/>
      <c r="K63" s="78"/>
      <c r="L63" s="78"/>
      <c r="M63" s="78"/>
      <c r="N63" s="78"/>
    </row>
  </sheetData>
  <mergeCells count="2">
    <mergeCell ref="A1:L1"/>
    <mergeCell ref="A2:L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zoomScale="80" workbookViewId="0">
      <selection activeCell="C13" sqref="C13"/>
    </sheetView>
  </sheetViews>
  <sheetFormatPr defaultColWidth="9.140625" defaultRowHeight="9.75"/>
  <cols>
    <col min="1" max="1" width="40.5703125" style="153" customWidth="1"/>
    <col min="2" max="12" width="6.5703125" style="154" customWidth="1"/>
    <col min="13" max="14" width="5.28515625" style="154" bestFit="1" customWidth="1"/>
    <col min="15" max="16384" width="9.140625" style="154"/>
  </cols>
  <sheetData>
    <row r="1" spans="1:14" s="151" customFormat="1" ht="12.75">
      <c r="A1" s="109" t="s">
        <v>96</v>
      </c>
      <c r="B1" s="110"/>
      <c r="C1" s="110"/>
      <c r="D1" s="110"/>
      <c r="E1" s="110"/>
      <c r="F1" s="110"/>
      <c r="G1" s="110"/>
      <c r="H1" s="110"/>
      <c r="I1" s="110"/>
      <c r="J1" s="110"/>
      <c r="K1" s="110"/>
      <c r="L1" s="110"/>
      <c r="M1" s="156"/>
      <c r="N1" s="156"/>
    </row>
    <row r="2" spans="1:14" s="152" customFormat="1" ht="12.75">
      <c r="A2" s="85" t="s">
        <v>97</v>
      </c>
      <c r="B2" s="86"/>
      <c r="C2" s="86"/>
      <c r="D2" s="86"/>
      <c r="E2" s="86"/>
      <c r="F2" s="86"/>
      <c r="G2" s="86"/>
      <c r="H2" s="86"/>
      <c r="I2" s="86"/>
      <c r="J2" s="86"/>
      <c r="K2" s="86"/>
      <c r="L2" s="86"/>
      <c r="M2" s="157"/>
      <c r="N2" s="157"/>
    </row>
    <row r="3" spans="1:14" s="153" customFormat="1" ht="10.5" thickBot="1">
      <c r="A3" s="400"/>
      <c r="B3" s="401"/>
      <c r="C3" s="401"/>
      <c r="D3" s="401"/>
      <c r="E3" s="401"/>
      <c r="F3" s="401"/>
      <c r="G3" s="401"/>
      <c r="H3" s="401"/>
      <c r="I3" s="401"/>
      <c r="J3" s="401"/>
      <c r="K3" s="401"/>
      <c r="L3" s="401"/>
      <c r="M3" s="402"/>
      <c r="N3" s="402"/>
    </row>
    <row r="4" spans="1:14" s="403" customFormat="1" ht="10.5" thickBot="1">
      <c r="A4" s="293" t="s">
        <v>352</v>
      </c>
      <c r="B4" s="94">
        <v>42795</v>
      </c>
      <c r="C4" s="94">
        <v>42826</v>
      </c>
      <c r="D4" s="94">
        <v>42856</v>
      </c>
      <c r="E4" s="94">
        <v>42887</v>
      </c>
      <c r="F4" s="94">
        <v>42917</v>
      </c>
      <c r="G4" s="94">
        <v>42948</v>
      </c>
      <c r="H4" s="94">
        <v>42979</v>
      </c>
      <c r="I4" s="94">
        <v>43009</v>
      </c>
      <c r="J4" s="94">
        <v>43040</v>
      </c>
      <c r="K4" s="94">
        <v>43070</v>
      </c>
      <c r="L4" s="94">
        <v>43101</v>
      </c>
      <c r="M4" s="94">
        <v>43132</v>
      </c>
      <c r="N4" s="94">
        <v>43160</v>
      </c>
    </row>
    <row r="5" spans="1:14">
      <c r="A5" s="404" t="s">
        <v>899</v>
      </c>
      <c r="B5" s="405">
        <v>28.180788119940001</v>
      </c>
      <c r="C5" s="405">
        <v>123.36639234944398</v>
      </c>
      <c r="D5" s="405">
        <v>158.38113794074397</v>
      </c>
      <c r="E5" s="405">
        <v>195.91376034334394</v>
      </c>
      <c r="F5" s="405">
        <v>229.84780128064392</v>
      </c>
      <c r="G5" s="405">
        <v>263.70219866441892</v>
      </c>
      <c r="H5" s="405">
        <v>294.42578291120793</v>
      </c>
      <c r="I5" s="405">
        <v>336.40675711480787</v>
      </c>
      <c r="J5" s="405">
        <v>433.91827078306795</v>
      </c>
      <c r="K5" s="405">
        <v>512.93407283324791</v>
      </c>
      <c r="L5" s="405">
        <v>39.99971342947709</v>
      </c>
      <c r="M5" s="406">
        <v>69.316703193516048</v>
      </c>
      <c r="N5" s="406">
        <v>132.32904350197302</v>
      </c>
    </row>
    <row r="6" spans="1:14">
      <c r="A6" s="133" t="s">
        <v>900</v>
      </c>
      <c r="B6" s="405">
        <v>16.439387470460002</v>
      </c>
      <c r="C6" s="405">
        <v>70.612312175029999</v>
      </c>
      <c r="D6" s="405">
        <v>90.706765380199982</v>
      </c>
      <c r="E6" s="405">
        <v>112.20570313754997</v>
      </c>
      <c r="F6" s="405">
        <v>131.91874696774997</v>
      </c>
      <c r="G6" s="405">
        <v>153.88580947352</v>
      </c>
      <c r="H6" s="405">
        <v>176.06468435255448</v>
      </c>
      <c r="I6" s="405">
        <v>198.81751273492443</v>
      </c>
      <c r="J6" s="405">
        <v>269.7664604519145</v>
      </c>
      <c r="K6" s="405">
        <v>297.76251911631454</v>
      </c>
      <c r="L6" s="405">
        <v>24.401223848160043</v>
      </c>
      <c r="M6" s="163">
        <v>50.440593892520035</v>
      </c>
      <c r="N6" s="163">
        <v>87.502626024952605</v>
      </c>
    </row>
    <row r="7" spans="1:14">
      <c r="A7" s="133" t="s">
        <v>901</v>
      </c>
      <c r="B7" s="405">
        <v>-1.93243941</v>
      </c>
      <c r="C7" s="405">
        <v>-6.95858618912</v>
      </c>
      <c r="D7" s="405">
        <v>-9.100835663529999</v>
      </c>
      <c r="E7" s="405">
        <v>-11.308119396950001</v>
      </c>
      <c r="F7" s="405">
        <v>-13.823107831469999</v>
      </c>
      <c r="G7" s="405">
        <v>-16.946365990429999</v>
      </c>
      <c r="H7" s="405">
        <v>-21.662139245200002</v>
      </c>
      <c r="I7" s="405">
        <v>-26.086334592270003</v>
      </c>
      <c r="J7" s="405">
        <v>-47.887829975239995</v>
      </c>
      <c r="K7" s="405">
        <v>-19.537171602649995</v>
      </c>
      <c r="L7" s="405">
        <v>-5.3073980874200002</v>
      </c>
      <c r="M7" s="163">
        <v>-17.62875809877</v>
      </c>
      <c r="N7" s="163">
        <v>-22.466320176690001</v>
      </c>
    </row>
    <row r="8" spans="1:14">
      <c r="A8" s="133" t="s">
        <v>902</v>
      </c>
      <c r="B8" s="405">
        <v>-0.43773481249000001</v>
      </c>
      <c r="C8" s="405">
        <v>-2.0318208701879996</v>
      </c>
      <c r="D8" s="405">
        <v>-2.4966079552979998</v>
      </c>
      <c r="E8" s="405">
        <v>-3.0444666709280002</v>
      </c>
      <c r="F8" s="405">
        <v>-3.2956416629580003</v>
      </c>
      <c r="G8" s="405">
        <v>-5.2306689668805006</v>
      </c>
      <c r="H8" s="405">
        <v>-7.3518704127505003</v>
      </c>
      <c r="I8" s="405">
        <v>-4.7076719012505004</v>
      </c>
      <c r="J8" s="405">
        <v>-5.1144099171404998</v>
      </c>
      <c r="K8" s="405">
        <v>-4.4167290643204993</v>
      </c>
      <c r="L8" s="405">
        <v>0.40946797481999975</v>
      </c>
      <c r="M8" s="163">
        <v>0.6740925075599995</v>
      </c>
      <c r="N8" s="163">
        <v>-1.8798064563838399</v>
      </c>
    </row>
    <row r="9" spans="1:14">
      <c r="A9" s="133" t="s">
        <v>903</v>
      </c>
      <c r="B9" s="405">
        <v>2.1180812E-2</v>
      </c>
      <c r="C9" s="405">
        <v>6.1291059000000002E-2</v>
      </c>
      <c r="D9" s="405">
        <v>8.1247209000000001E-2</v>
      </c>
      <c r="E9" s="405">
        <v>0.103763102</v>
      </c>
      <c r="F9" s="405">
        <v>0.12390316699999999</v>
      </c>
      <c r="G9" s="405">
        <v>0.14232481599999999</v>
      </c>
      <c r="H9" s="405">
        <v>0.16221676099999999</v>
      </c>
      <c r="I9" s="405">
        <v>0.179872316</v>
      </c>
      <c r="J9" s="405">
        <v>0.19491483200000001</v>
      </c>
      <c r="K9" s="405">
        <v>0.217173267</v>
      </c>
      <c r="L9" s="405">
        <v>0.49656297917850001</v>
      </c>
      <c r="M9" s="163">
        <v>1.1724232954480001</v>
      </c>
      <c r="N9" s="163">
        <v>3.0080223591079998</v>
      </c>
    </row>
    <row r="10" spans="1:14">
      <c r="A10" s="133" t="s">
        <v>904</v>
      </c>
      <c r="B10" s="405">
        <v>14.09039405997</v>
      </c>
      <c r="C10" s="405">
        <v>61.683196174721992</v>
      </c>
      <c r="D10" s="405">
        <v>79.190568970371984</v>
      </c>
      <c r="E10" s="405">
        <v>97.956880171671969</v>
      </c>
      <c r="F10" s="405">
        <v>114.92390064032196</v>
      </c>
      <c r="G10" s="405">
        <v>131.85109933220946</v>
      </c>
      <c r="H10" s="405">
        <v>147.21289145560397</v>
      </c>
      <c r="I10" s="405">
        <v>168.20337855740394</v>
      </c>
      <c r="J10" s="405">
        <v>216.95913539153398</v>
      </c>
      <c r="K10" s="405">
        <v>238.90828111690396</v>
      </c>
      <c r="L10" s="405">
        <v>19.999856714738545</v>
      </c>
      <c r="M10" s="163">
        <v>34.658351596758024</v>
      </c>
      <c r="N10" s="163">
        <v>66.164521750986708</v>
      </c>
    </row>
    <row r="11" spans="1:14">
      <c r="A11" s="404" t="s">
        <v>905</v>
      </c>
      <c r="B11" s="405">
        <v>22.69807167331016</v>
      </c>
      <c r="C11" s="405">
        <v>71.146791403559064</v>
      </c>
      <c r="D11" s="405">
        <v>91.268702209109051</v>
      </c>
      <c r="E11" s="405">
        <v>108.98343205037902</v>
      </c>
      <c r="F11" s="405">
        <v>136.55526894600689</v>
      </c>
      <c r="G11" s="405">
        <v>155.69421511356683</v>
      </c>
      <c r="H11" s="405">
        <v>179.68515142452262</v>
      </c>
      <c r="I11" s="405">
        <v>216.7943099255701</v>
      </c>
      <c r="J11" s="405">
        <v>257.93297411710626</v>
      </c>
      <c r="K11" s="405">
        <v>278.94605773277959</v>
      </c>
      <c r="L11" s="405">
        <v>45.172439597034</v>
      </c>
      <c r="M11" s="163">
        <v>75.709730479486666</v>
      </c>
      <c r="N11" s="163">
        <v>108.52636626598898</v>
      </c>
    </row>
    <row r="12" spans="1:14">
      <c r="A12" s="133" t="s">
        <v>906</v>
      </c>
      <c r="B12" s="405">
        <v>10.397692311850001</v>
      </c>
      <c r="C12" s="405">
        <v>28.751086828310005</v>
      </c>
      <c r="D12" s="405">
        <v>34.947399092165</v>
      </c>
      <c r="E12" s="405">
        <v>40.442926494370006</v>
      </c>
      <c r="F12" s="405">
        <v>50.631599779230001</v>
      </c>
      <c r="G12" s="405">
        <v>59.617212206120001</v>
      </c>
      <c r="H12" s="405">
        <v>67.637809986069996</v>
      </c>
      <c r="I12" s="405">
        <v>79.948446266960005</v>
      </c>
      <c r="J12" s="405">
        <v>102.25837235070001</v>
      </c>
      <c r="K12" s="405">
        <v>116.20404195727002</v>
      </c>
      <c r="L12" s="405">
        <v>19.52784487452</v>
      </c>
      <c r="M12" s="163">
        <v>34.298484547569998</v>
      </c>
      <c r="N12" s="163">
        <v>50.567730231590005</v>
      </c>
    </row>
    <row r="13" spans="1:14">
      <c r="A13" s="133" t="s">
        <v>907</v>
      </c>
      <c r="B13" s="405">
        <v>-3.0380237713100007</v>
      </c>
      <c r="C13" s="405">
        <v>-7.8970523788100007</v>
      </c>
      <c r="D13" s="405">
        <v>-9.8182451235199988</v>
      </c>
      <c r="E13" s="405">
        <v>-11.349835175139999</v>
      </c>
      <c r="F13" s="405">
        <v>-12.897299832389999</v>
      </c>
      <c r="G13" s="405">
        <v>-18.601924347920001</v>
      </c>
      <c r="H13" s="405">
        <v>-19.923212157439998</v>
      </c>
      <c r="I13" s="405">
        <v>-22.144402583869997</v>
      </c>
      <c r="J13" s="405">
        <v>-25.62903204937</v>
      </c>
      <c r="K13" s="405">
        <v>-31.123986779359999</v>
      </c>
      <c r="L13" s="405">
        <v>-1.7038159054899997</v>
      </c>
      <c r="M13" s="163">
        <v>-4.6170447723299999</v>
      </c>
      <c r="N13" s="163">
        <v>-8.4324353536099999</v>
      </c>
    </row>
    <row r="14" spans="1:14">
      <c r="A14" s="133" t="s">
        <v>908</v>
      </c>
      <c r="B14" s="405">
        <v>0.51335893434999846</v>
      </c>
      <c r="C14" s="405">
        <v>0.65516577721999603</v>
      </c>
      <c r="D14" s="405">
        <v>0.90864468194999648</v>
      </c>
      <c r="E14" s="405">
        <v>2.254545159909997</v>
      </c>
      <c r="F14" s="405">
        <v>2.5333567522899951</v>
      </c>
      <c r="G14" s="405">
        <v>3.8757189931199947</v>
      </c>
      <c r="H14" s="405">
        <v>5.6395145192199934</v>
      </c>
      <c r="I14" s="405">
        <v>8.0859228033366612</v>
      </c>
      <c r="J14" s="405">
        <v>5.3534056672666583</v>
      </c>
      <c r="K14" s="405">
        <v>5.2688133843833258</v>
      </c>
      <c r="L14" s="405">
        <v>0.1101181956400063</v>
      </c>
      <c r="M14" s="163">
        <v>-1.822806927256662</v>
      </c>
      <c r="N14" s="163">
        <v>-6.7840478620200004</v>
      </c>
    </row>
    <row r="15" spans="1:14">
      <c r="A15" s="133" t="s">
        <v>909</v>
      </c>
      <c r="B15" s="405">
        <v>3.4760083617650808</v>
      </c>
      <c r="C15" s="405">
        <v>14.064195475059535</v>
      </c>
      <c r="D15" s="405">
        <v>19.596552453959532</v>
      </c>
      <c r="E15" s="405">
        <v>23.144079546049529</v>
      </c>
      <c r="F15" s="405">
        <v>28.009977773873437</v>
      </c>
      <c r="G15" s="405">
        <v>32.956100705463435</v>
      </c>
      <c r="H15" s="405">
        <v>36.488463364411317</v>
      </c>
      <c r="I15" s="405">
        <v>42.507188476358394</v>
      </c>
      <c r="J15" s="405">
        <v>46.983741089956467</v>
      </c>
      <c r="K15" s="405">
        <v>49.124160304096463</v>
      </c>
      <c r="L15" s="405">
        <v>4.6520726338469922</v>
      </c>
      <c r="M15" s="163">
        <v>9.9962323917599942</v>
      </c>
      <c r="N15" s="163">
        <v>18.9119361170345</v>
      </c>
    </row>
    <row r="16" spans="1:14">
      <c r="A16" s="404" t="s">
        <v>910</v>
      </c>
      <c r="B16" s="405">
        <v>11.34903583665508</v>
      </c>
      <c r="C16" s="405">
        <v>35.573395701779532</v>
      </c>
      <c r="D16" s="405">
        <v>45.634351104554526</v>
      </c>
      <c r="E16" s="405">
        <v>54.491716025189511</v>
      </c>
      <c r="F16" s="405">
        <v>68.277634473003445</v>
      </c>
      <c r="G16" s="405">
        <v>77.847107556783413</v>
      </c>
      <c r="H16" s="405">
        <v>89.842575712261308</v>
      </c>
      <c r="I16" s="405">
        <v>108.39715496278505</v>
      </c>
      <c r="J16" s="405">
        <v>128.96648705855313</v>
      </c>
      <c r="K16" s="405">
        <v>139.4730288663898</v>
      </c>
      <c r="L16" s="405">
        <v>22.586219798517</v>
      </c>
      <c r="M16" s="163">
        <v>37.854865239743333</v>
      </c>
      <c r="N16" s="163">
        <v>54.263183132994492</v>
      </c>
    </row>
    <row r="17" spans="1:14">
      <c r="A17" s="404" t="s">
        <v>911</v>
      </c>
      <c r="B17" s="405">
        <v>2.0527641753149219</v>
      </c>
      <c r="C17" s="405">
        <v>25.043288944942464</v>
      </c>
      <c r="D17" s="405">
        <v>32.677779454217443</v>
      </c>
      <c r="E17" s="405">
        <v>42.539653360882447</v>
      </c>
      <c r="F17" s="405">
        <v>45.546413224118524</v>
      </c>
      <c r="G17" s="405">
        <v>52.444095649426032</v>
      </c>
      <c r="H17" s="405">
        <v>55.563770273342641</v>
      </c>
      <c r="I17" s="405">
        <v>57.89757556661889</v>
      </c>
      <c r="J17" s="405">
        <v>85.777746340580848</v>
      </c>
      <c r="K17" s="405">
        <v>97.324399170514155</v>
      </c>
      <c r="L17" s="405">
        <v>-2.1045366317784513</v>
      </c>
      <c r="M17" s="163">
        <v>-2.7254113569853016</v>
      </c>
      <c r="N17" s="163">
        <v>12.2657197159922</v>
      </c>
    </row>
    <row r="18" spans="1:14">
      <c r="A18" s="404" t="s">
        <v>912</v>
      </c>
      <c r="B18" s="405">
        <v>7.0267643579928789</v>
      </c>
      <c r="C18" s="405">
        <v>22.450864166949323</v>
      </c>
      <c r="D18" s="405">
        <v>28.938671137702471</v>
      </c>
      <c r="E18" s="405">
        <v>38.598732427952612</v>
      </c>
      <c r="F18" s="405">
        <v>44.814081586990426</v>
      </c>
      <c r="G18" s="405">
        <v>50.75767738912522</v>
      </c>
      <c r="H18" s="405">
        <v>57.146471625940833</v>
      </c>
      <c r="I18" s="405">
        <v>67.52580755104276</v>
      </c>
      <c r="J18" s="405">
        <v>77.463991469169031</v>
      </c>
      <c r="K18" s="405">
        <v>85.735632953698101</v>
      </c>
      <c r="L18" s="405">
        <v>6.5101777169075339</v>
      </c>
      <c r="M18" s="163">
        <v>11.490393194249178</v>
      </c>
      <c r="N18" s="163">
        <v>18.108276160825749</v>
      </c>
    </row>
    <row r="19" spans="1:14">
      <c r="A19" s="133" t="s">
        <v>913</v>
      </c>
      <c r="B19" s="405">
        <v>3.2104683154464393</v>
      </c>
      <c r="C19" s="405">
        <v>11.223656110354661</v>
      </c>
      <c r="D19" s="405">
        <v>14.466936870311237</v>
      </c>
      <c r="E19" s="405">
        <v>19.296253201416306</v>
      </c>
      <c r="F19" s="405">
        <v>22.401888982055212</v>
      </c>
      <c r="G19" s="405">
        <v>25.372289568062612</v>
      </c>
      <c r="H19" s="405">
        <v>28.565393863910419</v>
      </c>
      <c r="I19" s="405">
        <v>33.75370105881138</v>
      </c>
      <c r="J19" s="405">
        <v>38.71686206804452</v>
      </c>
      <c r="K19" s="405">
        <v>42.820212864259048</v>
      </c>
      <c r="L19" s="405">
        <v>3.2535085622787667</v>
      </c>
      <c r="M19" s="163">
        <v>5.7407466453295886</v>
      </c>
      <c r="N19" s="163">
        <v>9.04071809172288</v>
      </c>
    </row>
    <row r="20" spans="1:14">
      <c r="A20" s="133" t="s">
        <v>914</v>
      </c>
      <c r="B20" s="405">
        <v>0</v>
      </c>
      <c r="C20" s="405">
        <v>0</v>
      </c>
      <c r="D20" s="405">
        <v>0</v>
      </c>
      <c r="E20" s="405">
        <v>0</v>
      </c>
      <c r="F20" s="405">
        <v>0</v>
      </c>
      <c r="G20" s="405">
        <v>0</v>
      </c>
      <c r="H20" s="405">
        <v>0</v>
      </c>
      <c r="I20" s="405">
        <v>0</v>
      </c>
      <c r="J20" s="405">
        <v>0</v>
      </c>
      <c r="K20" s="405">
        <v>0</v>
      </c>
      <c r="L20" s="405">
        <v>0</v>
      </c>
      <c r="M20" s="163">
        <v>0</v>
      </c>
      <c r="N20" s="163">
        <v>0</v>
      </c>
    </row>
    <row r="21" spans="1:14">
      <c r="A21" s="133" t="s">
        <v>915</v>
      </c>
      <c r="B21" s="405">
        <v>0</v>
      </c>
      <c r="C21" s="405">
        <v>0</v>
      </c>
      <c r="D21" s="405">
        <v>0</v>
      </c>
      <c r="E21" s="405">
        <v>0</v>
      </c>
      <c r="F21" s="405">
        <v>0</v>
      </c>
      <c r="G21" s="405">
        <v>0</v>
      </c>
      <c r="H21" s="405">
        <v>0</v>
      </c>
      <c r="I21" s="405">
        <v>0</v>
      </c>
      <c r="J21" s="405">
        <v>0</v>
      </c>
      <c r="K21" s="405">
        <v>0</v>
      </c>
      <c r="L21" s="405">
        <v>0</v>
      </c>
      <c r="M21" s="163">
        <v>0</v>
      </c>
      <c r="N21" s="163">
        <v>0</v>
      </c>
    </row>
    <row r="22" spans="1:14">
      <c r="A22" s="133" t="s">
        <v>916</v>
      </c>
      <c r="B22" s="405">
        <v>0</v>
      </c>
      <c r="C22" s="405">
        <v>0</v>
      </c>
      <c r="D22" s="405">
        <v>0</v>
      </c>
      <c r="E22" s="405">
        <v>0</v>
      </c>
      <c r="F22" s="405">
        <v>0</v>
      </c>
      <c r="G22" s="405">
        <v>0</v>
      </c>
      <c r="H22" s="405">
        <v>0</v>
      </c>
      <c r="I22" s="405">
        <v>0</v>
      </c>
      <c r="J22" s="405">
        <v>0</v>
      </c>
      <c r="K22" s="405">
        <v>0</v>
      </c>
      <c r="L22" s="405">
        <v>0</v>
      </c>
      <c r="M22" s="163">
        <v>0</v>
      </c>
      <c r="N22" s="163">
        <v>0</v>
      </c>
    </row>
    <row r="23" spans="1:14">
      <c r="A23" s="133" t="s">
        <v>917</v>
      </c>
      <c r="B23" s="405">
        <v>0</v>
      </c>
      <c r="C23" s="405">
        <v>0</v>
      </c>
      <c r="D23" s="405">
        <v>0</v>
      </c>
      <c r="E23" s="405">
        <v>0</v>
      </c>
      <c r="F23" s="405">
        <v>0</v>
      </c>
      <c r="G23" s="405">
        <v>0</v>
      </c>
      <c r="H23" s="405">
        <v>0</v>
      </c>
      <c r="I23" s="405">
        <v>0</v>
      </c>
      <c r="J23" s="405">
        <v>0</v>
      </c>
      <c r="K23" s="405">
        <v>0</v>
      </c>
      <c r="L23" s="405">
        <v>0</v>
      </c>
      <c r="M23" s="163">
        <v>0</v>
      </c>
      <c r="N23" s="163">
        <v>0</v>
      </c>
    </row>
    <row r="24" spans="1:14">
      <c r="A24" s="133" t="s">
        <v>918</v>
      </c>
      <c r="B24" s="405">
        <v>0.30291386355</v>
      </c>
      <c r="C24" s="405">
        <v>1.7759731200000001E-3</v>
      </c>
      <c r="D24" s="405">
        <v>2.3986985399999999E-3</v>
      </c>
      <c r="E24" s="405">
        <v>3.11301256E-3</v>
      </c>
      <c r="F24" s="405">
        <v>5.15181144E-3</v>
      </c>
      <c r="G24" s="405">
        <v>6.5491265000000003E-3</v>
      </c>
      <c r="H24" s="405">
        <v>7.8419490599999989E-3</v>
      </c>
      <c r="I24" s="405">
        <v>9.2027167100000012E-3</v>
      </c>
      <c r="J24" s="405">
        <v>1.06856891E-2</v>
      </c>
      <c r="K24" s="405">
        <v>4.2372076359999997E-2</v>
      </c>
      <c r="L24" s="405">
        <v>5.5114786999999998E-4</v>
      </c>
      <c r="M24" s="163">
        <v>1.1514711399999999E-3</v>
      </c>
      <c r="N24" s="163">
        <v>1.9537621099999999E-3</v>
      </c>
    </row>
    <row r="25" spans="1:14">
      <c r="A25" s="133" t="s">
        <v>919</v>
      </c>
      <c r="B25" s="405">
        <v>3.5133821789964395</v>
      </c>
      <c r="C25" s="405">
        <v>11.225432083474661</v>
      </c>
      <c r="D25" s="405">
        <v>14.469335568851236</v>
      </c>
      <c r="E25" s="405">
        <v>19.299366213976306</v>
      </c>
      <c r="F25" s="405">
        <v>22.407040793495213</v>
      </c>
      <c r="G25" s="405">
        <v>25.37883869456261</v>
      </c>
      <c r="H25" s="405">
        <v>28.573235812970417</v>
      </c>
      <c r="I25" s="405">
        <v>33.76290377552138</v>
      </c>
      <c r="J25" s="405">
        <v>38.73644371202451</v>
      </c>
      <c r="K25" s="405">
        <v>42.87304801307905</v>
      </c>
      <c r="L25" s="405">
        <v>3.2561180067587672</v>
      </c>
      <c r="M25" s="163">
        <v>5.74849507777959</v>
      </c>
      <c r="N25" s="163">
        <v>9.0656043069928778</v>
      </c>
    </row>
    <row r="26" spans="1:14">
      <c r="A26" s="404" t="s">
        <v>920</v>
      </c>
      <c r="B26" s="405">
        <v>12.805001017295833</v>
      </c>
      <c r="C26" s="405">
        <v>56.014436346596753</v>
      </c>
      <c r="D26" s="405">
        <v>71.231036455564848</v>
      </c>
      <c r="E26" s="405">
        <v>89.902420537208158</v>
      </c>
      <c r="F26" s="405">
        <v>107.88149452171734</v>
      </c>
      <c r="G26" s="405">
        <v>125.37776407127159</v>
      </c>
      <c r="H26" s="405">
        <v>137.0800545170419</v>
      </c>
      <c r="I26" s="405">
        <v>151.79976536303812</v>
      </c>
      <c r="J26" s="405">
        <v>192.5786037546973</v>
      </c>
      <c r="K26" s="405">
        <v>211.32248922545892</v>
      </c>
      <c r="L26" s="405">
        <v>14.912445684738046</v>
      </c>
      <c r="M26" s="163">
        <v>31.806839200593576</v>
      </c>
      <c r="N26" s="163">
        <v>53.986306716980906</v>
      </c>
    </row>
    <row r="27" spans="1:14">
      <c r="A27" s="133" t="s">
        <v>921</v>
      </c>
      <c r="B27" s="405">
        <v>3.6306774069999999</v>
      </c>
      <c r="C27" s="405">
        <v>16.212309858213128</v>
      </c>
      <c r="D27" s="405">
        <v>20.517090989813127</v>
      </c>
      <c r="E27" s="405">
        <v>26.544164311323122</v>
      </c>
      <c r="F27" s="405">
        <v>31.558516423399794</v>
      </c>
      <c r="G27" s="405">
        <v>36.649186594866457</v>
      </c>
      <c r="H27" s="405">
        <v>39.441945785229791</v>
      </c>
      <c r="I27" s="405">
        <v>42.590522729966459</v>
      </c>
      <c r="J27" s="405">
        <v>51.363075634266458</v>
      </c>
      <c r="K27" s="405">
        <v>55.62927487802979</v>
      </c>
      <c r="L27" s="405">
        <v>3.604795621583333</v>
      </c>
      <c r="M27" s="163">
        <v>8.1127332403754178</v>
      </c>
      <c r="N27" s="163">
        <v>14.213320066793749</v>
      </c>
    </row>
    <row r="28" spans="1:14">
      <c r="A28" s="133" t="s">
        <v>922</v>
      </c>
      <c r="B28" s="405">
        <v>0.28189031944791665</v>
      </c>
      <c r="C28" s="405">
        <v>1.1950919809152496</v>
      </c>
      <c r="D28" s="405">
        <v>1.5393035931993007</v>
      </c>
      <c r="E28" s="405">
        <v>1.9645331650009636</v>
      </c>
      <c r="F28" s="405">
        <v>2.3795603378088779</v>
      </c>
      <c r="G28" s="405">
        <v>2.7387070712293426</v>
      </c>
      <c r="H28" s="405">
        <v>3.079988936221159</v>
      </c>
      <c r="I28" s="405">
        <v>3.433028432172597</v>
      </c>
      <c r="J28" s="405">
        <v>4.028744460978853</v>
      </c>
      <c r="K28" s="405">
        <v>4.2656858793896824</v>
      </c>
      <c r="L28" s="405">
        <v>0.30491027397569054</v>
      </c>
      <c r="M28" s="163">
        <v>0.51140731566342401</v>
      </c>
      <c r="N28" s="163">
        <v>0.77629068613642005</v>
      </c>
    </row>
    <row r="29" spans="1:14">
      <c r="A29" s="133" t="s">
        <v>923</v>
      </c>
      <c r="B29" s="405">
        <v>0.99852961920000005</v>
      </c>
      <c r="C29" s="405">
        <v>5.7688177416800004</v>
      </c>
      <c r="D29" s="405">
        <v>7.5090731985699994</v>
      </c>
      <c r="E29" s="405">
        <v>8.9750835009499994</v>
      </c>
      <c r="F29" s="405">
        <v>10.95660864872</v>
      </c>
      <c r="G29" s="405">
        <v>12.144375068379999</v>
      </c>
      <c r="H29" s="405">
        <v>13.23970098515</v>
      </c>
      <c r="I29" s="405">
        <v>15.23545030166</v>
      </c>
      <c r="J29" s="405">
        <v>18.080010149163336</v>
      </c>
      <c r="K29" s="405">
        <v>19.983267271980001</v>
      </c>
      <c r="L29" s="405">
        <v>1.3668381686700002</v>
      </c>
      <c r="M29" s="163">
        <v>3.3910244505712828</v>
      </c>
      <c r="N29" s="163">
        <v>5.1175506816269207</v>
      </c>
    </row>
    <row r="30" spans="1:14">
      <c r="A30" s="133" t="s">
        <v>924</v>
      </c>
      <c r="B30" s="405">
        <v>0</v>
      </c>
      <c r="C30" s="405">
        <v>0</v>
      </c>
      <c r="D30" s="405">
        <v>0</v>
      </c>
      <c r="E30" s="405">
        <v>0</v>
      </c>
      <c r="F30" s="405">
        <v>0</v>
      </c>
      <c r="G30" s="405">
        <v>0</v>
      </c>
      <c r="H30" s="405">
        <v>0</v>
      </c>
      <c r="I30" s="405">
        <v>0</v>
      </c>
      <c r="J30" s="405">
        <v>0</v>
      </c>
      <c r="K30" s="405">
        <v>0</v>
      </c>
      <c r="L30" s="405">
        <v>0</v>
      </c>
      <c r="M30" s="163">
        <v>0</v>
      </c>
      <c r="N30" s="163">
        <v>0</v>
      </c>
    </row>
    <row r="31" spans="1:14">
      <c r="A31" s="133" t="s">
        <v>925</v>
      </c>
      <c r="B31" s="405">
        <v>0</v>
      </c>
      <c r="C31" s="405">
        <v>0</v>
      </c>
      <c r="D31" s="405">
        <v>0</v>
      </c>
      <c r="E31" s="405">
        <v>0</v>
      </c>
      <c r="F31" s="405">
        <v>0</v>
      </c>
      <c r="G31" s="405">
        <v>0</v>
      </c>
      <c r="H31" s="405">
        <v>0</v>
      </c>
      <c r="I31" s="405">
        <v>0</v>
      </c>
      <c r="J31" s="405">
        <v>0</v>
      </c>
      <c r="K31" s="405">
        <v>0</v>
      </c>
      <c r="L31" s="405">
        <v>0</v>
      </c>
      <c r="M31" s="163">
        <v>0</v>
      </c>
      <c r="N31" s="163">
        <v>0</v>
      </c>
    </row>
    <row r="32" spans="1:14">
      <c r="A32" s="133" t="s">
        <v>926</v>
      </c>
      <c r="B32" s="405">
        <v>0</v>
      </c>
      <c r="C32" s="405">
        <v>0</v>
      </c>
      <c r="D32" s="405">
        <v>0</v>
      </c>
      <c r="E32" s="405">
        <v>0</v>
      </c>
      <c r="F32" s="405">
        <v>0</v>
      </c>
      <c r="G32" s="405">
        <v>0</v>
      </c>
      <c r="H32" s="405">
        <v>0</v>
      </c>
      <c r="I32" s="405">
        <v>0</v>
      </c>
      <c r="J32" s="405">
        <v>0</v>
      </c>
      <c r="K32" s="405">
        <v>0</v>
      </c>
      <c r="L32" s="405">
        <v>0</v>
      </c>
      <c r="M32" s="163">
        <v>0</v>
      </c>
      <c r="N32" s="163">
        <v>0</v>
      </c>
    </row>
    <row r="33" spans="1:14">
      <c r="A33" s="133" t="s">
        <v>927</v>
      </c>
      <c r="B33" s="405">
        <v>0</v>
      </c>
      <c r="C33" s="405">
        <v>0</v>
      </c>
      <c r="D33" s="405">
        <v>0</v>
      </c>
      <c r="E33" s="405">
        <v>0</v>
      </c>
      <c r="F33" s="405">
        <v>0</v>
      </c>
      <c r="G33" s="405">
        <v>0</v>
      </c>
      <c r="H33" s="405">
        <v>0</v>
      </c>
      <c r="I33" s="405">
        <v>0</v>
      </c>
      <c r="J33" s="405">
        <v>0</v>
      </c>
      <c r="K33" s="405">
        <v>0</v>
      </c>
      <c r="L33" s="405">
        <v>0</v>
      </c>
      <c r="M33" s="163">
        <v>0</v>
      </c>
      <c r="N33" s="163">
        <v>0</v>
      </c>
    </row>
    <row r="34" spans="1:14">
      <c r="A34" s="133" t="s">
        <v>928</v>
      </c>
      <c r="B34" s="405">
        <v>1.491403163</v>
      </c>
      <c r="C34" s="405">
        <v>4.8309985924899985</v>
      </c>
      <c r="D34" s="405">
        <v>6.050050446200002</v>
      </c>
      <c r="E34" s="405">
        <v>7.4674292913300011</v>
      </c>
      <c r="F34" s="405">
        <v>9.0460618509299984</v>
      </c>
      <c r="G34" s="405">
        <v>11.156613301159998</v>
      </c>
      <c r="H34" s="405">
        <v>12.778391551920004</v>
      </c>
      <c r="I34" s="405">
        <v>14.640881217720002</v>
      </c>
      <c r="J34" s="405">
        <v>22.817471632940002</v>
      </c>
      <c r="K34" s="405">
        <v>25.783016583329999</v>
      </c>
      <c r="L34" s="405">
        <v>2.17967877814</v>
      </c>
      <c r="M34" s="163">
        <v>3.8882545936866659</v>
      </c>
      <c r="N34" s="163">
        <v>6.8859919239333296</v>
      </c>
    </row>
    <row r="35" spans="1:14">
      <c r="A35" s="133" t="s">
        <v>929</v>
      </c>
      <c r="B35" s="405">
        <v>6.4025005086479165</v>
      </c>
      <c r="C35" s="405">
        <v>28.007218173298376</v>
      </c>
      <c r="D35" s="405">
        <v>35.615518227782424</v>
      </c>
      <c r="E35" s="405">
        <v>44.951210268604079</v>
      </c>
      <c r="F35" s="405">
        <v>53.940747260858672</v>
      </c>
      <c r="G35" s="405">
        <v>62.688882035635793</v>
      </c>
      <c r="H35" s="405">
        <v>68.540027258520951</v>
      </c>
      <c r="I35" s="405">
        <v>75.89988268151906</v>
      </c>
      <c r="J35" s="405">
        <v>96.289301877348649</v>
      </c>
      <c r="K35" s="405">
        <v>105.66124461272946</v>
      </c>
      <c r="L35" s="405">
        <v>7.4562228423690229</v>
      </c>
      <c r="M35" s="163">
        <v>15.903419600296788</v>
      </c>
      <c r="N35" s="163">
        <v>26.993153358490403</v>
      </c>
    </row>
    <row r="36" spans="1:14">
      <c r="A36" s="404" t="s">
        <v>930</v>
      </c>
      <c r="B36" s="405">
        <v>-1.2981785803365558</v>
      </c>
      <c r="C36" s="405">
        <v>7.6419782771187448</v>
      </c>
      <c r="D36" s="405">
        <v>10.732279423086254</v>
      </c>
      <c r="E36" s="405">
        <v>15.79062191605467</v>
      </c>
      <c r="F36" s="405">
        <v>12.748746578755062</v>
      </c>
      <c r="G36" s="405">
        <v>13.722407626352849</v>
      </c>
      <c r="H36" s="405">
        <v>13.969017013792103</v>
      </c>
      <c r="I36" s="405">
        <v>13.918630968621201</v>
      </c>
      <c r="J36" s="405">
        <v>26.221025688576713</v>
      </c>
      <c r="K36" s="405">
        <v>32.309966028403743</v>
      </c>
      <c r="L36" s="405">
        <v>-6.4113497779987076</v>
      </c>
      <c r="M36" s="163">
        <v>-13.161421820812503</v>
      </c>
      <c r="N36" s="163">
        <v>-6.0995964626653203</v>
      </c>
    </row>
    <row r="37" spans="1:14">
      <c r="A37" s="404" t="s">
        <v>931</v>
      </c>
      <c r="B37" s="405">
        <v>4.1101472980000137E-2</v>
      </c>
      <c r="C37" s="405">
        <v>0.94465073277706257</v>
      </c>
      <c r="D37" s="405">
        <v>0.1964236533249365</v>
      </c>
      <c r="E37" s="405">
        <v>0.15897984241176666</v>
      </c>
      <c r="F37" s="405">
        <v>0.34105536546176662</v>
      </c>
      <c r="G37" s="405">
        <v>1.5913869455767664</v>
      </c>
      <c r="H37" s="405">
        <v>1.5579750212967667</v>
      </c>
      <c r="I37" s="405">
        <v>3.8531752688804346</v>
      </c>
      <c r="J37" s="405">
        <v>20.875230270544076</v>
      </c>
      <c r="K37" s="405">
        <v>24.980183079597392</v>
      </c>
      <c r="L37" s="405">
        <v>17.807753892760932</v>
      </c>
      <c r="M37" s="163">
        <v>22.869670975542959</v>
      </c>
      <c r="N37" s="163">
        <v>25.714020160044768</v>
      </c>
    </row>
    <row r="38" spans="1:14">
      <c r="A38" s="133" t="s">
        <v>932</v>
      </c>
      <c r="B38" s="405">
        <v>2.0550735990000069E-2</v>
      </c>
      <c r="C38" s="405">
        <v>0.57002533800999999</v>
      </c>
      <c r="D38" s="405">
        <v>1.1662574E-2</v>
      </c>
      <c r="E38" s="405">
        <v>3.7922523999999999E-2</v>
      </c>
      <c r="F38" s="405">
        <v>4.2464496999999997E-2</v>
      </c>
      <c r="G38" s="405">
        <v>1.0941942247500001</v>
      </c>
      <c r="H38" s="405">
        <v>1.2059785011400002</v>
      </c>
      <c r="I38" s="405">
        <v>1.4011620006500001</v>
      </c>
      <c r="J38" s="405">
        <v>10.437615134772038</v>
      </c>
      <c r="K38" s="405">
        <v>11.9334413404</v>
      </c>
      <c r="L38" s="405">
        <v>8.9261635130999988</v>
      </c>
      <c r="M38" s="163">
        <v>11.4725657157</v>
      </c>
      <c r="N38" s="163">
        <v>12.983617002540001</v>
      </c>
    </row>
    <row r="39" spans="1:14">
      <c r="A39" s="133" t="s">
        <v>933</v>
      </c>
      <c r="B39" s="405">
        <v>0</v>
      </c>
      <c r="C39" s="405">
        <v>-9.769997212146872E-2</v>
      </c>
      <c r="D39" s="405">
        <v>-0.21340974225253176</v>
      </c>
      <c r="E39" s="405">
        <v>-0.31090007145411669</v>
      </c>
      <c r="F39" s="405">
        <v>-0.30840721135411675</v>
      </c>
      <c r="G39" s="405">
        <v>-0.29850075246161678</v>
      </c>
      <c r="H39" s="405">
        <v>-0.42699099099161675</v>
      </c>
      <c r="I39" s="405">
        <v>0.52542563329021719</v>
      </c>
      <c r="J39" s="405">
        <v>0</v>
      </c>
      <c r="K39" s="405">
        <v>0.55665011089869643</v>
      </c>
      <c r="L39" s="405">
        <v>-2.2286566719532303E-2</v>
      </c>
      <c r="M39" s="163">
        <v>-3.7730227928520828E-2</v>
      </c>
      <c r="N39" s="163">
        <v>-0.12660692251760999</v>
      </c>
    </row>
    <row r="40" spans="1:14">
      <c r="A40" s="133" t="s">
        <v>934</v>
      </c>
      <c r="B40" s="405">
        <v>2.0550736990000068E-2</v>
      </c>
      <c r="C40" s="405">
        <v>0.47232536688853127</v>
      </c>
      <c r="D40" s="405">
        <v>0.3981708215774683</v>
      </c>
      <c r="E40" s="405">
        <v>0.43195738986588333</v>
      </c>
      <c r="F40" s="405">
        <v>0.60699807981588338</v>
      </c>
      <c r="G40" s="405">
        <v>0.79569347328838325</v>
      </c>
      <c r="H40" s="405">
        <v>0.77898751114838338</v>
      </c>
      <c r="I40" s="405">
        <v>1.9265876349402173</v>
      </c>
      <c r="J40" s="405">
        <v>10.437615135772038</v>
      </c>
      <c r="K40" s="405">
        <v>12.490091628298696</v>
      </c>
      <c r="L40" s="405">
        <v>8.9038769463804659</v>
      </c>
      <c r="M40" s="163">
        <v>11.43483548777148</v>
      </c>
      <c r="N40" s="163">
        <v>12.857010080022388</v>
      </c>
    </row>
    <row r="41" spans="1:14">
      <c r="A41" s="404" t="s">
        <v>935</v>
      </c>
      <c r="B41" s="405">
        <v>-1.2776278433465558</v>
      </c>
      <c r="C41" s="405">
        <v>8.1143036440072773</v>
      </c>
      <c r="D41" s="405">
        <v>11.130450244663724</v>
      </c>
      <c r="E41" s="405">
        <v>16.222579305920554</v>
      </c>
      <c r="F41" s="405">
        <v>13.355744658570945</v>
      </c>
      <c r="G41" s="405">
        <v>14.518101099641234</v>
      </c>
      <c r="H41" s="405">
        <v>14.748004524940486</v>
      </c>
      <c r="I41" s="405">
        <v>15.845218603561417</v>
      </c>
      <c r="J41" s="405">
        <v>36.658640824348758</v>
      </c>
      <c r="K41" s="405">
        <v>44.800057656702435</v>
      </c>
      <c r="L41" s="405">
        <v>2.4925271683817587</v>
      </c>
      <c r="M41" s="163">
        <v>-1.7265863330410256</v>
      </c>
      <c r="N41" s="163">
        <v>6.7574136173570496</v>
      </c>
    </row>
    <row r="42" spans="1:14">
      <c r="A42" s="404" t="s">
        <v>936</v>
      </c>
      <c r="B42" s="405">
        <v>0.111294927</v>
      </c>
      <c r="C42" s="405">
        <v>-0.35697130379851844</v>
      </c>
      <c r="D42" s="405">
        <v>-0.38816387237501193</v>
      </c>
      <c r="E42" s="405">
        <v>-0.99839742597958991</v>
      </c>
      <c r="F42" s="405">
        <v>-0.66408722828958988</v>
      </c>
      <c r="G42" s="405">
        <v>-0.34358565266959001</v>
      </c>
      <c r="H42" s="405">
        <v>-8.1752513549589637E-2</v>
      </c>
      <c r="I42" s="405">
        <v>2.3070554723492998</v>
      </c>
      <c r="J42" s="405">
        <v>3.8564897816400006</v>
      </c>
      <c r="K42" s="405">
        <v>4.0772500736648594</v>
      </c>
      <c r="L42" s="405">
        <v>-3.4888836287728479E-2</v>
      </c>
      <c r="M42" s="163">
        <v>-3.3974898126170562E-3</v>
      </c>
      <c r="N42" s="163">
        <v>-0.57482103453683997</v>
      </c>
    </row>
    <row r="43" spans="1:14">
      <c r="A43" s="133" t="s">
        <v>937</v>
      </c>
      <c r="B43" s="405">
        <v>0.30356289600000003</v>
      </c>
      <c r="C43" s="405">
        <v>-0.16470333479851842</v>
      </c>
      <c r="D43" s="405">
        <v>-0.19589590337501192</v>
      </c>
      <c r="E43" s="405">
        <v>-0.80612945697958993</v>
      </c>
      <c r="F43" s="405">
        <v>-0.4718192592895899</v>
      </c>
      <c r="G43" s="405">
        <v>-0.15131768366959</v>
      </c>
      <c r="H43" s="405">
        <v>0.11051545545041036</v>
      </c>
      <c r="I43" s="405">
        <v>2.4329286853993</v>
      </c>
      <c r="J43" s="405">
        <v>3.9384981969100004</v>
      </c>
      <c r="K43" s="405">
        <v>3.3766074425485053</v>
      </c>
      <c r="L43" s="405">
        <v>-1.2297659670527283</v>
      </c>
      <c r="M43" s="163">
        <v>-1.2094751335917839</v>
      </c>
      <c r="N43" s="163">
        <v>-2.0926401677918398</v>
      </c>
    </row>
    <row r="44" spans="1:14">
      <c r="A44" s="133" t="s">
        <v>938</v>
      </c>
      <c r="B44" s="405">
        <v>-0.19226796900000001</v>
      </c>
      <c r="C44" s="405">
        <v>-0.19226796900000001</v>
      </c>
      <c r="D44" s="405">
        <v>-0.19226796900000001</v>
      </c>
      <c r="E44" s="405">
        <v>-0.19226796900000001</v>
      </c>
      <c r="F44" s="405">
        <v>-0.19226796900000001</v>
      </c>
      <c r="G44" s="405">
        <v>-0.19226796900000001</v>
      </c>
      <c r="H44" s="405">
        <v>-0.19226796900000001</v>
      </c>
      <c r="I44" s="405">
        <v>-0.12587321304999999</v>
      </c>
      <c r="J44" s="405">
        <v>-8.2008415269999996E-2</v>
      </c>
      <c r="K44" s="405">
        <v>0.70064263111635428</v>
      </c>
      <c r="L44" s="405">
        <v>1.1948771307649999</v>
      </c>
      <c r="M44" s="163">
        <v>1.2060776437791669</v>
      </c>
      <c r="N44" s="163">
        <v>1.517819133255</v>
      </c>
    </row>
    <row r="45" spans="1:14">
      <c r="A45" s="407" t="s">
        <v>939</v>
      </c>
      <c r="B45" s="405">
        <v>-0.19226796900000001</v>
      </c>
      <c r="C45" s="405">
        <v>-0.19226796900000001</v>
      </c>
      <c r="D45" s="405">
        <v>-0.19226796900000001</v>
      </c>
      <c r="E45" s="405">
        <v>-0.19226796900000001</v>
      </c>
      <c r="F45" s="405">
        <v>-0.19226796900000001</v>
      </c>
      <c r="G45" s="405">
        <v>-0.19226796900000001</v>
      </c>
      <c r="H45" s="405">
        <v>-0.19226796900000001</v>
      </c>
      <c r="I45" s="405">
        <v>-0.19226796900000001</v>
      </c>
      <c r="J45" s="405">
        <v>-0.19226796900000001</v>
      </c>
      <c r="K45" s="405">
        <v>0.54005346299635426</v>
      </c>
      <c r="L45" s="405">
        <v>0</v>
      </c>
      <c r="M45" s="163">
        <v>0</v>
      </c>
      <c r="N45" s="163">
        <v>0</v>
      </c>
    </row>
    <row r="46" spans="1:14">
      <c r="A46" s="407" t="s">
        <v>940</v>
      </c>
      <c r="B46" s="405">
        <v>0</v>
      </c>
      <c r="C46" s="405">
        <v>0</v>
      </c>
      <c r="D46" s="405">
        <v>0</v>
      </c>
      <c r="E46" s="405">
        <v>0</v>
      </c>
      <c r="F46" s="405">
        <v>0</v>
      </c>
      <c r="G46" s="405">
        <v>0</v>
      </c>
      <c r="H46" s="405">
        <v>0</v>
      </c>
      <c r="I46" s="405">
        <v>6.6394755950000009E-2</v>
      </c>
      <c r="J46" s="405">
        <v>0.11025955373</v>
      </c>
      <c r="K46" s="405">
        <v>0.16058916812000001</v>
      </c>
      <c r="L46" s="405">
        <v>1.1948771307649999</v>
      </c>
      <c r="M46" s="163">
        <v>1.2060776437791669</v>
      </c>
      <c r="N46" s="163">
        <v>1.517819133255</v>
      </c>
    </row>
    <row r="47" spans="1:14" ht="10.5" thickBot="1">
      <c r="A47" s="404" t="s">
        <v>941</v>
      </c>
      <c r="B47" s="405">
        <v>-1.4862785243465557</v>
      </c>
      <c r="C47" s="405">
        <v>5.6541420023087587</v>
      </c>
      <c r="D47" s="405">
        <v>7.8542845206487115</v>
      </c>
      <c r="E47" s="405">
        <v>11.592866015640963</v>
      </c>
      <c r="F47" s="405">
        <v>8.3440368946013557</v>
      </c>
      <c r="G47" s="405">
        <v>9.136121276051643</v>
      </c>
      <c r="H47" s="405">
        <v>9.0539857102308954</v>
      </c>
      <c r="I47" s="405">
        <v>11.694012426430717</v>
      </c>
      <c r="J47" s="405">
        <v>32.535133046168752</v>
      </c>
      <c r="K47" s="405">
        <v>38.767686925334594</v>
      </c>
      <c r="L47" s="405">
        <v>1.6409800330940303</v>
      </c>
      <c r="M47" s="214">
        <v>-3.0722404133136423</v>
      </c>
      <c r="N47" s="214">
        <v>4.0063251450242099</v>
      </c>
    </row>
    <row r="48" spans="1:14" ht="15.75" customHeight="1" thickBot="1">
      <c r="A48" s="217"/>
      <c r="B48" s="218"/>
      <c r="C48" s="218"/>
      <c r="D48" s="218"/>
      <c r="E48" s="218"/>
      <c r="F48" s="218"/>
      <c r="G48" s="218"/>
      <c r="H48" s="218"/>
      <c r="I48" s="218"/>
      <c r="J48" s="218"/>
      <c r="K48" s="218"/>
      <c r="L48" s="218"/>
      <c r="M48" s="218"/>
      <c r="N48" s="218"/>
    </row>
    <row r="50" spans="2:2">
      <c r="B50" s="408"/>
    </row>
    <row r="51" spans="2:2">
      <c r="B51" s="408"/>
    </row>
    <row r="52" spans="2:2">
      <c r="B52" s="408"/>
    </row>
  </sheetData>
  <mergeCells count="2">
    <mergeCell ref="A1:L1"/>
    <mergeCell ref="A2:L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E160"/>
  <sheetViews>
    <sheetView showGridLines="0" topLeftCell="A157" workbookViewId="0">
      <selection activeCell="C13" sqref="C13"/>
    </sheetView>
  </sheetViews>
  <sheetFormatPr defaultRowHeight="15"/>
  <cols>
    <col min="1" max="1" width="3.28515625" style="6" customWidth="1"/>
    <col min="2" max="2" width="4.5703125" customWidth="1"/>
    <col min="3" max="3" width="73.42578125" bestFit="1" customWidth="1"/>
    <col min="4" max="4" width="16.140625" customWidth="1"/>
  </cols>
  <sheetData>
    <row r="9" spans="3:5" ht="15.75">
      <c r="C9" t="s">
        <v>11</v>
      </c>
      <c r="D9" s="11"/>
      <c r="E9" s="12"/>
    </row>
    <row r="10" spans="3:5" ht="15.75">
      <c r="C10" s="13" t="s">
        <v>12</v>
      </c>
      <c r="D10" s="11"/>
      <c r="E10" s="12"/>
    </row>
    <row r="11" spans="3:5" ht="15.75">
      <c r="D11" s="11"/>
      <c r="E11" s="12"/>
    </row>
    <row r="12" spans="3:5" ht="15.75">
      <c r="C12" t="s">
        <v>13</v>
      </c>
      <c r="D12" s="11"/>
      <c r="E12" s="12"/>
    </row>
    <row r="13" spans="3:5" ht="15.75">
      <c r="C13" s="13" t="s">
        <v>14</v>
      </c>
      <c r="D13" s="11"/>
      <c r="E13" s="14"/>
    </row>
    <row r="14" spans="3:5" ht="15.75">
      <c r="D14" s="11"/>
      <c r="E14" s="12"/>
    </row>
    <row r="15" spans="3:5" ht="15.75">
      <c r="C15" t="s">
        <v>15</v>
      </c>
      <c r="D15" s="11"/>
      <c r="E15" s="14"/>
    </row>
    <row r="16" spans="3:5" ht="15.75">
      <c r="C16" s="13" t="s">
        <v>16</v>
      </c>
      <c r="D16" s="11">
        <v>1</v>
      </c>
      <c r="E16" s="12"/>
    </row>
    <row r="17" spans="3:5" ht="15.75">
      <c r="D17" s="11"/>
      <c r="E17" s="14"/>
    </row>
    <row r="18" spans="3:5" ht="15.75">
      <c r="C18" t="s">
        <v>17</v>
      </c>
      <c r="D18" s="11"/>
      <c r="E18" s="12"/>
    </row>
    <row r="19" spans="3:5" ht="15.75">
      <c r="C19" s="13" t="s">
        <v>18</v>
      </c>
      <c r="D19" s="11">
        <v>2</v>
      </c>
      <c r="E19" s="14"/>
    </row>
    <row r="20" spans="3:5" ht="15.75">
      <c r="D20" s="11"/>
      <c r="E20" s="12"/>
    </row>
    <row r="21" spans="3:5" ht="15.75">
      <c r="C21" s="8" t="s">
        <v>19</v>
      </c>
      <c r="D21" s="15"/>
      <c r="E21" s="14"/>
    </row>
    <row r="22" spans="3:5">
      <c r="C22" s="16" t="s">
        <v>20</v>
      </c>
      <c r="D22" s="15"/>
    </row>
    <row r="23" spans="3:5">
      <c r="D23" s="11"/>
    </row>
    <row r="24" spans="3:5">
      <c r="C24" t="s">
        <v>21</v>
      </c>
      <c r="D24" s="11"/>
    </row>
    <row r="25" spans="3:5">
      <c r="C25" s="13" t="s">
        <v>22</v>
      </c>
      <c r="D25" s="11">
        <v>3</v>
      </c>
    </row>
    <row r="26" spans="3:5" ht="15.75">
      <c r="D26" s="11"/>
      <c r="E26" s="14"/>
    </row>
    <row r="27" spans="3:5">
      <c r="C27" t="s">
        <v>23</v>
      </c>
      <c r="D27" s="11"/>
    </row>
    <row r="28" spans="3:5" ht="15.75">
      <c r="C28" s="13" t="s">
        <v>24</v>
      </c>
      <c r="D28" s="11">
        <v>4</v>
      </c>
      <c r="E28" s="14"/>
    </row>
    <row r="29" spans="3:5">
      <c r="D29" s="11"/>
    </row>
    <row r="30" spans="3:5" ht="15.75">
      <c r="C30" t="s">
        <v>25</v>
      </c>
      <c r="D30" s="11"/>
      <c r="E30" s="14"/>
    </row>
    <row r="31" spans="3:5">
      <c r="C31" s="13" t="s">
        <v>26</v>
      </c>
      <c r="D31" s="11">
        <v>5</v>
      </c>
    </row>
    <row r="32" spans="3:5" ht="15.75">
      <c r="D32" s="11"/>
      <c r="E32" s="14"/>
    </row>
    <row r="33" spans="3:5">
      <c r="C33" t="s">
        <v>27</v>
      </c>
      <c r="D33" s="11"/>
    </row>
    <row r="34" spans="3:5" ht="15.75">
      <c r="C34" s="13" t="s">
        <v>28</v>
      </c>
      <c r="D34" s="11">
        <v>6</v>
      </c>
      <c r="E34" s="14"/>
    </row>
    <row r="35" spans="3:5">
      <c r="D35" s="11"/>
    </row>
    <row r="36" spans="3:5">
      <c r="C36" t="s">
        <v>29</v>
      </c>
      <c r="D36" s="11"/>
    </row>
    <row r="37" spans="3:5">
      <c r="C37" s="13" t="s">
        <v>30</v>
      </c>
      <c r="D37" s="11">
        <v>7</v>
      </c>
    </row>
    <row r="38" spans="3:5">
      <c r="D38" s="11"/>
    </row>
    <row r="39" spans="3:5">
      <c r="C39" t="s">
        <v>31</v>
      </c>
      <c r="D39" s="11"/>
    </row>
    <row r="40" spans="3:5">
      <c r="C40" s="13" t="s">
        <v>32</v>
      </c>
      <c r="D40" s="11">
        <v>8</v>
      </c>
    </row>
    <row r="41" spans="3:5">
      <c r="D41" s="11"/>
    </row>
    <row r="42" spans="3:5">
      <c r="C42" t="s">
        <v>33</v>
      </c>
      <c r="D42" s="11"/>
    </row>
    <row r="43" spans="3:5">
      <c r="C43" s="13" t="s">
        <v>34</v>
      </c>
      <c r="D43" s="11">
        <v>9</v>
      </c>
    </row>
    <row r="44" spans="3:5">
      <c r="D44" s="11"/>
    </row>
    <row r="45" spans="3:5">
      <c r="C45" t="s">
        <v>35</v>
      </c>
      <c r="D45" s="11"/>
    </row>
    <row r="46" spans="3:5">
      <c r="C46" s="13" t="s">
        <v>36</v>
      </c>
      <c r="D46" s="11">
        <v>10</v>
      </c>
    </row>
    <row r="47" spans="3:5">
      <c r="D47" s="11"/>
    </row>
    <row r="48" spans="3:5">
      <c r="C48" t="s">
        <v>37</v>
      </c>
      <c r="D48" s="11"/>
    </row>
    <row r="49" spans="3:4">
      <c r="C49" s="13" t="s">
        <v>38</v>
      </c>
      <c r="D49" s="11">
        <v>11</v>
      </c>
    </row>
    <row r="50" spans="3:4">
      <c r="D50" s="11"/>
    </row>
    <row r="51" spans="3:4">
      <c r="C51" t="s">
        <v>39</v>
      </c>
      <c r="D51" s="11"/>
    </row>
    <row r="52" spans="3:4">
      <c r="C52" s="13" t="s">
        <v>40</v>
      </c>
      <c r="D52" s="11">
        <v>12</v>
      </c>
    </row>
    <row r="53" spans="3:4">
      <c r="D53" s="11"/>
    </row>
    <row r="54" spans="3:4">
      <c r="C54" t="s">
        <v>41</v>
      </c>
      <c r="D54" s="11"/>
    </row>
    <row r="55" spans="3:4">
      <c r="C55" s="13" t="s">
        <v>42</v>
      </c>
      <c r="D55" s="11">
        <v>13</v>
      </c>
    </row>
    <row r="56" spans="3:4">
      <c r="D56" s="11"/>
    </row>
    <row r="57" spans="3:4">
      <c r="C57" t="s">
        <v>43</v>
      </c>
      <c r="D57" s="11"/>
    </row>
    <row r="58" spans="3:4">
      <c r="C58" s="13" t="s">
        <v>44</v>
      </c>
      <c r="D58" s="11">
        <v>14</v>
      </c>
    </row>
    <row r="59" spans="3:4">
      <c r="D59" s="11"/>
    </row>
    <row r="60" spans="3:4">
      <c r="C60" t="s">
        <v>45</v>
      </c>
      <c r="D60" s="11"/>
    </row>
    <row r="61" spans="3:4">
      <c r="C61" s="13" t="s">
        <v>46</v>
      </c>
      <c r="D61" s="11">
        <v>15</v>
      </c>
    </row>
    <row r="62" spans="3:4">
      <c r="D62" s="11"/>
    </row>
    <row r="63" spans="3:4">
      <c r="C63" t="s">
        <v>47</v>
      </c>
      <c r="D63" s="11"/>
    </row>
    <row r="64" spans="3:4">
      <c r="C64" s="13" t="s">
        <v>48</v>
      </c>
      <c r="D64" s="11">
        <v>16</v>
      </c>
    </row>
    <row r="65" spans="3:4">
      <c r="D65" s="11"/>
    </row>
    <row r="66" spans="3:4">
      <c r="C66" t="s">
        <v>49</v>
      </c>
      <c r="D66" s="11"/>
    </row>
    <row r="67" spans="3:4">
      <c r="C67" s="13" t="s">
        <v>50</v>
      </c>
      <c r="D67" s="11">
        <v>17</v>
      </c>
    </row>
    <row r="68" spans="3:4">
      <c r="D68" s="11"/>
    </row>
    <row r="69" spans="3:4">
      <c r="C69" t="s">
        <v>51</v>
      </c>
      <c r="D69" s="11"/>
    </row>
    <row r="70" spans="3:4">
      <c r="C70" s="13" t="s">
        <v>52</v>
      </c>
      <c r="D70" s="11">
        <v>18</v>
      </c>
    </row>
    <row r="71" spans="3:4">
      <c r="D71" s="11"/>
    </row>
    <row r="72" spans="3:4">
      <c r="C72" t="s">
        <v>53</v>
      </c>
      <c r="D72" s="11"/>
    </row>
    <row r="73" spans="3:4">
      <c r="C73" s="13" t="s">
        <v>54</v>
      </c>
      <c r="D73" s="11">
        <v>19</v>
      </c>
    </row>
    <row r="74" spans="3:4">
      <c r="D74" s="11"/>
    </row>
    <row r="75" spans="3:4">
      <c r="C75" t="s">
        <v>55</v>
      </c>
      <c r="D75" s="11"/>
    </row>
    <row r="76" spans="3:4">
      <c r="C76" s="13" t="s">
        <v>56</v>
      </c>
      <c r="D76" s="11">
        <v>20</v>
      </c>
    </row>
    <row r="77" spans="3:4">
      <c r="D77" s="11"/>
    </row>
    <row r="78" spans="3:4">
      <c r="C78" t="s">
        <v>57</v>
      </c>
      <c r="D78" s="11"/>
    </row>
    <row r="79" spans="3:4">
      <c r="C79" s="13" t="s">
        <v>58</v>
      </c>
      <c r="D79" s="11">
        <v>21</v>
      </c>
    </row>
    <row r="80" spans="3:4">
      <c r="D80" s="11"/>
    </row>
    <row r="81" spans="3:4">
      <c r="C81" t="s">
        <v>59</v>
      </c>
      <c r="D81" s="11"/>
    </row>
    <row r="82" spans="3:4">
      <c r="C82" s="13" t="s">
        <v>60</v>
      </c>
      <c r="D82" s="11">
        <v>22</v>
      </c>
    </row>
    <row r="83" spans="3:4">
      <c r="D83" s="11"/>
    </row>
    <row r="84" spans="3:4">
      <c r="C84" t="s">
        <v>61</v>
      </c>
      <c r="D84" s="11"/>
    </row>
    <row r="85" spans="3:4">
      <c r="C85" s="13"/>
      <c r="D85" s="11">
        <v>23</v>
      </c>
    </row>
    <row r="86" spans="3:4">
      <c r="D86" s="11"/>
    </row>
    <row r="87" spans="3:4">
      <c r="C87" t="s">
        <v>62</v>
      </c>
      <c r="D87" s="11"/>
    </row>
    <row r="88" spans="3:4">
      <c r="C88" s="13"/>
      <c r="D88" s="11">
        <v>24</v>
      </c>
    </row>
    <row r="89" spans="3:4">
      <c r="D89" s="11"/>
    </row>
    <row r="90" spans="3:4">
      <c r="C90" t="s">
        <v>63</v>
      </c>
      <c r="D90" s="11"/>
    </row>
    <row r="91" spans="3:4">
      <c r="C91" s="13"/>
      <c r="D91" s="11">
        <v>25</v>
      </c>
    </row>
    <row r="92" spans="3:4">
      <c r="D92" s="11"/>
    </row>
    <row r="93" spans="3:4">
      <c r="C93" t="s">
        <v>64</v>
      </c>
      <c r="D93" s="11"/>
    </row>
    <row r="94" spans="3:4">
      <c r="C94" s="13" t="s">
        <v>65</v>
      </c>
      <c r="D94" s="11">
        <v>26</v>
      </c>
    </row>
    <row r="95" spans="3:4">
      <c r="D95" s="11"/>
    </row>
    <row r="96" spans="3:4">
      <c r="C96" t="s">
        <v>66</v>
      </c>
      <c r="D96" s="11"/>
    </row>
    <row r="97" spans="3:4">
      <c r="C97" s="13" t="s">
        <v>67</v>
      </c>
      <c r="D97" s="11">
        <v>27</v>
      </c>
    </row>
    <row r="98" spans="3:4">
      <c r="D98" s="11"/>
    </row>
    <row r="99" spans="3:4">
      <c r="C99" t="s">
        <v>68</v>
      </c>
      <c r="D99" s="11"/>
    </row>
    <row r="100" spans="3:4">
      <c r="C100" s="13" t="s">
        <v>69</v>
      </c>
      <c r="D100" s="11">
        <v>28</v>
      </c>
    </row>
    <row r="101" spans="3:4">
      <c r="D101" s="11"/>
    </row>
    <row r="102" spans="3:4">
      <c r="C102" t="s">
        <v>70</v>
      </c>
      <c r="D102" s="11"/>
    </row>
    <row r="103" spans="3:4">
      <c r="C103" s="13" t="s">
        <v>71</v>
      </c>
      <c r="D103" s="11">
        <v>29</v>
      </c>
    </row>
    <row r="104" spans="3:4">
      <c r="D104" s="11"/>
    </row>
    <row r="105" spans="3:4">
      <c r="C105" t="s">
        <v>72</v>
      </c>
      <c r="D105" s="11"/>
    </row>
    <row r="106" spans="3:4">
      <c r="C106" s="13" t="s">
        <v>73</v>
      </c>
      <c r="D106" s="11">
        <v>30</v>
      </c>
    </row>
    <row r="107" spans="3:4">
      <c r="D107" s="11"/>
    </row>
    <row r="108" spans="3:4">
      <c r="C108" t="s">
        <v>74</v>
      </c>
      <c r="D108" s="11"/>
    </row>
    <row r="109" spans="3:4">
      <c r="C109" s="13" t="s">
        <v>75</v>
      </c>
      <c r="D109" s="11">
        <v>31</v>
      </c>
    </row>
    <row r="110" spans="3:4">
      <c r="D110" s="11"/>
    </row>
    <row r="111" spans="3:4">
      <c r="C111" s="8" t="s">
        <v>76</v>
      </c>
      <c r="D111" s="15"/>
    </row>
    <row r="112" spans="3:4">
      <c r="C112" s="16" t="s">
        <v>77</v>
      </c>
      <c r="D112" s="15"/>
    </row>
    <row r="113" spans="3:4">
      <c r="D113" s="11"/>
    </row>
    <row r="114" spans="3:4">
      <c r="C114" t="s">
        <v>78</v>
      </c>
      <c r="D114" s="11"/>
    </row>
    <row r="115" spans="3:4">
      <c r="C115" s="13" t="s">
        <v>79</v>
      </c>
      <c r="D115" s="11">
        <v>32</v>
      </c>
    </row>
    <row r="116" spans="3:4">
      <c r="D116" s="11"/>
    </row>
    <row r="117" spans="3:4">
      <c r="C117" t="s">
        <v>80</v>
      </c>
      <c r="D117" s="11"/>
    </row>
    <row r="118" spans="3:4">
      <c r="C118" s="13" t="s">
        <v>81</v>
      </c>
      <c r="D118" s="11">
        <v>33</v>
      </c>
    </row>
    <row r="119" spans="3:4">
      <c r="D119" s="11"/>
    </row>
    <row r="120" spans="3:4">
      <c r="C120" t="s">
        <v>82</v>
      </c>
      <c r="D120" s="11"/>
    </row>
    <row r="121" spans="3:4">
      <c r="C121" s="13" t="s">
        <v>83</v>
      </c>
      <c r="D121" s="11">
        <v>34</v>
      </c>
    </row>
    <row r="122" spans="3:4">
      <c r="D122" s="11"/>
    </row>
    <row r="123" spans="3:4">
      <c r="C123" t="s">
        <v>84</v>
      </c>
      <c r="D123" s="11"/>
    </row>
    <row r="124" spans="3:4">
      <c r="C124" s="13" t="s">
        <v>85</v>
      </c>
      <c r="D124" s="11">
        <v>35</v>
      </c>
    </row>
    <row r="125" spans="3:4">
      <c r="D125" s="11"/>
    </row>
    <row r="126" spans="3:4">
      <c r="C126" s="8" t="s">
        <v>86</v>
      </c>
      <c r="D126" s="15"/>
    </row>
    <row r="127" spans="3:4">
      <c r="C127" s="16" t="s">
        <v>87</v>
      </c>
      <c r="D127" s="15"/>
    </row>
    <row r="128" spans="3:4">
      <c r="C128" s="13"/>
      <c r="D128" s="11"/>
    </row>
    <row r="129" spans="3:4">
      <c r="C129" t="s">
        <v>88</v>
      </c>
      <c r="D129" s="11"/>
    </row>
    <row r="130" spans="3:4">
      <c r="C130" s="13" t="s">
        <v>89</v>
      </c>
      <c r="D130" s="11">
        <v>36</v>
      </c>
    </row>
    <row r="131" spans="3:4">
      <c r="D131" s="11"/>
    </row>
    <row r="132" spans="3:4">
      <c r="C132" t="s">
        <v>90</v>
      </c>
      <c r="D132" s="11"/>
    </row>
    <row r="133" spans="3:4">
      <c r="C133" s="13" t="s">
        <v>91</v>
      </c>
      <c r="D133" s="11">
        <v>37</v>
      </c>
    </row>
    <row r="134" spans="3:4">
      <c r="D134" s="11"/>
    </row>
    <row r="135" spans="3:4">
      <c r="C135" t="s">
        <v>92</v>
      </c>
      <c r="D135" s="11"/>
    </row>
    <row r="136" spans="3:4">
      <c r="C136" s="13" t="s">
        <v>93</v>
      </c>
      <c r="D136" s="11">
        <v>38</v>
      </c>
    </row>
    <row r="137" spans="3:4">
      <c r="D137" s="11"/>
    </row>
    <row r="138" spans="3:4">
      <c r="C138" t="s">
        <v>94</v>
      </c>
      <c r="D138" s="11"/>
    </row>
    <row r="139" spans="3:4">
      <c r="C139" s="13" t="s">
        <v>95</v>
      </c>
      <c r="D139" s="11">
        <v>39</v>
      </c>
    </row>
    <row r="140" spans="3:4">
      <c r="D140" s="11"/>
    </row>
    <row r="141" spans="3:4">
      <c r="C141" t="s">
        <v>96</v>
      </c>
      <c r="D141" s="11"/>
    </row>
    <row r="142" spans="3:4">
      <c r="C142" s="13" t="s">
        <v>97</v>
      </c>
      <c r="D142" s="11">
        <v>40</v>
      </c>
    </row>
    <row r="143" spans="3:4">
      <c r="D143" s="11"/>
    </row>
    <row r="144" spans="3:4">
      <c r="C144" t="s">
        <v>98</v>
      </c>
      <c r="D144" s="11"/>
    </row>
    <row r="145" spans="3:4">
      <c r="C145" s="13" t="s">
        <v>99</v>
      </c>
      <c r="D145" s="11">
        <v>41</v>
      </c>
    </row>
    <row r="146" spans="3:4">
      <c r="D146" s="11"/>
    </row>
    <row r="147" spans="3:4">
      <c r="C147" t="s">
        <v>100</v>
      </c>
      <c r="D147" s="11"/>
    </row>
    <row r="148" spans="3:4">
      <c r="C148" s="13" t="s">
        <v>101</v>
      </c>
      <c r="D148" s="11">
        <v>42</v>
      </c>
    </row>
    <row r="149" spans="3:4">
      <c r="D149" s="11"/>
    </row>
    <row r="150" spans="3:4">
      <c r="C150" t="s">
        <v>102</v>
      </c>
      <c r="D150" s="11"/>
    </row>
    <row r="151" spans="3:4">
      <c r="C151" s="13" t="s">
        <v>103</v>
      </c>
      <c r="D151" s="11">
        <v>43</v>
      </c>
    </row>
    <row r="152" spans="3:4">
      <c r="D152" s="11"/>
    </row>
    <row r="153" spans="3:4">
      <c r="C153" s="8" t="s">
        <v>104</v>
      </c>
      <c r="D153" s="15"/>
    </row>
    <row r="154" spans="3:4">
      <c r="C154" s="16" t="s">
        <v>105</v>
      </c>
      <c r="D154" s="15"/>
    </row>
    <row r="155" spans="3:4">
      <c r="D155" s="11"/>
    </row>
    <row r="156" spans="3:4">
      <c r="C156" t="s">
        <v>106</v>
      </c>
      <c r="D156" s="11"/>
    </row>
    <row r="157" spans="3:4">
      <c r="C157" s="13" t="s">
        <v>107</v>
      </c>
      <c r="D157" s="11">
        <v>44</v>
      </c>
    </row>
    <row r="158" spans="3:4">
      <c r="D158" s="17"/>
    </row>
    <row r="159" spans="3:4">
      <c r="C159" t="s">
        <v>108</v>
      </c>
      <c r="D159" s="17"/>
    </row>
    <row r="160" spans="3:4">
      <c r="C160" s="13" t="s">
        <v>109</v>
      </c>
      <c r="D160" s="11">
        <v>45</v>
      </c>
    </row>
  </sheetData>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1.a'!A1" display="'Tabel 5.1.a'!A1"/>
    <hyperlink ref="D58" location="'Tabel 5.1.b'!_Toc444196304" display="'Tabel 5.1.b'!_Toc444196304"/>
    <hyperlink ref="D61" location="'Tabel 5.1.c'!A1" display="'Tabel 5.1.c'!A1"/>
    <hyperlink ref="D64" location="'Tabel 5.2'!A1" display="'Tabel 5.2'!A1"/>
    <hyperlink ref="D67" location="'Tabel 5.2.a'!A1" display="'Tabel 5.2.a'!A1"/>
    <hyperlink ref="D70" location="'Tabel 5.2.b'!A1" display="'Tabel 5.2.b'!A1"/>
    <hyperlink ref="D73" location="'Tabel 5.3'!A1" display="'Tabel 5.3'!A1"/>
    <hyperlink ref="D76" location="'Tabel 5.3.a'!A1" display="'Tabel 5.3.a'!A1"/>
    <hyperlink ref="D79" location="'Tabel 5.3.b'!A1" display="'Tabel 5.3.b'!A1"/>
    <hyperlink ref="D82" location="'Tabel 6'!A1" display="'Tabel 6'!A1"/>
    <hyperlink ref="D85" location="'Tabel 6.1'!A1" display="'Tabel 6.1'!A1"/>
    <hyperlink ref="D88" location="'Tabel 6.2'!A1" display="'Tabel 6.2'!A1"/>
    <hyperlink ref="D91" location="'Tabel 6.3'!A1" display="'Tabel 6.3'!A1"/>
    <hyperlink ref="D94" location="'Tabel 7'!A1" display="'Tabel 7'!A1"/>
    <hyperlink ref="D97" location="'Tabel 7.1'!_Toc444196317" display="'Tabel 7.1'!_Toc444196317"/>
    <hyperlink ref="D100" location="'Tabel 7.2'!_Toc444196318" display="'Tabel 7.2'!_Toc444196318"/>
    <hyperlink ref="D103" location="'Tabel 7.3'!_Toc444196319" display="'Tabel 7.3'!_Toc444196319"/>
    <hyperlink ref="D106" location="'Tabel 8'!A1" display="'Tabel 8'!A1"/>
    <hyperlink ref="D109" location="'Tabel 9'!A1" display="'Tabel 9'!A1"/>
    <hyperlink ref="D115" location="'Tabel 10'!_Toc442958247" display="'Tabel 10'!_Toc442958247"/>
    <hyperlink ref="D118" location="'Tabel 11'!_Toc442958248" display="'Tabel 11'!_Toc442958248"/>
    <hyperlink ref="D121" location="'Tabel 12'!_Toc442958249" display="'Tabel 12'!_Toc442958249"/>
    <hyperlink ref="D124" location="'Tabel 13'!A1" display="'Tabel 13'!A1"/>
    <hyperlink ref="D130" location="'Tabel 14'!_Toc442958261" display="'Tabel 14'!_Toc442958261"/>
    <hyperlink ref="D133" location="'Tabel 15'!_Toc442958262" display="'Tabel 15'!_Toc442958262"/>
    <hyperlink ref="D136" location="'Tabel 16'!A1" display="'Tabel 16'!A1"/>
    <hyperlink ref="D139" location="'Tabel 17'!_Toc444196328" display="'Tabel 17'!_Toc444196328"/>
    <hyperlink ref="D142" location="'Tabel 18'!_Toc444196331" display="'Tabel 18'!_Toc444196331"/>
    <hyperlink ref="D145" location="'Tabel 19'!_Toc444196329" display="'Tabel 19'!_Toc444196329"/>
    <hyperlink ref="D148" location="'Tabel 20'!_Toc444196332" display="'Tabel 20'!_Toc444196332"/>
    <hyperlink ref="D151" location="'Tabel 21'!A1" display="'Tabel 21'!A1"/>
    <hyperlink ref="D157" location="'Tabel 22'!_Toc444196333" display="'Tabel 22'!_Toc444196333"/>
    <hyperlink ref="D160" location="'Tabel 23'!_Toc444196334" display="'Tabel 23'!_Toc444196334"/>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election activeCell="C13" sqref="C13"/>
    </sheetView>
  </sheetViews>
  <sheetFormatPr defaultColWidth="9.140625" defaultRowHeight="9.75"/>
  <cols>
    <col min="1" max="1" width="39" style="154" customWidth="1"/>
    <col min="2" max="5" width="5.85546875" style="154" customWidth="1"/>
    <col min="6" max="6" width="6.85546875" style="154" customWidth="1"/>
    <col min="7" max="13" width="5.85546875" style="154" customWidth="1"/>
    <col min="14" max="14" width="7.7109375" style="154" bestFit="1" customWidth="1"/>
    <col min="15" max="16384" width="9.140625" style="154"/>
  </cols>
  <sheetData>
    <row r="1" spans="1:17" s="151" customFormat="1" ht="12.75">
      <c r="A1" s="109" t="s">
        <v>98</v>
      </c>
      <c r="B1" s="110"/>
      <c r="C1" s="110"/>
      <c r="D1" s="110"/>
      <c r="E1" s="110"/>
      <c r="F1" s="110"/>
      <c r="G1" s="110"/>
      <c r="H1" s="110"/>
      <c r="I1" s="110"/>
      <c r="J1" s="110"/>
      <c r="K1" s="110"/>
      <c r="L1" s="110"/>
      <c r="M1" s="110"/>
      <c r="N1" s="110"/>
    </row>
    <row r="2" spans="1:17" s="152" customFormat="1" ht="12.75">
      <c r="A2" s="409" t="s">
        <v>99</v>
      </c>
      <c r="B2" s="410"/>
      <c r="C2" s="410"/>
      <c r="D2" s="410"/>
      <c r="E2" s="410"/>
      <c r="F2" s="410"/>
      <c r="G2" s="410"/>
      <c r="H2" s="410"/>
      <c r="I2" s="410"/>
      <c r="J2" s="410"/>
      <c r="K2" s="410"/>
      <c r="L2" s="410"/>
      <c r="M2" s="410"/>
      <c r="N2" s="410"/>
    </row>
    <row r="3" spans="1:17" s="153" customFormat="1" ht="10.5" thickBot="1">
      <c r="A3" s="386"/>
      <c r="B3" s="220"/>
      <c r="C3" s="220"/>
      <c r="D3" s="220"/>
      <c r="E3" s="220"/>
      <c r="F3" s="220"/>
      <c r="G3" s="220"/>
      <c r="H3" s="220"/>
      <c r="I3" s="220"/>
      <c r="J3" s="220"/>
      <c r="K3" s="220"/>
      <c r="L3" s="220"/>
      <c r="M3" s="220"/>
      <c r="N3" s="220"/>
    </row>
    <row r="4" spans="1:17" ht="10.5" thickBot="1">
      <c r="A4" s="93" t="s">
        <v>352</v>
      </c>
      <c r="B4" s="94">
        <v>42795</v>
      </c>
      <c r="C4" s="94">
        <v>42826</v>
      </c>
      <c r="D4" s="94">
        <v>42856</v>
      </c>
      <c r="E4" s="94">
        <v>42887</v>
      </c>
      <c r="F4" s="94">
        <v>42917</v>
      </c>
      <c r="G4" s="94">
        <v>42948</v>
      </c>
      <c r="H4" s="94">
        <v>42979</v>
      </c>
      <c r="I4" s="94">
        <v>43009</v>
      </c>
      <c r="J4" s="94">
        <v>43040</v>
      </c>
      <c r="K4" s="94">
        <v>43070</v>
      </c>
      <c r="L4" s="94">
        <v>43101</v>
      </c>
      <c r="M4" s="94">
        <v>43132</v>
      </c>
      <c r="N4" s="94">
        <v>43160</v>
      </c>
    </row>
    <row r="5" spans="1:17">
      <c r="A5" s="411" t="s">
        <v>942</v>
      </c>
      <c r="B5" s="412"/>
      <c r="C5" s="412"/>
      <c r="D5" s="412"/>
      <c r="E5" s="412"/>
      <c r="F5" s="412"/>
      <c r="G5" s="412"/>
      <c r="H5" s="412"/>
      <c r="I5" s="412"/>
      <c r="J5" s="412"/>
      <c r="K5" s="412"/>
      <c r="L5" s="412"/>
      <c r="M5" s="412"/>
      <c r="N5" s="413"/>
    </row>
    <row r="6" spans="1:17">
      <c r="A6" s="414" t="s">
        <v>943</v>
      </c>
      <c r="B6" s="143">
        <v>0</v>
      </c>
      <c r="C6" s="143">
        <v>0.47929923606999997</v>
      </c>
      <c r="D6" s="143">
        <v>0</v>
      </c>
      <c r="E6" s="143">
        <v>0</v>
      </c>
      <c r="F6" s="143">
        <v>0</v>
      </c>
      <c r="G6" s="143">
        <v>0</v>
      </c>
      <c r="H6" s="143">
        <v>0</v>
      </c>
      <c r="I6" s="143">
        <v>0</v>
      </c>
      <c r="J6" s="143">
        <v>0</v>
      </c>
      <c r="K6" s="143">
        <v>0</v>
      </c>
      <c r="L6" s="143">
        <v>0</v>
      </c>
      <c r="M6" s="143">
        <v>0</v>
      </c>
      <c r="N6" s="143">
        <v>0</v>
      </c>
    </row>
    <row r="7" spans="1:17">
      <c r="A7" s="414" t="s">
        <v>944</v>
      </c>
      <c r="B7" s="143">
        <v>0</v>
      </c>
      <c r="C7" s="143">
        <v>0</v>
      </c>
      <c r="D7" s="143">
        <v>0</v>
      </c>
      <c r="E7" s="143">
        <v>0</v>
      </c>
      <c r="F7" s="143">
        <v>0</v>
      </c>
      <c r="G7" s="143">
        <v>0</v>
      </c>
      <c r="H7" s="143">
        <v>0</v>
      </c>
      <c r="I7" s="143">
        <v>0</v>
      </c>
      <c r="J7" s="143">
        <v>0</v>
      </c>
      <c r="K7" s="143">
        <v>0</v>
      </c>
      <c r="L7" s="143">
        <v>0</v>
      </c>
      <c r="M7" s="143">
        <v>0</v>
      </c>
      <c r="N7" s="143">
        <v>0</v>
      </c>
    </row>
    <row r="8" spans="1:17">
      <c r="A8" s="414" t="s">
        <v>945</v>
      </c>
      <c r="B8" s="143">
        <v>0.47929923606999997</v>
      </c>
      <c r="C8" s="143">
        <v>0</v>
      </c>
      <c r="D8" s="143">
        <v>0.47929923606999997</v>
      </c>
      <c r="E8" s="143">
        <v>0.47929923606999997</v>
      </c>
      <c r="F8" s="143">
        <v>0.47929923606999997</v>
      </c>
      <c r="G8" s="143">
        <v>0.47929923606999997</v>
      </c>
      <c r="H8" s="143">
        <v>0.47929923606999997</v>
      </c>
      <c r="I8" s="143">
        <v>0.47929923606999997</v>
      </c>
      <c r="J8" s="143">
        <v>0.47929923606999997</v>
      </c>
      <c r="K8" s="143">
        <v>0.47929923606999997</v>
      </c>
      <c r="L8" s="143">
        <v>0.47929923606999997</v>
      </c>
      <c r="M8" s="143">
        <v>0.48512330496</v>
      </c>
      <c r="N8" s="143">
        <v>0.48512330507000001</v>
      </c>
      <c r="O8" s="415"/>
    </row>
    <row r="9" spans="1:17">
      <c r="A9" s="414" t="s">
        <v>946</v>
      </c>
      <c r="B9" s="391">
        <v>0</v>
      </c>
      <c r="C9" s="391">
        <v>0</v>
      </c>
      <c r="D9" s="391">
        <v>0</v>
      </c>
      <c r="E9" s="391">
        <v>0</v>
      </c>
      <c r="F9" s="391">
        <v>0</v>
      </c>
      <c r="G9" s="391">
        <v>0</v>
      </c>
      <c r="H9" s="391">
        <v>0</v>
      </c>
      <c r="I9" s="391">
        <v>0</v>
      </c>
      <c r="J9" s="391">
        <v>0</v>
      </c>
      <c r="K9" s="391">
        <v>0</v>
      </c>
      <c r="L9" s="391">
        <v>0</v>
      </c>
      <c r="M9" s="391">
        <v>0</v>
      </c>
      <c r="N9" s="391">
        <v>0</v>
      </c>
    </row>
    <row r="10" spans="1:17">
      <c r="A10" s="414" t="s">
        <v>947</v>
      </c>
      <c r="B10" s="391">
        <v>0</v>
      </c>
      <c r="C10" s="391">
        <v>0</v>
      </c>
      <c r="D10" s="391">
        <v>0</v>
      </c>
      <c r="E10" s="391">
        <v>0</v>
      </c>
      <c r="F10" s="391">
        <v>0</v>
      </c>
      <c r="G10" s="391">
        <v>0</v>
      </c>
      <c r="H10" s="391">
        <v>0</v>
      </c>
      <c r="I10" s="391">
        <v>0</v>
      </c>
      <c r="J10" s="391">
        <v>0</v>
      </c>
      <c r="K10" s="391">
        <v>0</v>
      </c>
      <c r="L10" s="391">
        <v>0</v>
      </c>
      <c r="M10" s="391">
        <v>0</v>
      </c>
      <c r="N10" s="391">
        <v>0</v>
      </c>
    </row>
    <row r="11" spans="1:17">
      <c r="A11" s="414" t="s">
        <v>948</v>
      </c>
      <c r="B11" s="391">
        <v>0</v>
      </c>
      <c r="C11" s="391">
        <v>0</v>
      </c>
      <c r="D11" s="391">
        <v>0</v>
      </c>
      <c r="E11" s="391">
        <v>0</v>
      </c>
      <c r="F11" s="391">
        <v>0</v>
      </c>
      <c r="G11" s="391">
        <v>0</v>
      </c>
      <c r="H11" s="391">
        <v>0</v>
      </c>
      <c r="I11" s="391">
        <v>0</v>
      </c>
      <c r="J11" s="391">
        <v>0</v>
      </c>
      <c r="K11" s="391">
        <v>0</v>
      </c>
      <c r="L11" s="391">
        <v>0</v>
      </c>
      <c r="M11" s="391">
        <v>0</v>
      </c>
      <c r="N11" s="391">
        <v>0</v>
      </c>
    </row>
    <row r="12" spans="1:17">
      <c r="A12" s="414" t="s">
        <v>949</v>
      </c>
      <c r="B12" s="391">
        <v>14327.526872328814</v>
      </c>
      <c r="C12" s="391">
        <v>13943.330332159179</v>
      </c>
      <c r="D12" s="391">
        <v>14850.653384101184</v>
      </c>
      <c r="E12" s="391">
        <v>16080.659455067027</v>
      </c>
      <c r="F12" s="391">
        <v>16005.998578651068</v>
      </c>
      <c r="G12" s="391">
        <v>16158.433964185953</v>
      </c>
      <c r="H12" s="391">
        <v>16744.860023541372</v>
      </c>
      <c r="I12" s="391">
        <v>16484.912960908081</v>
      </c>
      <c r="J12" s="391">
        <v>16365.479170872697</v>
      </c>
      <c r="K12" s="391">
        <v>16610.89997928101</v>
      </c>
      <c r="L12" s="391">
        <v>16130.900853587069</v>
      </c>
      <c r="M12" s="391">
        <v>16125.814108799874</v>
      </c>
      <c r="N12" s="391">
        <v>16058.95589383004</v>
      </c>
      <c r="P12" s="408"/>
      <c r="Q12" s="203"/>
    </row>
    <row r="13" spans="1:17">
      <c r="A13" s="414" t="s">
        <v>950</v>
      </c>
      <c r="B13" s="412">
        <v>0</v>
      </c>
      <c r="C13" s="412">
        <v>0</v>
      </c>
      <c r="D13" s="412">
        <v>0</v>
      </c>
      <c r="E13" s="412">
        <v>0</v>
      </c>
      <c r="F13" s="412">
        <v>0</v>
      </c>
      <c r="G13" s="412">
        <v>0</v>
      </c>
      <c r="H13" s="412">
        <v>0</v>
      </c>
      <c r="I13" s="412">
        <v>0</v>
      </c>
      <c r="J13" s="412">
        <v>0</v>
      </c>
      <c r="K13" s="412">
        <v>0</v>
      </c>
      <c r="L13" s="412">
        <v>0</v>
      </c>
      <c r="M13" s="412">
        <v>0</v>
      </c>
      <c r="N13" s="391">
        <v>0</v>
      </c>
    </row>
    <row r="14" spans="1:17">
      <c r="A14" s="414" t="s">
        <v>951</v>
      </c>
      <c r="B14" s="412">
        <v>0</v>
      </c>
      <c r="C14" s="412">
        <v>0</v>
      </c>
      <c r="D14" s="412">
        <v>0</v>
      </c>
      <c r="E14" s="412">
        <v>0</v>
      </c>
      <c r="F14" s="412">
        <v>0</v>
      </c>
      <c r="G14" s="412">
        <v>0</v>
      </c>
      <c r="H14" s="412">
        <v>0</v>
      </c>
      <c r="I14" s="412">
        <v>0</v>
      </c>
      <c r="J14" s="412">
        <v>0</v>
      </c>
      <c r="K14" s="412">
        <v>0</v>
      </c>
      <c r="L14" s="412">
        <v>0</v>
      </c>
      <c r="M14" s="412">
        <v>0</v>
      </c>
      <c r="N14" s="391">
        <v>0</v>
      </c>
    </row>
    <row r="15" spans="1:17">
      <c r="A15" s="414" t="s">
        <v>952</v>
      </c>
      <c r="B15" s="412">
        <v>0</v>
      </c>
      <c r="C15" s="412">
        <v>0</v>
      </c>
      <c r="D15" s="412">
        <v>0</v>
      </c>
      <c r="E15" s="412">
        <v>0</v>
      </c>
      <c r="F15" s="412">
        <v>0</v>
      </c>
      <c r="G15" s="412">
        <v>0</v>
      </c>
      <c r="H15" s="412">
        <v>0</v>
      </c>
      <c r="I15" s="412">
        <v>0</v>
      </c>
      <c r="J15" s="412">
        <v>0</v>
      </c>
      <c r="K15" s="412">
        <v>0</v>
      </c>
      <c r="L15" s="412">
        <v>0</v>
      </c>
      <c r="M15" s="412">
        <v>0</v>
      </c>
      <c r="N15" s="391">
        <v>0</v>
      </c>
    </row>
    <row r="16" spans="1:17">
      <c r="A16" s="414" t="s">
        <v>953</v>
      </c>
      <c r="B16" s="412">
        <v>0</v>
      </c>
      <c r="C16" s="412">
        <v>0</v>
      </c>
      <c r="D16" s="412">
        <v>0</v>
      </c>
      <c r="E16" s="412">
        <v>0</v>
      </c>
      <c r="F16" s="412">
        <v>0</v>
      </c>
      <c r="G16" s="412">
        <v>0</v>
      </c>
      <c r="H16" s="412">
        <v>0</v>
      </c>
      <c r="I16" s="412">
        <v>0</v>
      </c>
      <c r="J16" s="412">
        <v>0</v>
      </c>
      <c r="K16" s="412">
        <v>0</v>
      </c>
      <c r="L16" s="412">
        <v>0</v>
      </c>
      <c r="M16" s="412">
        <v>0</v>
      </c>
      <c r="N16" s="391">
        <v>0</v>
      </c>
    </row>
    <row r="17" spans="1:14">
      <c r="A17" s="414" t="s">
        <v>954</v>
      </c>
      <c r="B17" s="412">
        <v>0</v>
      </c>
      <c r="C17" s="412">
        <v>0</v>
      </c>
      <c r="D17" s="412">
        <v>0</v>
      </c>
      <c r="E17" s="412">
        <v>0</v>
      </c>
      <c r="F17" s="412">
        <v>0</v>
      </c>
      <c r="G17" s="412">
        <v>0</v>
      </c>
      <c r="H17" s="412">
        <v>0</v>
      </c>
      <c r="I17" s="412">
        <v>0</v>
      </c>
      <c r="J17" s="412">
        <v>0</v>
      </c>
      <c r="K17" s="412">
        <v>0</v>
      </c>
      <c r="L17" s="412">
        <v>0</v>
      </c>
      <c r="M17" s="412">
        <v>0</v>
      </c>
      <c r="N17" s="391">
        <v>0</v>
      </c>
    </row>
    <row r="18" spans="1:14">
      <c r="A18" s="414" t="s">
        <v>955</v>
      </c>
      <c r="B18" s="412">
        <v>18.509407555919999</v>
      </c>
      <c r="C18" s="412">
        <v>18.598207682919998</v>
      </c>
      <c r="D18" s="412">
        <v>24.007374616919996</v>
      </c>
      <c r="E18" s="412">
        <v>28.911724563919996</v>
      </c>
      <c r="F18" s="412">
        <v>31.140536033919997</v>
      </c>
      <c r="G18" s="412">
        <v>37.475777433920001</v>
      </c>
      <c r="H18" s="412">
        <v>26.141017196919996</v>
      </c>
      <c r="I18" s="412">
        <v>32.771851911919995</v>
      </c>
      <c r="J18" s="412">
        <v>38.066162429919999</v>
      </c>
      <c r="K18" s="412">
        <v>33.464197413919997</v>
      </c>
      <c r="L18" s="412">
        <v>36.537442200919998</v>
      </c>
      <c r="M18" s="412">
        <v>32.244924528499816</v>
      </c>
      <c r="N18" s="391">
        <v>33.076779214336341</v>
      </c>
    </row>
    <row r="19" spans="1:14" s="155" customFormat="1" ht="9">
      <c r="A19" s="416" t="s">
        <v>795</v>
      </c>
      <c r="B19" s="417">
        <v>14164.90959017227</v>
      </c>
      <c r="C19" s="417">
        <v>13750.682826465307</v>
      </c>
      <c r="D19" s="417">
        <v>14591.035896215491</v>
      </c>
      <c r="E19" s="417">
        <v>15920.358370038926</v>
      </c>
      <c r="F19" s="417">
        <v>15840.845156199963</v>
      </c>
      <c r="G19" s="417">
        <v>15988.059643616098</v>
      </c>
      <c r="H19" s="417">
        <v>16525.948835939376</v>
      </c>
      <c r="I19" s="417">
        <v>16409.990075467205</v>
      </c>
      <c r="J19" s="417">
        <v>16132.244572144989</v>
      </c>
      <c r="K19" s="417">
        <v>16447.474545619134</v>
      </c>
      <c r="L19" s="417">
        <v>16167.917595024061</v>
      </c>
      <c r="M19" s="417">
        <v>16158.544156633334</v>
      </c>
      <c r="N19" s="418">
        <v>16092.517796349446</v>
      </c>
    </row>
    <row r="20" spans="1:14" s="155" customFormat="1" ht="9">
      <c r="A20" s="411" t="s">
        <v>956</v>
      </c>
      <c r="B20" s="146">
        <v>13587.770715989336</v>
      </c>
      <c r="C20" s="146">
        <v>13082.239903725136</v>
      </c>
      <c r="D20" s="146">
        <v>13898.940631395144</v>
      </c>
      <c r="E20" s="146">
        <v>15016.562136240045</v>
      </c>
      <c r="F20" s="146">
        <v>14843.056412118964</v>
      </c>
      <c r="G20" s="146">
        <v>14856.120325499098</v>
      </c>
      <c r="H20" s="146">
        <v>15286.177019168377</v>
      </c>
      <c r="I20" s="146">
        <v>14894.473479348944</v>
      </c>
      <c r="J20" s="146">
        <v>14680.59176945899</v>
      </c>
      <c r="K20" s="146">
        <v>14809.189624247994</v>
      </c>
      <c r="L20" s="146">
        <v>15880.580950814059</v>
      </c>
      <c r="M20" s="146">
        <v>15702.288398375886</v>
      </c>
      <c r="N20" s="146">
        <v>15392.314218005449</v>
      </c>
    </row>
    <row r="21" spans="1:14">
      <c r="A21" s="414" t="s">
        <v>957</v>
      </c>
      <c r="B21" s="412">
        <v>0.26864189700000002</v>
      </c>
      <c r="C21" s="412">
        <v>0.26864189700000002</v>
      </c>
      <c r="D21" s="412">
        <v>0.26864189700000002</v>
      </c>
      <c r="E21" s="412">
        <v>0.26864189700000002</v>
      </c>
      <c r="F21" s="412">
        <v>0.26864189700000002</v>
      </c>
      <c r="G21" s="412">
        <v>0.26864189700000002</v>
      </c>
      <c r="H21" s="412">
        <v>0.26864189700000002</v>
      </c>
      <c r="I21" s="412">
        <v>0.26864189700000002</v>
      </c>
      <c r="J21" s="412">
        <v>0.26864189700000002</v>
      </c>
      <c r="K21" s="412">
        <v>0.15623925999999999</v>
      </c>
      <c r="L21" s="412">
        <v>0.14754173300000001</v>
      </c>
      <c r="M21" s="412">
        <v>0.14754173300000001</v>
      </c>
      <c r="N21" s="391">
        <v>0.14023926</v>
      </c>
    </row>
    <row r="22" spans="1:14">
      <c r="A22" s="414" t="s">
        <v>958</v>
      </c>
      <c r="B22" s="412">
        <v>0</v>
      </c>
      <c r="C22" s="412">
        <v>0</v>
      </c>
      <c r="D22" s="412">
        <v>0</v>
      </c>
      <c r="E22" s="412">
        <v>0</v>
      </c>
      <c r="F22" s="412">
        <v>0</v>
      </c>
      <c r="G22" s="412">
        <v>0</v>
      </c>
      <c r="H22" s="412">
        <v>0</v>
      </c>
      <c r="I22" s="412">
        <v>0</v>
      </c>
      <c r="J22" s="412">
        <v>0</v>
      </c>
      <c r="K22" s="412">
        <v>0</v>
      </c>
      <c r="L22" s="412">
        <v>0</v>
      </c>
      <c r="M22" s="412">
        <v>0</v>
      </c>
      <c r="N22" s="391">
        <v>0</v>
      </c>
    </row>
    <row r="23" spans="1:14">
      <c r="A23" s="414" t="s">
        <v>959</v>
      </c>
      <c r="B23" s="412">
        <v>0</v>
      </c>
      <c r="C23" s="412">
        <v>0</v>
      </c>
      <c r="D23" s="412">
        <v>0</v>
      </c>
      <c r="E23" s="412">
        <v>0</v>
      </c>
      <c r="F23" s="412">
        <v>0</v>
      </c>
      <c r="G23" s="412">
        <v>0</v>
      </c>
      <c r="H23" s="412">
        <v>0</v>
      </c>
      <c r="I23" s="412">
        <v>0</v>
      </c>
      <c r="J23" s="412">
        <v>0</v>
      </c>
      <c r="K23" s="412">
        <v>0</v>
      </c>
      <c r="L23" s="412">
        <v>0</v>
      </c>
      <c r="M23" s="412">
        <v>0</v>
      </c>
      <c r="N23" s="391">
        <v>0</v>
      </c>
    </row>
    <row r="24" spans="1:14">
      <c r="A24" s="414" t="s">
        <v>960</v>
      </c>
      <c r="B24" s="412">
        <v>0</v>
      </c>
      <c r="C24" s="412">
        <v>0</v>
      </c>
      <c r="D24" s="412">
        <v>0</v>
      </c>
      <c r="E24" s="412">
        <v>0</v>
      </c>
      <c r="F24" s="412">
        <v>0</v>
      </c>
      <c r="G24" s="412">
        <v>0</v>
      </c>
      <c r="H24" s="412">
        <v>0</v>
      </c>
      <c r="I24" s="412">
        <v>0</v>
      </c>
      <c r="J24" s="412">
        <v>0</v>
      </c>
      <c r="K24" s="412">
        <v>0</v>
      </c>
      <c r="L24" s="412">
        <v>0</v>
      </c>
      <c r="M24" s="412">
        <v>0</v>
      </c>
      <c r="N24" s="391">
        <v>0</v>
      </c>
    </row>
    <row r="25" spans="1:14">
      <c r="A25" s="414" t="s">
        <v>961</v>
      </c>
      <c r="B25" s="412">
        <v>0</v>
      </c>
      <c r="C25" s="412">
        <v>0</v>
      </c>
      <c r="D25" s="412">
        <v>0</v>
      </c>
      <c r="E25" s="412">
        <v>0</v>
      </c>
      <c r="F25" s="412">
        <v>0</v>
      </c>
      <c r="G25" s="412">
        <v>0</v>
      </c>
      <c r="H25" s="412">
        <v>0</v>
      </c>
      <c r="I25" s="412">
        <v>0</v>
      </c>
      <c r="J25" s="412">
        <v>0</v>
      </c>
      <c r="K25" s="412">
        <v>0</v>
      </c>
      <c r="L25" s="412">
        <v>0</v>
      </c>
      <c r="M25" s="412">
        <v>0</v>
      </c>
      <c r="N25" s="391">
        <v>0</v>
      </c>
    </row>
    <row r="26" spans="1:14">
      <c r="A26" s="414" t="s">
        <v>962</v>
      </c>
      <c r="B26" s="412">
        <v>0</v>
      </c>
      <c r="C26" s="412">
        <v>0</v>
      </c>
      <c r="D26" s="412">
        <v>0</v>
      </c>
      <c r="E26" s="412">
        <v>0</v>
      </c>
      <c r="F26" s="412">
        <v>0</v>
      </c>
      <c r="G26" s="412">
        <v>0</v>
      </c>
      <c r="H26" s="412">
        <v>0</v>
      </c>
      <c r="I26" s="412">
        <v>0</v>
      </c>
      <c r="J26" s="412">
        <v>0</v>
      </c>
      <c r="K26" s="412">
        <v>0</v>
      </c>
      <c r="L26" s="412">
        <v>0</v>
      </c>
      <c r="M26" s="412">
        <v>0</v>
      </c>
      <c r="N26" s="391">
        <v>0</v>
      </c>
    </row>
    <row r="27" spans="1:14">
      <c r="A27" s="414" t="s">
        <v>963</v>
      </c>
      <c r="B27" s="412">
        <v>0</v>
      </c>
      <c r="C27" s="412">
        <v>0</v>
      </c>
      <c r="D27" s="412">
        <v>0</v>
      </c>
      <c r="E27" s="412">
        <v>0</v>
      </c>
      <c r="F27" s="412">
        <v>0</v>
      </c>
      <c r="G27" s="412">
        <v>0</v>
      </c>
      <c r="H27" s="412">
        <v>0</v>
      </c>
      <c r="I27" s="412">
        <v>0</v>
      </c>
      <c r="J27" s="412">
        <v>0</v>
      </c>
      <c r="K27" s="412">
        <v>0</v>
      </c>
      <c r="L27" s="412">
        <v>0</v>
      </c>
      <c r="M27" s="412">
        <v>0</v>
      </c>
      <c r="N27" s="391">
        <v>0</v>
      </c>
    </row>
    <row r="28" spans="1:14">
      <c r="A28" s="414" t="s">
        <v>964</v>
      </c>
      <c r="B28" s="412">
        <v>0</v>
      </c>
      <c r="C28" s="412">
        <v>0</v>
      </c>
      <c r="D28" s="412">
        <v>0</v>
      </c>
      <c r="E28" s="412">
        <v>0</v>
      </c>
      <c r="F28" s="412">
        <v>0</v>
      </c>
      <c r="G28" s="412">
        <v>0</v>
      </c>
      <c r="H28" s="412">
        <v>0</v>
      </c>
      <c r="I28" s="412">
        <v>0</v>
      </c>
      <c r="J28" s="412">
        <v>0</v>
      </c>
      <c r="K28" s="412">
        <v>0</v>
      </c>
      <c r="L28" s="412">
        <v>0</v>
      </c>
      <c r="M28" s="412">
        <v>0</v>
      </c>
      <c r="N28" s="391">
        <v>0</v>
      </c>
    </row>
    <row r="29" spans="1:14">
      <c r="A29" s="414" t="s">
        <v>965</v>
      </c>
      <c r="B29" s="419">
        <v>0</v>
      </c>
      <c r="C29" s="419">
        <v>0</v>
      </c>
      <c r="D29" s="419">
        <v>0</v>
      </c>
      <c r="E29" s="419">
        <v>0</v>
      </c>
      <c r="F29" s="419">
        <v>0</v>
      </c>
      <c r="G29" s="419">
        <v>0</v>
      </c>
      <c r="H29" s="419">
        <v>0</v>
      </c>
      <c r="I29" s="419">
        <v>0</v>
      </c>
      <c r="J29" s="419">
        <v>0</v>
      </c>
      <c r="K29" s="419">
        <v>0</v>
      </c>
      <c r="L29" s="419">
        <v>0</v>
      </c>
      <c r="M29" s="419">
        <v>0</v>
      </c>
      <c r="N29" s="420">
        <v>0</v>
      </c>
    </row>
    <row r="30" spans="1:14">
      <c r="A30" s="414" t="s">
        <v>966</v>
      </c>
      <c r="B30" s="419">
        <v>0</v>
      </c>
      <c r="C30" s="419">
        <v>0</v>
      </c>
      <c r="D30" s="419">
        <v>0</v>
      </c>
      <c r="E30" s="419">
        <v>0</v>
      </c>
      <c r="F30" s="419">
        <v>0</v>
      </c>
      <c r="G30" s="419">
        <v>0</v>
      </c>
      <c r="H30" s="419">
        <v>0</v>
      </c>
      <c r="I30" s="419">
        <v>0</v>
      </c>
      <c r="J30" s="419">
        <v>0</v>
      </c>
      <c r="K30" s="419">
        <v>0</v>
      </c>
      <c r="L30" s="419">
        <v>0</v>
      </c>
      <c r="M30" s="419">
        <v>0</v>
      </c>
      <c r="N30" s="420">
        <v>0</v>
      </c>
    </row>
    <row r="31" spans="1:14">
      <c r="A31" s="414" t="s">
        <v>967</v>
      </c>
      <c r="B31" s="419">
        <v>0</v>
      </c>
      <c r="C31" s="419">
        <v>0</v>
      </c>
      <c r="D31" s="419">
        <v>0</v>
      </c>
      <c r="E31" s="419">
        <v>0</v>
      </c>
      <c r="F31" s="419">
        <v>0</v>
      </c>
      <c r="G31" s="419">
        <v>0</v>
      </c>
      <c r="H31" s="419">
        <v>0</v>
      </c>
      <c r="I31" s="419">
        <v>0</v>
      </c>
      <c r="J31" s="419">
        <v>0</v>
      </c>
      <c r="K31" s="419">
        <v>0</v>
      </c>
      <c r="L31" s="419">
        <v>0</v>
      </c>
      <c r="M31" s="419">
        <v>0</v>
      </c>
      <c r="N31" s="420">
        <v>0</v>
      </c>
    </row>
    <row r="32" spans="1:14">
      <c r="A32" s="414" t="s">
        <v>968</v>
      </c>
      <c r="B32" s="419">
        <v>0.15083772000000001</v>
      </c>
      <c r="C32" s="419">
        <v>0.15083772000000001</v>
      </c>
      <c r="D32" s="419">
        <v>0.15083772000000001</v>
      </c>
      <c r="E32" s="419">
        <v>0.15083772000000001</v>
      </c>
      <c r="F32" s="419">
        <v>0.15083772000000001</v>
      </c>
      <c r="G32" s="419">
        <v>0.15083772000000001</v>
      </c>
      <c r="H32" s="419">
        <v>0.14913772</v>
      </c>
      <c r="I32" s="419">
        <v>0.14913772</v>
      </c>
      <c r="J32" s="419">
        <v>0.14913772</v>
      </c>
      <c r="K32" s="419">
        <v>0.14913772</v>
      </c>
      <c r="L32" s="419">
        <v>0.14913772</v>
      </c>
      <c r="M32" s="419">
        <v>0.145155595</v>
      </c>
      <c r="N32" s="420">
        <v>-0.15481984500000001</v>
      </c>
    </row>
    <row r="33" spans="1:14">
      <c r="A33" s="414" t="s">
        <v>969</v>
      </c>
      <c r="B33" s="391">
        <v>13587.351236372337</v>
      </c>
      <c r="C33" s="391">
        <v>13081.820424108137</v>
      </c>
      <c r="D33" s="391">
        <v>13898.521151778144</v>
      </c>
      <c r="E33" s="391">
        <v>15016.142656623046</v>
      </c>
      <c r="F33" s="391">
        <v>14842.636932501962</v>
      </c>
      <c r="G33" s="391">
        <v>14855.700845882098</v>
      </c>
      <c r="H33" s="391">
        <v>15285.759239551377</v>
      </c>
      <c r="I33" s="391">
        <v>14894.055699731944</v>
      </c>
      <c r="J33" s="391">
        <v>14680.173989841991</v>
      </c>
      <c r="K33" s="391">
        <v>14808.884247267993</v>
      </c>
      <c r="L33" s="391">
        <v>15880.284271361059</v>
      </c>
      <c r="M33" s="391">
        <v>15701.995701047887</v>
      </c>
      <c r="N33" s="391">
        <v>15392.32879859045</v>
      </c>
    </row>
    <row r="34" spans="1:14" s="155" customFormat="1" ht="9">
      <c r="A34" s="411" t="s">
        <v>970</v>
      </c>
      <c r="B34" s="146">
        <v>577.13887418299998</v>
      </c>
      <c r="C34" s="146">
        <v>668.44292273999997</v>
      </c>
      <c r="D34" s="146">
        <v>692.09526482000001</v>
      </c>
      <c r="E34" s="146">
        <v>903.79623379899999</v>
      </c>
      <c r="F34" s="146">
        <v>997.788744081</v>
      </c>
      <c r="G34" s="146">
        <v>1131.9393181170001</v>
      </c>
      <c r="H34" s="146">
        <v>1239.771816771</v>
      </c>
      <c r="I34" s="146">
        <v>1515.5165961180001</v>
      </c>
      <c r="J34" s="146">
        <v>1451.6528026860001</v>
      </c>
      <c r="K34" s="146">
        <v>1638.2849213710001</v>
      </c>
      <c r="L34" s="146">
        <v>287.33664420999997</v>
      </c>
      <c r="M34" s="146">
        <v>456.25575825700002</v>
      </c>
      <c r="N34" s="146">
        <v>700.20357834399999</v>
      </c>
    </row>
    <row r="35" spans="1:14">
      <c r="A35" s="414" t="s">
        <v>971</v>
      </c>
      <c r="B35" s="391">
        <v>300</v>
      </c>
      <c r="C35" s="391">
        <v>300</v>
      </c>
      <c r="D35" s="391">
        <v>300</v>
      </c>
      <c r="E35" s="391">
        <v>300</v>
      </c>
      <c r="F35" s="391">
        <v>300</v>
      </c>
      <c r="G35" s="391">
        <v>300</v>
      </c>
      <c r="H35" s="391">
        <v>300</v>
      </c>
      <c r="I35" s="391">
        <v>300</v>
      </c>
      <c r="J35" s="391">
        <v>300</v>
      </c>
      <c r="K35" s="391">
        <v>300</v>
      </c>
      <c r="L35" s="391">
        <v>300</v>
      </c>
      <c r="M35" s="391">
        <v>300</v>
      </c>
      <c r="N35" s="391">
        <v>300</v>
      </c>
    </row>
    <row r="36" spans="1:14">
      <c r="A36" s="414" t="s">
        <v>972</v>
      </c>
      <c r="B36" s="391">
        <v>277.13887418299998</v>
      </c>
      <c r="C36" s="391">
        <v>368.44292273999997</v>
      </c>
      <c r="D36" s="391">
        <v>392.09526482000001</v>
      </c>
      <c r="E36" s="391">
        <v>603.79623379899999</v>
      </c>
      <c r="F36" s="391">
        <v>697.788744081</v>
      </c>
      <c r="G36" s="391">
        <v>831.93931811699997</v>
      </c>
      <c r="H36" s="391">
        <v>939.77181677099998</v>
      </c>
      <c r="I36" s="391">
        <v>1215.5165961180001</v>
      </c>
      <c r="J36" s="391">
        <v>1151.6528026860001</v>
      </c>
      <c r="K36" s="391">
        <v>1338.2849213710001</v>
      </c>
      <c r="L36" s="391">
        <v>-12.663355790000001</v>
      </c>
      <c r="M36" s="391">
        <v>156.255758257</v>
      </c>
      <c r="N36" s="391">
        <v>400.20357834399999</v>
      </c>
    </row>
    <row r="37" spans="1:14">
      <c r="A37" s="421" t="s">
        <v>973</v>
      </c>
      <c r="B37" s="419">
        <v>0</v>
      </c>
      <c r="C37" s="419">
        <v>0</v>
      </c>
      <c r="D37" s="419">
        <v>0</v>
      </c>
      <c r="E37" s="419">
        <v>0</v>
      </c>
      <c r="F37" s="419">
        <v>0</v>
      </c>
      <c r="G37" s="419">
        <v>0</v>
      </c>
      <c r="H37" s="419">
        <v>0</v>
      </c>
      <c r="I37" s="419">
        <v>0</v>
      </c>
      <c r="J37" s="419">
        <v>0</v>
      </c>
      <c r="K37" s="419">
        <v>0</v>
      </c>
      <c r="L37" s="419">
        <v>0</v>
      </c>
      <c r="M37" s="419">
        <v>0</v>
      </c>
      <c r="N37" s="420">
        <v>0</v>
      </c>
    </row>
    <row r="38" spans="1:14">
      <c r="A38" s="421" t="s">
        <v>974</v>
      </c>
      <c r="B38" s="419">
        <v>0</v>
      </c>
      <c r="C38" s="419">
        <v>0</v>
      </c>
      <c r="D38" s="419">
        <v>0</v>
      </c>
      <c r="E38" s="419">
        <v>0</v>
      </c>
      <c r="F38" s="419">
        <v>0</v>
      </c>
      <c r="G38" s="419">
        <v>0</v>
      </c>
      <c r="H38" s="419">
        <v>0</v>
      </c>
      <c r="I38" s="419">
        <v>0</v>
      </c>
      <c r="J38" s="419">
        <v>0</v>
      </c>
      <c r="K38" s="419">
        <v>0</v>
      </c>
      <c r="L38" s="419">
        <v>0</v>
      </c>
      <c r="M38" s="419">
        <v>0</v>
      </c>
      <c r="N38" s="420">
        <v>0</v>
      </c>
    </row>
    <row r="39" spans="1:14">
      <c r="A39" s="421" t="s">
        <v>975</v>
      </c>
      <c r="B39" s="419">
        <v>277.13887418299998</v>
      </c>
      <c r="C39" s="419">
        <v>368.44292273999997</v>
      </c>
      <c r="D39" s="419">
        <v>392.09526482000001</v>
      </c>
      <c r="E39" s="419">
        <v>603.79623379899999</v>
      </c>
      <c r="F39" s="419">
        <v>697.788744081</v>
      </c>
      <c r="G39" s="419">
        <v>831.93931811699997</v>
      </c>
      <c r="H39" s="419">
        <v>939.77181677099998</v>
      </c>
      <c r="I39" s="419">
        <v>1215.5165961180001</v>
      </c>
      <c r="J39" s="419">
        <v>1151.6528026860001</v>
      </c>
      <c r="K39" s="419">
        <v>1338.2849213710001</v>
      </c>
      <c r="L39" s="419">
        <v>-12.663355790000001</v>
      </c>
      <c r="M39" s="419">
        <v>156.255758257</v>
      </c>
      <c r="N39" s="420">
        <v>400.20357834399999</v>
      </c>
    </row>
    <row r="40" spans="1:14" s="155" customFormat="1" thickBot="1">
      <c r="A40" s="416" t="s">
        <v>976</v>
      </c>
      <c r="B40" s="146">
        <v>14164.909590172336</v>
      </c>
      <c r="C40" s="146">
        <v>13750.682826465138</v>
      </c>
      <c r="D40" s="146">
        <v>14591.035896215144</v>
      </c>
      <c r="E40" s="146">
        <v>15920.358370039045</v>
      </c>
      <c r="F40" s="146">
        <v>15840.845156199963</v>
      </c>
      <c r="G40" s="146">
        <v>15988.059643616098</v>
      </c>
      <c r="H40" s="146">
        <v>16525.948835939376</v>
      </c>
      <c r="I40" s="146">
        <v>16409.990075466943</v>
      </c>
      <c r="J40" s="146">
        <v>16132.244572144989</v>
      </c>
      <c r="K40" s="146">
        <v>16447.474545618996</v>
      </c>
      <c r="L40" s="146">
        <v>16167.917595024059</v>
      </c>
      <c r="M40" s="146">
        <v>16158.544156632886</v>
      </c>
      <c r="N40" s="147">
        <v>16092.51779634945</v>
      </c>
    </row>
    <row r="41" spans="1:14" ht="15.75" customHeight="1" thickBot="1">
      <c r="A41" s="106"/>
      <c r="B41" s="107"/>
      <c r="C41" s="107"/>
      <c r="D41" s="107"/>
      <c r="E41" s="107"/>
      <c r="F41" s="107"/>
      <c r="G41" s="107"/>
      <c r="H41" s="107"/>
      <c r="I41" s="107"/>
      <c r="J41" s="107"/>
      <c r="K41" s="107"/>
      <c r="L41" s="107"/>
      <c r="M41" s="107"/>
      <c r="N41" s="108"/>
    </row>
    <row r="45" spans="1:14">
      <c r="B45" s="408"/>
      <c r="C45" s="408"/>
      <c r="D45" s="408"/>
      <c r="E45" s="408"/>
      <c r="F45" s="408"/>
      <c r="G45" s="408"/>
      <c r="H45" s="408"/>
      <c r="I45" s="408"/>
      <c r="J45" s="408"/>
      <c r="K45" s="408"/>
      <c r="L45" s="408"/>
      <c r="M45" s="408"/>
      <c r="N45" s="408"/>
    </row>
  </sheetData>
  <mergeCells count="3">
    <mergeCell ref="A1:N1"/>
    <mergeCell ref="A2:N2"/>
    <mergeCell ref="A41:N41"/>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election activeCell="C13" sqref="C13"/>
    </sheetView>
  </sheetViews>
  <sheetFormatPr defaultColWidth="9.140625" defaultRowHeight="9.75"/>
  <cols>
    <col min="1" max="1" width="31.7109375" style="154" bestFit="1" customWidth="1"/>
    <col min="2" max="12" width="6.140625" style="154" customWidth="1"/>
    <col min="13" max="14" width="7" style="154" customWidth="1"/>
    <col min="15" max="16384" width="9.140625" style="154"/>
  </cols>
  <sheetData>
    <row r="1" spans="1:14" s="151" customFormat="1" ht="12.75">
      <c r="A1" s="422" t="s">
        <v>100</v>
      </c>
      <c r="B1" s="422"/>
      <c r="C1" s="422"/>
      <c r="D1" s="422"/>
      <c r="E1" s="422"/>
      <c r="F1" s="422"/>
      <c r="G1" s="422"/>
      <c r="H1" s="422"/>
      <c r="I1" s="422"/>
      <c r="J1" s="422"/>
      <c r="K1" s="422"/>
      <c r="L1" s="422"/>
      <c r="M1" s="156"/>
      <c r="N1" s="156"/>
    </row>
    <row r="2" spans="1:14" s="152" customFormat="1" ht="12.75">
      <c r="A2" s="423" t="s">
        <v>977</v>
      </c>
      <c r="B2" s="423"/>
      <c r="C2" s="423"/>
      <c r="D2" s="423"/>
      <c r="E2" s="423"/>
      <c r="F2" s="423"/>
      <c r="G2" s="423"/>
      <c r="H2" s="423"/>
      <c r="I2" s="423"/>
      <c r="J2" s="423"/>
      <c r="K2" s="423"/>
      <c r="L2" s="423"/>
      <c r="M2" s="157"/>
      <c r="N2" s="157"/>
    </row>
    <row r="3" spans="1:14" s="153" customFormat="1" ht="10.5" thickBot="1">
      <c r="A3" s="401"/>
      <c r="B3" s="401"/>
      <c r="C3" s="401"/>
      <c r="D3" s="401"/>
      <c r="E3" s="401"/>
      <c r="F3" s="401"/>
      <c r="G3" s="401"/>
      <c r="H3" s="401"/>
      <c r="I3" s="401"/>
      <c r="J3" s="401"/>
      <c r="K3" s="401"/>
      <c r="L3" s="401"/>
      <c r="M3" s="402"/>
      <c r="N3" s="402"/>
    </row>
    <row r="4" spans="1:14" ht="10.5" thickBot="1">
      <c r="A4" s="93" t="s">
        <v>352</v>
      </c>
      <c r="B4" s="94">
        <v>42795</v>
      </c>
      <c r="C4" s="94">
        <v>42826</v>
      </c>
      <c r="D4" s="94">
        <v>42856</v>
      </c>
      <c r="E4" s="94">
        <v>42887</v>
      </c>
      <c r="F4" s="94">
        <v>42917</v>
      </c>
      <c r="G4" s="94">
        <v>42948</v>
      </c>
      <c r="H4" s="94">
        <v>42979</v>
      </c>
      <c r="I4" s="94">
        <v>43009</v>
      </c>
      <c r="J4" s="94">
        <v>43040</v>
      </c>
      <c r="K4" s="94">
        <v>43070</v>
      </c>
      <c r="L4" s="94">
        <v>43101</v>
      </c>
      <c r="M4" s="94">
        <v>43132</v>
      </c>
      <c r="N4" s="94">
        <v>43160</v>
      </c>
    </row>
    <row r="5" spans="1:14">
      <c r="A5" s="424" t="s">
        <v>978</v>
      </c>
      <c r="B5" s="405"/>
      <c r="C5" s="405"/>
      <c r="D5" s="405"/>
      <c r="E5" s="405"/>
      <c r="F5" s="405"/>
      <c r="G5" s="405"/>
      <c r="H5" s="405"/>
      <c r="I5" s="405"/>
      <c r="J5" s="405"/>
      <c r="K5" s="405"/>
      <c r="L5" s="405"/>
      <c r="M5" s="425"/>
      <c r="N5" s="425"/>
    </row>
    <row r="6" spans="1:14">
      <c r="A6" s="424" t="s">
        <v>979</v>
      </c>
      <c r="B6" s="405"/>
      <c r="C6" s="405"/>
      <c r="D6" s="405"/>
      <c r="E6" s="405"/>
      <c r="F6" s="405"/>
      <c r="G6" s="405"/>
      <c r="H6" s="405"/>
      <c r="I6" s="405"/>
      <c r="J6" s="405"/>
      <c r="K6" s="405"/>
      <c r="L6" s="405"/>
      <c r="M6" s="392"/>
      <c r="N6" s="392"/>
    </row>
    <row r="7" spans="1:14">
      <c r="A7" s="424" t="s">
        <v>980</v>
      </c>
      <c r="B7" s="405"/>
      <c r="C7" s="405"/>
      <c r="D7" s="405"/>
      <c r="E7" s="405"/>
      <c r="F7" s="405"/>
      <c r="G7" s="405"/>
      <c r="H7" s="405"/>
      <c r="I7" s="405"/>
      <c r="J7" s="405"/>
      <c r="K7" s="405"/>
      <c r="L7" s="405"/>
      <c r="M7" s="392"/>
      <c r="N7" s="392"/>
    </row>
    <row r="8" spans="1:14">
      <c r="A8" s="424" t="s">
        <v>981</v>
      </c>
      <c r="B8" s="143">
        <v>296.2320759594075</v>
      </c>
      <c r="C8" s="143">
        <v>395.43764572618795</v>
      </c>
      <c r="D8" s="143">
        <v>497.82247050447057</v>
      </c>
      <c r="E8" s="143">
        <v>601.65210686563091</v>
      </c>
      <c r="F8" s="143">
        <v>710.75041754201345</v>
      </c>
      <c r="G8" s="143">
        <v>854.69031651126659</v>
      </c>
      <c r="H8" s="143">
        <v>719.62008983411715</v>
      </c>
      <c r="I8" s="143">
        <v>1073.8909605022197</v>
      </c>
      <c r="J8" s="143">
        <v>1211.1288675812395</v>
      </c>
      <c r="K8" s="143">
        <v>1291.4728021629726</v>
      </c>
      <c r="L8" s="143">
        <v>111.21610822335478</v>
      </c>
      <c r="M8" s="163">
        <v>210.58943986702789</v>
      </c>
      <c r="N8" s="163">
        <v>314.23210077165982</v>
      </c>
    </row>
    <row r="9" spans="1:14">
      <c r="A9" s="424" t="s">
        <v>982</v>
      </c>
      <c r="B9" s="405">
        <v>225.17703102910744</v>
      </c>
      <c r="C9" s="405">
        <v>297.30202845988794</v>
      </c>
      <c r="D9" s="405">
        <v>372.01600315150063</v>
      </c>
      <c r="E9" s="405">
        <v>447.73741898421082</v>
      </c>
      <c r="F9" s="405">
        <v>526.96224399616335</v>
      </c>
      <c r="G9" s="405">
        <v>640.75792685593649</v>
      </c>
      <c r="H9" s="405">
        <v>244.52441382224998</v>
      </c>
      <c r="I9" s="405">
        <v>795.17269822866967</v>
      </c>
      <c r="J9" s="405">
        <v>881.09591811940959</v>
      </c>
      <c r="K9" s="405">
        <v>951.56487657978266</v>
      </c>
      <c r="L9" s="405">
        <v>81.133569154104777</v>
      </c>
      <c r="M9" s="163">
        <v>157.97338439083788</v>
      </c>
      <c r="N9" s="163">
        <v>236.85616878060981</v>
      </c>
    </row>
    <row r="10" spans="1:14">
      <c r="A10" s="424" t="s">
        <v>983</v>
      </c>
      <c r="B10" s="405">
        <v>71.055044930299999</v>
      </c>
      <c r="C10" s="405">
        <v>98.135617266300002</v>
      </c>
      <c r="D10" s="405">
        <v>125.80646735297</v>
      </c>
      <c r="E10" s="405">
        <v>153.91468788141998</v>
      </c>
      <c r="F10" s="405">
        <v>183.78817354584999</v>
      </c>
      <c r="G10" s="405">
        <v>213.93238965533001</v>
      </c>
      <c r="H10" s="405">
        <v>0</v>
      </c>
      <c r="I10" s="405">
        <v>278.71826227355007</v>
      </c>
      <c r="J10" s="405">
        <v>330.03294946182996</v>
      </c>
      <c r="K10" s="405">
        <v>339.90792558318992</v>
      </c>
      <c r="L10" s="405">
        <v>30.08253906925</v>
      </c>
      <c r="M10" s="163">
        <v>52.616055476190006</v>
      </c>
      <c r="N10" s="163">
        <v>77.37593199105001</v>
      </c>
    </row>
    <row r="11" spans="1:14">
      <c r="A11" s="424" t="s">
        <v>984</v>
      </c>
      <c r="B11" s="391">
        <v>0</v>
      </c>
      <c r="C11" s="391">
        <v>0</v>
      </c>
      <c r="D11" s="391">
        <v>0</v>
      </c>
      <c r="E11" s="391">
        <v>0</v>
      </c>
      <c r="F11" s="391">
        <v>0</v>
      </c>
      <c r="G11" s="391">
        <v>0</v>
      </c>
      <c r="H11" s="391">
        <v>0</v>
      </c>
      <c r="I11" s="391">
        <v>0</v>
      </c>
      <c r="J11" s="391">
        <v>0</v>
      </c>
      <c r="K11" s="391">
        <v>0</v>
      </c>
      <c r="L11" s="391">
        <v>0</v>
      </c>
      <c r="M11" s="163">
        <v>0</v>
      </c>
      <c r="N11" s="163">
        <v>0</v>
      </c>
    </row>
    <row r="12" spans="1:14">
      <c r="A12" s="424" t="s">
        <v>982</v>
      </c>
      <c r="B12" s="405">
        <v>0</v>
      </c>
      <c r="C12" s="405">
        <v>0</v>
      </c>
      <c r="D12" s="405">
        <v>0</v>
      </c>
      <c r="E12" s="405">
        <v>0</v>
      </c>
      <c r="F12" s="405">
        <v>0</v>
      </c>
      <c r="G12" s="405">
        <v>0</v>
      </c>
      <c r="H12" s="405">
        <v>0</v>
      </c>
      <c r="I12" s="405">
        <v>0</v>
      </c>
      <c r="J12" s="405">
        <v>0</v>
      </c>
      <c r="K12" s="405">
        <v>0</v>
      </c>
      <c r="L12" s="405">
        <v>0</v>
      </c>
      <c r="M12" s="163">
        <v>0</v>
      </c>
      <c r="N12" s="163">
        <v>0</v>
      </c>
    </row>
    <row r="13" spans="1:14">
      <c r="A13" s="424" t="s">
        <v>983</v>
      </c>
      <c r="B13" s="405">
        <v>0</v>
      </c>
      <c r="C13" s="405">
        <v>0</v>
      </c>
      <c r="D13" s="405">
        <v>0</v>
      </c>
      <c r="E13" s="405">
        <v>0</v>
      </c>
      <c r="F13" s="405">
        <v>0</v>
      </c>
      <c r="G13" s="405">
        <v>0</v>
      </c>
      <c r="H13" s="405">
        <v>0</v>
      </c>
      <c r="I13" s="405">
        <v>0</v>
      </c>
      <c r="J13" s="405">
        <v>0</v>
      </c>
      <c r="K13" s="405">
        <v>0</v>
      </c>
      <c r="L13" s="405">
        <v>0</v>
      </c>
      <c r="M13" s="163">
        <v>0</v>
      </c>
      <c r="N13" s="163">
        <v>0</v>
      </c>
    </row>
    <row r="14" spans="1:14">
      <c r="A14" s="424" t="s">
        <v>985</v>
      </c>
      <c r="B14" s="391">
        <v>0</v>
      </c>
      <c r="C14" s="391">
        <v>0</v>
      </c>
      <c r="D14" s="391">
        <v>0</v>
      </c>
      <c r="E14" s="391">
        <v>0</v>
      </c>
      <c r="F14" s="391">
        <v>0</v>
      </c>
      <c r="G14" s="391">
        <v>0</v>
      </c>
      <c r="H14" s="391">
        <v>0</v>
      </c>
      <c r="I14" s="391">
        <v>0</v>
      </c>
      <c r="J14" s="391">
        <v>0</v>
      </c>
      <c r="K14" s="391">
        <v>0</v>
      </c>
      <c r="L14" s="391">
        <v>0</v>
      </c>
      <c r="M14" s="163">
        <v>0</v>
      </c>
      <c r="N14" s="163">
        <v>0</v>
      </c>
    </row>
    <row r="15" spans="1:14">
      <c r="A15" s="424" t="s">
        <v>982</v>
      </c>
      <c r="B15" s="405">
        <v>0</v>
      </c>
      <c r="C15" s="405">
        <v>0</v>
      </c>
      <c r="D15" s="405">
        <v>0</v>
      </c>
      <c r="E15" s="405">
        <v>0</v>
      </c>
      <c r="F15" s="405">
        <v>0</v>
      </c>
      <c r="G15" s="405">
        <v>0</v>
      </c>
      <c r="H15" s="405">
        <v>0</v>
      </c>
      <c r="I15" s="405">
        <v>0</v>
      </c>
      <c r="J15" s="405">
        <v>0</v>
      </c>
      <c r="K15" s="405">
        <v>0</v>
      </c>
      <c r="L15" s="405">
        <v>0</v>
      </c>
      <c r="M15" s="163">
        <v>0</v>
      </c>
      <c r="N15" s="163">
        <v>0</v>
      </c>
    </row>
    <row r="16" spans="1:14">
      <c r="A16" s="424" t="s">
        <v>983</v>
      </c>
      <c r="B16" s="405">
        <v>0</v>
      </c>
      <c r="C16" s="405">
        <v>0</v>
      </c>
      <c r="D16" s="405">
        <v>0</v>
      </c>
      <c r="E16" s="405">
        <v>0</v>
      </c>
      <c r="F16" s="405">
        <v>0</v>
      </c>
      <c r="G16" s="405">
        <v>0</v>
      </c>
      <c r="H16" s="405">
        <v>0</v>
      </c>
      <c r="I16" s="405">
        <v>0</v>
      </c>
      <c r="J16" s="405">
        <v>0</v>
      </c>
      <c r="K16" s="405">
        <v>0</v>
      </c>
      <c r="L16" s="405">
        <v>0</v>
      </c>
      <c r="M16" s="163">
        <v>0</v>
      </c>
      <c r="N16" s="163">
        <v>0</v>
      </c>
    </row>
    <row r="17" spans="1:14">
      <c r="A17" s="424" t="s">
        <v>986</v>
      </c>
      <c r="B17" s="391">
        <v>296.2320759594075</v>
      </c>
      <c r="C17" s="391">
        <v>395.43764572618795</v>
      </c>
      <c r="D17" s="391">
        <v>497.82247050447057</v>
      </c>
      <c r="E17" s="391">
        <v>601.65210686563091</v>
      </c>
      <c r="F17" s="391">
        <v>710.75041754201345</v>
      </c>
      <c r="G17" s="391">
        <v>854.69031651126659</v>
      </c>
      <c r="H17" s="391">
        <v>964.14450365636719</v>
      </c>
      <c r="I17" s="391">
        <v>1073.8909605022197</v>
      </c>
      <c r="J17" s="391">
        <v>1211.1288675812395</v>
      </c>
      <c r="K17" s="391">
        <v>1291.4728021629726</v>
      </c>
      <c r="L17" s="391">
        <v>111.21610822335478</v>
      </c>
      <c r="M17" s="163">
        <v>210.58943986702789</v>
      </c>
      <c r="N17" s="163">
        <v>314.23210077165982</v>
      </c>
    </row>
    <row r="18" spans="1:14">
      <c r="A18" s="424" t="s">
        <v>987</v>
      </c>
      <c r="B18" s="405">
        <v>0</v>
      </c>
      <c r="C18" s="405">
        <v>0</v>
      </c>
      <c r="D18" s="405">
        <v>0</v>
      </c>
      <c r="E18" s="405">
        <v>0</v>
      </c>
      <c r="F18" s="405">
        <v>0</v>
      </c>
      <c r="G18" s="405">
        <v>0</v>
      </c>
      <c r="H18" s="405">
        <v>0</v>
      </c>
      <c r="I18" s="405">
        <v>0</v>
      </c>
      <c r="J18" s="405">
        <v>0</v>
      </c>
      <c r="K18" s="405">
        <v>0</v>
      </c>
      <c r="L18" s="405">
        <v>0</v>
      </c>
      <c r="M18" s="163">
        <v>0</v>
      </c>
      <c r="N18" s="163">
        <v>0</v>
      </c>
    </row>
    <row r="19" spans="1:14">
      <c r="A19" s="424" t="s">
        <v>988</v>
      </c>
      <c r="B19" s="391">
        <v>0</v>
      </c>
      <c r="C19" s="391">
        <v>0</v>
      </c>
      <c r="D19" s="391">
        <v>0</v>
      </c>
      <c r="E19" s="391">
        <v>0</v>
      </c>
      <c r="F19" s="391">
        <v>0</v>
      </c>
      <c r="G19" s="391">
        <v>0</v>
      </c>
      <c r="H19" s="391">
        <v>0</v>
      </c>
      <c r="I19" s="391">
        <v>0</v>
      </c>
      <c r="J19" s="391">
        <v>0</v>
      </c>
      <c r="K19" s="391">
        <v>0</v>
      </c>
      <c r="L19" s="391">
        <v>0</v>
      </c>
      <c r="M19" s="163">
        <v>0</v>
      </c>
      <c r="N19" s="163">
        <v>0</v>
      </c>
    </row>
    <row r="20" spans="1:14">
      <c r="A20" s="424" t="s">
        <v>982</v>
      </c>
      <c r="B20" s="405">
        <v>0</v>
      </c>
      <c r="C20" s="405">
        <v>0</v>
      </c>
      <c r="D20" s="405">
        <v>0</v>
      </c>
      <c r="E20" s="405">
        <v>0</v>
      </c>
      <c r="F20" s="405">
        <v>0</v>
      </c>
      <c r="G20" s="405">
        <v>0</v>
      </c>
      <c r="H20" s="405">
        <v>0</v>
      </c>
      <c r="I20" s="405">
        <v>0</v>
      </c>
      <c r="J20" s="405">
        <v>0</v>
      </c>
      <c r="K20" s="405">
        <v>0</v>
      </c>
      <c r="L20" s="405">
        <v>0</v>
      </c>
      <c r="M20" s="163">
        <v>0</v>
      </c>
      <c r="N20" s="163">
        <v>0</v>
      </c>
    </row>
    <row r="21" spans="1:14">
      <c r="A21" s="424" t="s">
        <v>983</v>
      </c>
      <c r="B21" s="405">
        <v>0</v>
      </c>
      <c r="C21" s="405">
        <v>0</v>
      </c>
      <c r="D21" s="405">
        <v>0</v>
      </c>
      <c r="E21" s="405">
        <v>0</v>
      </c>
      <c r="F21" s="405">
        <v>0</v>
      </c>
      <c r="G21" s="405">
        <v>0</v>
      </c>
      <c r="H21" s="405">
        <v>0</v>
      </c>
      <c r="I21" s="405">
        <v>0</v>
      </c>
      <c r="J21" s="405">
        <v>0</v>
      </c>
      <c r="K21" s="405">
        <v>0</v>
      </c>
      <c r="L21" s="405">
        <v>0</v>
      </c>
      <c r="M21" s="163">
        <v>0</v>
      </c>
      <c r="N21" s="163">
        <v>0</v>
      </c>
    </row>
    <row r="22" spans="1:14">
      <c r="A22" s="424" t="s">
        <v>989</v>
      </c>
      <c r="B22" s="391">
        <v>0</v>
      </c>
      <c r="C22" s="391">
        <v>0</v>
      </c>
      <c r="D22" s="391">
        <v>0</v>
      </c>
      <c r="E22" s="391">
        <v>0</v>
      </c>
      <c r="F22" s="391">
        <v>0</v>
      </c>
      <c r="G22" s="391">
        <v>0</v>
      </c>
      <c r="H22" s="391">
        <v>0</v>
      </c>
      <c r="I22" s="391">
        <v>0</v>
      </c>
      <c r="J22" s="391">
        <v>0</v>
      </c>
      <c r="K22" s="391">
        <v>0</v>
      </c>
      <c r="L22" s="391">
        <v>0</v>
      </c>
      <c r="M22" s="163">
        <v>0</v>
      </c>
      <c r="N22" s="163">
        <v>0</v>
      </c>
    </row>
    <row r="23" spans="1:14">
      <c r="A23" s="424" t="s">
        <v>982</v>
      </c>
      <c r="B23" s="405">
        <v>0</v>
      </c>
      <c r="C23" s="405">
        <v>0</v>
      </c>
      <c r="D23" s="405">
        <v>0</v>
      </c>
      <c r="E23" s="405">
        <v>0</v>
      </c>
      <c r="F23" s="405">
        <v>0</v>
      </c>
      <c r="G23" s="405">
        <v>0</v>
      </c>
      <c r="H23" s="405">
        <v>0</v>
      </c>
      <c r="I23" s="405">
        <v>0</v>
      </c>
      <c r="J23" s="405">
        <v>0</v>
      </c>
      <c r="K23" s="405">
        <v>0</v>
      </c>
      <c r="L23" s="405">
        <v>0</v>
      </c>
      <c r="M23" s="163">
        <v>0</v>
      </c>
      <c r="N23" s="163">
        <v>0</v>
      </c>
    </row>
    <row r="24" spans="1:14">
      <c r="A24" s="424" t="s">
        <v>983</v>
      </c>
      <c r="B24" s="405">
        <v>0</v>
      </c>
      <c r="C24" s="405">
        <v>0</v>
      </c>
      <c r="D24" s="405">
        <v>0</v>
      </c>
      <c r="E24" s="405">
        <v>0</v>
      </c>
      <c r="F24" s="405">
        <v>0</v>
      </c>
      <c r="G24" s="405">
        <v>0</v>
      </c>
      <c r="H24" s="405">
        <v>0</v>
      </c>
      <c r="I24" s="405">
        <v>0</v>
      </c>
      <c r="J24" s="405">
        <v>0</v>
      </c>
      <c r="K24" s="405">
        <v>0</v>
      </c>
      <c r="L24" s="405">
        <v>0</v>
      </c>
      <c r="M24" s="163">
        <v>0</v>
      </c>
      <c r="N24" s="163">
        <v>0</v>
      </c>
    </row>
    <row r="25" spans="1:14">
      <c r="A25" s="424" t="s">
        <v>990</v>
      </c>
      <c r="B25" s="391">
        <v>0</v>
      </c>
      <c r="C25" s="391">
        <v>0</v>
      </c>
      <c r="D25" s="391">
        <v>0</v>
      </c>
      <c r="E25" s="391">
        <v>0</v>
      </c>
      <c r="F25" s="391">
        <v>0</v>
      </c>
      <c r="G25" s="391">
        <v>0</v>
      </c>
      <c r="H25" s="391">
        <v>0</v>
      </c>
      <c r="I25" s="391">
        <v>0</v>
      </c>
      <c r="J25" s="391">
        <v>0</v>
      </c>
      <c r="K25" s="391">
        <v>0</v>
      </c>
      <c r="L25" s="391">
        <v>0</v>
      </c>
      <c r="M25" s="163">
        <v>0</v>
      </c>
      <c r="N25" s="163">
        <v>0</v>
      </c>
    </row>
    <row r="26" spans="1:14">
      <c r="A26" s="424" t="s">
        <v>991</v>
      </c>
      <c r="B26" s="391">
        <v>296.2320759594075</v>
      </c>
      <c r="C26" s="391">
        <v>395.43764572618795</v>
      </c>
      <c r="D26" s="391">
        <v>497.82247050447057</v>
      </c>
      <c r="E26" s="391">
        <v>601.65210686563091</v>
      </c>
      <c r="F26" s="391">
        <v>710.75041754201345</v>
      </c>
      <c r="G26" s="391">
        <v>854.69031651126659</v>
      </c>
      <c r="H26" s="391">
        <v>964.14450365636719</v>
      </c>
      <c r="I26" s="391">
        <v>1073.8909605022197</v>
      </c>
      <c r="J26" s="391">
        <v>1211.1288675812395</v>
      </c>
      <c r="K26" s="391">
        <v>1291.4728021629726</v>
      </c>
      <c r="L26" s="391">
        <v>111.21610822335478</v>
      </c>
      <c r="M26" s="163">
        <v>210.58943986702789</v>
      </c>
      <c r="N26" s="163">
        <v>314.23210077165982</v>
      </c>
    </row>
    <row r="27" spans="1:14">
      <c r="A27" s="424" t="s">
        <v>992</v>
      </c>
      <c r="B27" s="405">
        <v>0</v>
      </c>
      <c r="C27" s="405">
        <v>0</v>
      </c>
      <c r="D27" s="405">
        <v>0</v>
      </c>
      <c r="E27" s="405">
        <v>0</v>
      </c>
      <c r="F27" s="405">
        <v>0</v>
      </c>
      <c r="G27" s="405">
        <v>0</v>
      </c>
      <c r="H27" s="405">
        <v>0</v>
      </c>
      <c r="I27" s="405">
        <v>0</v>
      </c>
      <c r="J27" s="405">
        <v>0</v>
      </c>
      <c r="K27" s="405">
        <v>0</v>
      </c>
      <c r="L27" s="405">
        <v>0</v>
      </c>
      <c r="M27" s="163">
        <v>0</v>
      </c>
      <c r="N27" s="163">
        <v>0</v>
      </c>
    </row>
    <row r="28" spans="1:14">
      <c r="A28" s="424" t="s">
        <v>993</v>
      </c>
      <c r="B28" s="391">
        <v>0</v>
      </c>
      <c r="C28" s="391">
        <v>0</v>
      </c>
      <c r="D28" s="391">
        <v>0</v>
      </c>
      <c r="E28" s="391">
        <v>0</v>
      </c>
      <c r="F28" s="391">
        <v>0</v>
      </c>
      <c r="G28" s="391">
        <v>0</v>
      </c>
      <c r="H28" s="391">
        <v>0</v>
      </c>
      <c r="I28" s="391">
        <v>0</v>
      </c>
      <c r="J28" s="391">
        <v>0</v>
      </c>
      <c r="K28" s="391">
        <v>0</v>
      </c>
      <c r="L28" s="391">
        <v>0</v>
      </c>
      <c r="M28" s="163">
        <v>0</v>
      </c>
      <c r="N28" s="163">
        <v>0</v>
      </c>
    </row>
    <row r="29" spans="1:14">
      <c r="A29" s="424" t="s">
        <v>994</v>
      </c>
      <c r="B29" s="405">
        <v>0</v>
      </c>
      <c r="C29" s="405">
        <v>0</v>
      </c>
      <c r="D29" s="405">
        <v>0</v>
      </c>
      <c r="E29" s="405">
        <v>0</v>
      </c>
      <c r="F29" s="405">
        <v>0</v>
      </c>
      <c r="G29" s="405">
        <v>0</v>
      </c>
      <c r="H29" s="405">
        <v>0</v>
      </c>
      <c r="I29" s="405">
        <v>0</v>
      </c>
      <c r="J29" s="405">
        <v>0</v>
      </c>
      <c r="K29" s="405">
        <v>0</v>
      </c>
      <c r="L29" s="405">
        <v>0</v>
      </c>
      <c r="M29" s="163">
        <v>0</v>
      </c>
      <c r="N29" s="163">
        <v>0</v>
      </c>
    </row>
    <row r="30" spans="1:14">
      <c r="A30" s="424" t="s">
        <v>995</v>
      </c>
      <c r="B30" s="405">
        <v>0</v>
      </c>
      <c r="C30" s="405">
        <v>0</v>
      </c>
      <c r="D30" s="405">
        <v>0</v>
      </c>
      <c r="E30" s="405">
        <v>0</v>
      </c>
      <c r="F30" s="405">
        <v>0</v>
      </c>
      <c r="G30" s="405">
        <v>0</v>
      </c>
      <c r="H30" s="405">
        <v>0</v>
      </c>
      <c r="I30" s="405">
        <v>0</v>
      </c>
      <c r="J30" s="405">
        <v>0</v>
      </c>
      <c r="K30" s="405">
        <v>0</v>
      </c>
      <c r="L30" s="405">
        <v>0</v>
      </c>
      <c r="M30" s="163">
        <v>0</v>
      </c>
      <c r="N30" s="163">
        <v>0</v>
      </c>
    </row>
    <row r="31" spans="1:14">
      <c r="A31" s="424" t="s">
        <v>996</v>
      </c>
      <c r="B31" s="391">
        <v>0</v>
      </c>
      <c r="C31" s="391">
        <v>0</v>
      </c>
      <c r="D31" s="391">
        <v>0</v>
      </c>
      <c r="E31" s="391">
        <v>0</v>
      </c>
      <c r="F31" s="391">
        <v>0</v>
      </c>
      <c r="G31" s="391">
        <v>0</v>
      </c>
      <c r="H31" s="391">
        <v>0</v>
      </c>
      <c r="I31" s="391">
        <v>0</v>
      </c>
      <c r="J31" s="391">
        <v>0</v>
      </c>
      <c r="K31" s="391">
        <v>0</v>
      </c>
      <c r="L31" s="391">
        <v>0</v>
      </c>
      <c r="M31" s="163">
        <v>0</v>
      </c>
      <c r="N31" s="163">
        <v>0</v>
      </c>
    </row>
    <row r="32" spans="1:14">
      <c r="A32" s="424" t="s">
        <v>994</v>
      </c>
      <c r="B32" s="405">
        <v>0</v>
      </c>
      <c r="C32" s="405">
        <v>0</v>
      </c>
      <c r="D32" s="405">
        <v>0</v>
      </c>
      <c r="E32" s="405">
        <v>0</v>
      </c>
      <c r="F32" s="405">
        <v>0</v>
      </c>
      <c r="G32" s="405">
        <v>0</v>
      </c>
      <c r="H32" s="405">
        <v>0</v>
      </c>
      <c r="I32" s="405">
        <v>0</v>
      </c>
      <c r="J32" s="405">
        <v>0</v>
      </c>
      <c r="K32" s="405">
        <v>0</v>
      </c>
      <c r="L32" s="405">
        <v>0</v>
      </c>
      <c r="M32" s="163">
        <v>0</v>
      </c>
      <c r="N32" s="163">
        <v>0</v>
      </c>
    </row>
    <row r="33" spans="1:14">
      <c r="A33" s="424" t="s">
        <v>997</v>
      </c>
      <c r="B33" s="405">
        <v>0</v>
      </c>
      <c r="C33" s="405">
        <v>0</v>
      </c>
      <c r="D33" s="405">
        <v>0</v>
      </c>
      <c r="E33" s="405">
        <v>0</v>
      </c>
      <c r="F33" s="405">
        <v>0</v>
      </c>
      <c r="G33" s="405">
        <v>0</v>
      </c>
      <c r="H33" s="405">
        <v>0</v>
      </c>
      <c r="I33" s="405">
        <v>0</v>
      </c>
      <c r="J33" s="405">
        <v>0</v>
      </c>
      <c r="K33" s="405">
        <v>0</v>
      </c>
      <c r="L33" s="405">
        <v>0</v>
      </c>
      <c r="M33" s="163">
        <v>0</v>
      </c>
      <c r="N33" s="163">
        <v>0</v>
      </c>
    </row>
    <row r="34" spans="1:14">
      <c r="A34" s="424" t="s">
        <v>998</v>
      </c>
      <c r="B34" s="391">
        <v>0</v>
      </c>
      <c r="C34" s="391">
        <v>0</v>
      </c>
      <c r="D34" s="391">
        <v>0</v>
      </c>
      <c r="E34" s="391">
        <v>0</v>
      </c>
      <c r="F34" s="391">
        <v>0</v>
      </c>
      <c r="G34" s="391">
        <v>0</v>
      </c>
      <c r="H34" s="391">
        <v>0</v>
      </c>
      <c r="I34" s="391">
        <v>0</v>
      </c>
      <c r="J34" s="391">
        <v>0</v>
      </c>
      <c r="K34" s="391">
        <v>0</v>
      </c>
      <c r="L34" s="391">
        <v>0</v>
      </c>
      <c r="M34" s="163">
        <v>0</v>
      </c>
      <c r="N34" s="163">
        <v>0</v>
      </c>
    </row>
    <row r="35" spans="1:14">
      <c r="A35" s="424" t="s">
        <v>999</v>
      </c>
      <c r="B35" s="405">
        <v>0</v>
      </c>
      <c r="C35" s="405">
        <v>0</v>
      </c>
      <c r="D35" s="405">
        <v>0</v>
      </c>
      <c r="E35" s="405">
        <v>0</v>
      </c>
      <c r="F35" s="405">
        <v>0</v>
      </c>
      <c r="G35" s="405">
        <v>0</v>
      </c>
      <c r="H35" s="405">
        <v>0</v>
      </c>
      <c r="I35" s="405">
        <v>0</v>
      </c>
      <c r="J35" s="405">
        <v>0</v>
      </c>
      <c r="K35" s="405">
        <v>0</v>
      </c>
      <c r="L35" s="405">
        <v>0</v>
      </c>
      <c r="M35" s="163">
        <v>0</v>
      </c>
      <c r="N35" s="163">
        <v>0</v>
      </c>
    </row>
    <row r="36" spans="1:14">
      <c r="A36" s="424" t="s">
        <v>1000</v>
      </c>
      <c r="B36" s="391">
        <v>0</v>
      </c>
      <c r="C36" s="391">
        <v>0</v>
      </c>
      <c r="D36" s="391">
        <v>0</v>
      </c>
      <c r="E36" s="391">
        <v>0</v>
      </c>
      <c r="F36" s="391">
        <v>0</v>
      </c>
      <c r="G36" s="391">
        <v>0</v>
      </c>
      <c r="H36" s="391">
        <v>0</v>
      </c>
      <c r="I36" s="391">
        <v>0</v>
      </c>
      <c r="J36" s="391">
        <v>0</v>
      </c>
      <c r="K36" s="391">
        <v>0</v>
      </c>
      <c r="L36" s="391">
        <v>0</v>
      </c>
      <c r="M36" s="163">
        <v>0</v>
      </c>
      <c r="N36" s="163">
        <v>0</v>
      </c>
    </row>
    <row r="37" spans="1:14">
      <c r="A37" s="424" t="s">
        <v>1001</v>
      </c>
      <c r="B37" s="405">
        <v>0</v>
      </c>
      <c r="C37" s="405">
        <v>0</v>
      </c>
      <c r="D37" s="405">
        <v>0</v>
      </c>
      <c r="E37" s="405">
        <v>0</v>
      </c>
      <c r="F37" s="405">
        <v>0</v>
      </c>
      <c r="G37" s="405">
        <v>0</v>
      </c>
      <c r="H37" s="405">
        <v>0</v>
      </c>
      <c r="I37" s="405">
        <v>0</v>
      </c>
      <c r="J37" s="405">
        <v>0</v>
      </c>
      <c r="K37" s="405">
        <v>0</v>
      </c>
      <c r="L37" s="405">
        <v>0</v>
      </c>
      <c r="M37" s="163">
        <v>0</v>
      </c>
      <c r="N37" s="163">
        <v>0</v>
      </c>
    </row>
    <row r="38" spans="1:14">
      <c r="A38" s="424" t="s">
        <v>995</v>
      </c>
      <c r="B38" s="405">
        <v>0</v>
      </c>
      <c r="C38" s="405">
        <v>0</v>
      </c>
      <c r="D38" s="405">
        <v>0</v>
      </c>
      <c r="E38" s="405">
        <v>0</v>
      </c>
      <c r="F38" s="405">
        <v>0</v>
      </c>
      <c r="G38" s="405">
        <v>0</v>
      </c>
      <c r="H38" s="405">
        <v>0</v>
      </c>
      <c r="I38" s="405">
        <v>0</v>
      </c>
      <c r="J38" s="405">
        <v>0</v>
      </c>
      <c r="K38" s="405">
        <v>0</v>
      </c>
      <c r="L38" s="405">
        <v>0</v>
      </c>
      <c r="M38" s="163">
        <v>0</v>
      </c>
      <c r="N38" s="163">
        <v>0</v>
      </c>
    </row>
    <row r="39" spans="1:14">
      <c r="A39" s="424" t="s">
        <v>1002</v>
      </c>
      <c r="B39" s="391">
        <v>0</v>
      </c>
      <c r="C39" s="391">
        <v>0</v>
      </c>
      <c r="D39" s="391">
        <v>0</v>
      </c>
      <c r="E39" s="391">
        <v>0</v>
      </c>
      <c r="F39" s="391">
        <v>0</v>
      </c>
      <c r="G39" s="391">
        <v>0</v>
      </c>
      <c r="H39" s="391">
        <v>0</v>
      </c>
      <c r="I39" s="391">
        <v>0</v>
      </c>
      <c r="J39" s="391">
        <v>0</v>
      </c>
      <c r="K39" s="391">
        <v>0</v>
      </c>
      <c r="L39" s="391">
        <v>0</v>
      </c>
      <c r="M39" s="163">
        <v>0</v>
      </c>
      <c r="N39" s="163">
        <v>0</v>
      </c>
    </row>
    <row r="40" spans="1:14">
      <c r="A40" s="424" t="s">
        <v>1001</v>
      </c>
      <c r="B40" s="405">
        <v>0</v>
      </c>
      <c r="C40" s="405">
        <v>0</v>
      </c>
      <c r="D40" s="405">
        <v>0</v>
      </c>
      <c r="E40" s="405">
        <v>0</v>
      </c>
      <c r="F40" s="405">
        <v>0</v>
      </c>
      <c r="G40" s="405">
        <v>0</v>
      </c>
      <c r="H40" s="405">
        <v>0</v>
      </c>
      <c r="I40" s="405">
        <v>0</v>
      </c>
      <c r="J40" s="405">
        <v>0</v>
      </c>
      <c r="K40" s="405">
        <v>0</v>
      </c>
      <c r="L40" s="405">
        <v>0</v>
      </c>
      <c r="M40" s="163">
        <v>0</v>
      </c>
      <c r="N40" s="163">
        <v>0</v>
      </c>
    </row>
    <row r="41" spans="1:14">
      <c r="A41" s="424" t="s">
        <v>995</v>
      </c>
      <c r="B41" s="405">
        <v>0</v>
      </c>
      <c r="C41" s="405">
        <v>0</v>
      </c>
      <c r="D41" s="405">
        <v>0</v>
      </c>
      <c r="E41" s="405">
        <v>0</v>
      </c>
      <c r="F41" s="405">
        <v>0</v>
      </c>
      <c r="G41" s="405">
        <v>0</v>
      </c>
      <c r="H41" s="405">
        <v>0</v>
      </c>
      <c r="I41" s="405">
        <v>0</v>
      </c>
      <c r="J41" s="405">
        <v>0</v>
      </c>
      <c r="K41" s="405">
        <v>0</v>
      </c>
      <c r="L41" s="405">
        <v>0</v>
      </c>
      <c r="M41" s="163">
        <v>0</v>
      </c>
      <c r="N41" s="163">
        <v>0</v>
      </c>
    </row>
    <row r="42" spans="1:14">
      <c r="A42" s="424" t="s">
        <v>1003</v>
      </c>
      <c r="B42" s="391">
        <v>-21.648820149709998</v>
      </c>
      <c r="C42" s="391">
        <v>-24.506297570650002</v>
      </c>
      <c r="D42" s="391">
        <v>-30.100003683830003</v>
      </c>
      <c r="E42" s="391">
        <v>-15.871137449830002</v>
      </c>
      <c r="F42" s="391">
        <v>-23.341530455569998</v>
      </c>
      <c r="G42" s="391">
        <v>-21.130252394220001</v>
      </c>
      <c r="H42" s="391">
        <v>15.352534027860001</v>
      </c>
      <c r="I42" s="391">
        <v>44.206441038389997</v>
      </c>
      <c r="J42" s="391">
        <v>24.6707246191</v>
      </c>
      <c r="K42" s="391">
        <v>39.087820882369996</v>
      </c>
      <c r="L42" s="391">
        <v>-30.242001884210701</v>
      </c>
      <c r="M42" s="163">
        <v>31.5532335869588</v>
      </c>
      <c r="N42" s="163">
        <v>34.734916585197297</v>
      </c>
    </row>
    <row r="43" spans="1:14">
      <c r="A43" s="424" t="s">
        <v>1001</v>
      </c>
      <c r="B43" s="405">
        <v>3.2463960549999999</v>
      </c>
      <c r="C43" s="405">
        <v>3.5386261600000002</v>
      </c>
      <c r="D43" s="405">
        <v>3.616644017</v>
      </c>
      <c r="E43" s="405">
        <v>17.494162378999999</v>
      </c>
      <c r="F43" s="405">
        <v>18.148298051000001</v>
      </c>
      <c r="G43" s="405">
        <v>-34.428402439220001</v>
      </c>
      <c r="H43" s="405">
        <v>1.3505084328600006</v>
      </c>
      <c r="I43" s="405">
        <v>19.179170200000002</v>
      </c>
      <c r="J43" s="405">
        <v>14.259598015</v>
      </c>
      <c r="K43" s="405">
        <v>19.656781281000001</v>
      </c>
      <c r="L43" s="405">
        <v>0.12228588899999999</v>
      </c>
      <c r="M43" s="163">
        <v>-0.12982965399999999</v>
      </c>
      <c r="N43" s="163">
        <v>-5.4160244000000003E-2</v>
      </c>
    </row>
    <row r="44" spans="1:14">
      <c r="A44" s="424" t="s">
        <v>995</v>
      </c>
      <c r="B44" s="405">
        <v>-24.89521620471</v>
      </c>
      <c r="C44" s="405">
        <v>-28.044923730650002</v>
      </c>
      <c r="D44" s="405">
        <v>-33.716647700830002</v>
      </c>
      <c r="E44" s="405">
        <v>-33.365299828830004</v>
      </c>
      <c r="F44" s="405">
        <v>-41.489828506569999</v>
      </c>
      <c r="G44" s="405">
        <v>13.298150045</v>
      </c>
      <c r="H44" s="405">
        <v>14.002025594999999</v>
      </c>
      <c r="I44" s="405">
        <v>25.027270838389999</v>
      </c>
      <c r="J44" s="405">
        <v>10.411126604099998</v>
      </c>
      <c r="K44" s="405">
        <v>19.431039601369999</v>
      </c>
      <c r="L44" s="405">
        <v>-30.364287773210702</v>
      </c>
      <c r="M44" s="163">
        <v>31.683063240958802</v>
      </c>
      <c r="N44" s="163">
        <v>34.789076829197299</v>
      </c>
    </row>
    <row r="45" spans="1:14">
      <c r="A45" s="424" t="s">
        <v>1004</v>
      </c>
      <c r="B45" s="391">
        <v>-21.648820149709998</v>
      </c>
      <c r="C45" s="391">
        <v>-24.506297570650002</v>
      </c>
      <c r="D45" s="391">
        <v>-30.100003683830003</v>
      </c>
      <c r="E45" s="391">
        <v>-15.871137449830002</v>
      </c>
      <c r="F45" s="391">
        <v>-23.341530455569998</v>
      </c>
      <c r="G45" s="391">
        <v>-21.130252394220001</v>
      </c>
      <c r="H45" s="391">
        <v>15.352534027860001</v>
      </c>
      <c r="I45" s="391">
        <v>44.206441038389997</v>
      </c>
      <c r="J45" s="391">
        <v>24.6707246191</v>
      </c>
      <c r="K45" s="391">
        <v>39.087820882369996</v>
      </c>
      <c r="L45" s="391">
        <v>-30.242001884210701</v>
      </c>
      <c r="M45" s="163">
        <v>31.5532335869588</v>
      </c>
      <c r="N45" s="163">
        <v>34.734916585197297</v>
      </c>
    </row>
    <row r="46" spans="1:14">
      <c r="A46" s="424" t="s">
        <v>1005</v>
      </c>
      <c r="B46" s="405">
        <v>2.5556183729430009</v>
      </c>
      <c r="C46" s="405">
        <v>-2.4884254155456333</v>
      </c>
      <c r="D46" s="405">
        <v>-75.627202000357812</v>
      </c>
      <c r="E46" s="405">
        <v>18.015264383648514</v>
      </c>
      <c r="F46" s="405">
        <v>10.379856994821429</v>
      </c>
      <c r="G46" s="405">
        <v>-1.6207459998934231</v>
      </c>
      <c r="H46" s="405">
        <v>0</v>
      </c>
      <c r="I46" s="405">
        <v>97.419194576891584</v>
      </c>
      <c r="J46" s="405">
        <v>-84.146789514411807</v>
      </c>
      <c r="K46" s="405">
        <v>7.7236683276558225</v>
      </c>
      <c r="L46" s="405">
        <v>-63.638299549219184</v>
      </c>
      <c r="M46" s="163">
        <v>-85.886915196883066</v>
      </c>
      <c r="N46" s="163">
        <v>51.23656098673554</v>
      </c>
    </row>
    <row r="47" spans="1:14">
      <c r="A47" s="424" t="s">
        <v>1006</v>
      </c>
      <c r="B47" s="391">
        <v>0</v>
      </c>
      <c r="C47" s="391">
        <v>0</v>
      </c>
      <c r="D47" s="391">
        <v>0</v>
      </c>
      <c r="E47" s="391">
        <v>0</v>
      </c>
      <c r="F47" s="391">
        <v>0</v>
      </c>
      <c r="G47" s="391">
        <v>0</v>
      </c>
      <c r="H47" s="391">
        <v>0</v>
      </c>
      <c r="I47" s="391">
        <v>0</v>
      </c>
      <c r="J47" s="391">
        <v>0</v>
      </c>
      <c r="K47" s="391">
        <v>0</v>
      </c>
      <c r="L47" s="391">
        <v>0</v>
      </c>
      <c r="M47" s="163">
        <v>0</v>
      </c>
      <c r="N47" s="163">
        <v>0</v>
      </c>
    </row>
    <row r="48" spans="1:14">
      <c r="A48" s="424" t="s">
        <v>1001</v>
      </c>
      <c r="B48" s="405">
        <v>0</v>
      </c>
      <c r="C48" s="405">
        <v>0</v>
      </c>
      <c r="D48" s="405">
        <v>0</v>
      </c>
      <c r="E48" s="405">
        <v>0</v>
      </c>
      <c r="F48" s="405">
        <v>0</v>
      </c>
      <c r="G48" s="405">
        <v>0</v>
      </c>
      <c r="H48" s="405">
        <v>0</v>
      </c>
      <c r="I48" s="405">
        <v>0</v>
      </c>
      <c r="J48" s="405">
        <v>0</v>
      </c>
      <c r="K48" s="405">
        <v>0</v>
      </c>
      <c r="L48" s="405">
        <v>0</v>
      </c>
      <c r="M48" s="163">
        <v>0</v>
      </c>
      <c r="N48" s="163">
        <v>0</v>
      </c>
    </row>
    <row r="49" spans="1:14">
      <c r="A49" s="424" t="s">
        <v>995</v>
      </c>
      <c r="B49" s="405">
        <v>0</v>
      </c>
      <c r="C49" s="405">
        <v>0</v>
      </c>
      <c r="D49" s="405">
        <v>0</v>
      </c>
      <c r="E49" s="405">
        <v>0</v>
      </c>
      <c r="F49" s="405">
        <v>0</v>
      </c>
      <c r="G49" s="405">
        <v>0</v>
      </c>
      <c r="H49" s="405">
        <v>0</v>
      </c>
      <c r="I49" s="405">
        <v>0</v>
      </c>
      <c r="J49" s="405">
        <v>0</v>
      </c>
      <c r="K49" s="405">
        <v>0</v>
      </c>
      <c r="L49" s="405">
        <v>0</v>
      </c>
      <c r="M49" s="163">
        <v>0</v>
      </c>
      <c r="N49" s="163">
        <v>0</v>
      </c>
    </row>
    <row r="50" spans="1:14">
      <c r="A50" s="424" t="s">
        <v>1007</v>
      </c>
      <c r="B50" s="391">
        <v>4.6440411819430008</v>
      </c>
      <c r="C50" s="391">
        <v>0.11580890745436669</v>
      </c>
      <c r="D50" s="391">
        <v>-72.296475423357819</v>
      </c>
      <c r="E50" s="391">
        <v>22.078659020648512</v>
      </c>
      <c r="F50" s="391">
        <v>14.977423011821429</v>
      </c>
      <c r="G50" s="391">
        <v>3.5016278292565763</v>
      </c>
      <c r="H50" s="391">
        <v>-33.308498316847036</v>
      </c>
      <c r="I50" s="391">
        <v>104.47771367274159</v>
      </c>
      <c r="J50" s="391">
        <v>-76.305146553561798</v>
      </c>
      <c r="K50" s="391">
        <v>16.334581166405822</v>
      </c>
      <c r="L50" s="391">
        <v>-62.952662715219184</v>
      </c>
      <c r="M50" s="163">
        <v>-84.551351333283094</v>
      </c>
      <c r="N50" s="163">
        <v>53.322862672265579</v>
      </c>
    </row>
    <row r="51" spans="1:14">
      <c r="A51" s="424" t="s">
        <v>1001</v>
      </c>
      <c r="B51" s="405">
        <v>4.6440411819430008</v>
      </c>
      <c r="C51" s="405">
        <v>2.4066546512543678</v>
      </c>
      <c r="D51" s="405">
        <v>-5.9326088938878021</v>
      </c>
      <c r="E51" s="405">
        <v>22.31076522652852</v>
      </c>
      <c r="F51" s="405">
        <v>11.04622138843142</v>
      </c>
      <c r="G51" s="405">
        <v>10.952838756276574</v>
      </c>
      <c r="H51" s="405">
        <v>-35.89802458373704</v>
      </c>
      <c r="I51" s="405">
        <v>91.106576934821589</v>
      </c>
      <c r="J51" s="405">
        <v>17.484966064178259</v>
      </c>
      <c r="K51" s="405">
        <v>24.250336357475799</v>
      </c>
      <c r="L51" s="405">
        <v>-62.952662715219184</v>
      </c>
      <c r="M51" s="163">
        <v>-84.551351333283094</v>
      </c>
      <c r="N51" s="163">
        <v>53.322862672265579</v>
      </c>
    </row>
    <row r="52" spans="1:14">
      <c r="A52" s="424" t="s">
        <v>995</v>
      </c>
      <c r="B52" s="405">
        <v>0</v>
      </c>
      <c r="C52" s="405">
        <v>-2.2908457438000012</v>
      </c>
      <c r="D52" s="405">
        <v>-66.363866529470002</v>
      </c>
      <c r="E52" s="405">
        <v>-0.23210620588000297</v>
      </c>
      <c r="F52" s="405">
        <v>3.9312016233900091</v>
      </c>
      <c r="G52" s="405">
        <v>-7.4512109270199964</v>
      </c>
      <c r="H52" s="405">
        <v>2.5895262668899992</v>
      </c>
      <c r="I52" s="405">
        <v>13.371136737920004</v>
      </c>
      <c r="J52" s="405">
        <v>-93.79011261774005</v>
      </c>
      <c r="K52" s="405">
        <v>-7.9157551910699766</v>
      </c>
      <c r="L52" s="405">
        <v>0</v>
      </c>
      <c r="M52" s="163">
        <v>0</v>
      </c>
      <c r="N52" s="163">
        <v>0</v>
      </c>
    </row>
    <row r="53" spans="1:14">
      <c r="A53" s="424" t="s">
        <v>1008</v>
      </c>
      <c r="B53" s="391">
        <v>0</v>
      </c>
      <c r="C53" s="391">
        <v>0</v>
      </c>
      <c r="D53" s="391">
        <v>0</v>
      </c>
      <c r="E53" s="391">
        <v>0</v>
      </c>
      <c r="F53" s="391">
        <v>0</v>
      </c>
      <c r="G53" s="391">
        <v>0</v>
      </c>
      <c r="H53" s="391">
        <v>0</v>
      </c>
      <c r="I53" s="391">
        <v>-2.0109707188499999</v>
      </c>
      <c r="J53" s="391">
        <v>0</v>
      </c>
      <c r="K53" s="391">
        <v>-2.60442913875</v>
      </c>
      <c r="L53" s="391">
        <v>-8.8338721999999995E-2</v>
      </c>
      <c r="M53" s="163">
        <v>-0.24246784860000001</v>
      </c>
      <c r="N53" s="163">
        <v>-0.49688217360000003</v>
      </c>
    </row>
    <row r="54" spans="1:14">
      <c r="A54" s="424" t="s">
        <v>1001</v>
      </c>
      <c r="B54" s="405">
        <v>0</v>
      </c>
      <c r="C54" s="405">
        <v>0</v>
      </c>
      <c r="D54" s="405">
        <v>0</v>
      </c>
      <c r="E54" s="405">
        <v>0</v>
      </c>
      <c r="F54" s="405">
        <v>0</v>
      </c>
      <c r="G54" s="405">
        <v>0</v>
      </c>
      <c r="H54" s="405">
        <v>0</v>
      </c>
      <c r="I54" s="405">
        <v>-2.0109707188499999</v>
      </c>
      <c r="J54" s="405">
        <v>0</v>
      </c>
      <c r="K54" s="405">
        <v>-2.60442913875</v>
      </c>
      <c r="L54" s="405">
        <v>-8.8338721999999995E-2</v>
      </c>
      <c r="M54" s="163">
        <v>-0.24246784860000001</v>
      </c>
      <c r="N54" s="163">
        <v>-0.49688217360000003</v>
      </c>
    </row>
    <row r="55" spans="1:14">
      <c r="A55" s="424" t="s">
        <v>995</v>
      </c>
      <c r="B55" s="405">
        <v>0</v>
      </c>
      <c r="C55" s="405">
        <v>0</v>
      </c>
      <c r="D55" s="405">
        <v>0</v>
      </c>
      <c r="E55" s="405">
        <v>0</v>
      </c>
      <c r="F55" s="405">
        <v>0</v>
      </c>
      <c r="G55" s="405">
        <v>0</v>
      </c>
      <c r="H55" s="405">
        <v>0</v>
      </c>
      <c r="I55" s="405">
        <v>0</v>
      </c>
      <c r="J55" s="405">
        <v>0</v>
      </c>
      <c r="K55" s="405">
        <v>0</v>
      </c>
      <c r="L55" s="405">
        <v>0</v>
      </c>
      <c r="M55" s="163">
        <v>0</v>
      </c>
      <c r="N55" s="163">
        <v>0</v>
      </c>
    </row>
    <row r="56" spans="1:14">
      <c r="A56" s="424" t="s">
        <v>1009</v>
      </c>
      <c r="B56" s="391">
        <v>0</v>
      </c>
      <c r="C56" s="391">
        <v>0</v>
      </c>
      <c r="D56" s="391">
        <v>0</v>
      </c>
      <c r="E56" s="391">
        <v>0</v>
      </c>
      <c r="F56" s="391">
        <v>0</v>
      </c>
      <c r="G56" s="391">
        <v>0</v>
      </c>
      <c r="H56" s="391">
        <v>0</v>
      </c>
      <c r="I56" s="391">
        <v>-5.047548377</v>
      </c>
      <c r="J56" s="391">
        <v>0</v>
      </c>
      <c r="K56" s="391">
        <v>-6.0064837000000004</v>
      </c>
      <c r="L56" s="391">
        <v>-0.59729811200000005</v>
      </c>
      <c r="M56" s="163">
        <v>-1.0930960149999696</v>
      </c>
      <c r="N56" s="163">
        <v>-1.5894197750000001</v>
      </c>
    </row>
    <row r="57" spans="1:14">
      <c r="A57" s="424" t="s">
        <v>1001</v>
      </c>
      <c r="B57" s="405">
        <v>0</v>
      </c>
      <c r="C57" s="405">
        <v>0</v>
      </c>
      <c r="D57" s="405">
        <v>0</v>
      </c>
      <c r="E57" s="405">
        <v>0</v>
      </c>
      <c r="F57" s="405">
        <v>0</v>
      </c>
      <c r="G57" s="405">
        <v>0</v>
      </c>
      <c r="H57" s="405">
        <v>0</v>
      </c>
      <c r="I57" s="405">
        <v>-5.047548377</v>
      </c>
      <c r="J57" s="405">
        <v>0</v>
      </c>
      <c r="K57" s="405">
        <v>-6.0064837000000004</v>
      </c>
      <c r="L57" s="405">
        <v>-0.59729811200000005</v>
      </c>
      <c r="M57" s="163">
        <v>-1.0930960149999696</v>
      </c>
      <c r="N57" s="163">
        <v>-1.5894197750000001</v>
      </c>
    </row>
    <row r="58" spans="1:14">
      <c r="A58" s="424" t="s">
        <v>995</v>
      </c>
      <c r="B58" s="405">
        <v>0</v>
      </c>
      <c r="C58" s="405">
        <v>0</v>
      </c>
      <c r="D58" s="405">
        <v>0</v>
      </c>
      <c r="E58" s="405">
        <v>0</v>
      </c>
      <c r="F58" s="405">
        <v>0</v>
      </c>
      <c r="G58" s="405">
        <v>0</v>
      </c>
      <c r="H58" s="405">
        <v>0</v>
      </c>
      <c r="I58" s="405">
        <v>0</v>
      </c>
      <c r="J58" s="405">
        <v>0</v>
      </c>
      <c r="K58" s="405">
        <v>0</v>
      </c>
      <c r="L58" s="405">
        <v>0</v>
      </c>
      <c r="M58" s="163">
        <v>0</v>
      </c>
      <c r="N58" s="163">
        <v>0</v>
      </c>
    </row>
    <row r="59" spans="1:14">
      <c r="A59" s="424" t="s">
        <v>1010</v>
      </c>
      <c r="B59" s="391">
        <v>-2.0884228089999999</v>
      </c>
      <c r="C59" s="391">
        <v>-2.604234323</v>
      </c>
      <c r="D59" s="391">
        <v>-3.3307265770000001</v>
      </c>
      <c r="E59" s="391">
        <v>-4.063394637</v>
      </c>
      <c r="F59" s="391">
        <v>-4.5975660170000001</v>
      </c>
      <c r="G59" s="391">
        <v>-5.1223738291499998</v>
      </c>
      <c r="H59" s="391">
        <v>-6.4167225968500006</v>
      </c>
      <c r="I59" s="391">
        <v>0</v>
      </c>
      <c r="J59" s="391">
        <v>-7.8416429608500007</v>
      </c>
      <c r="K59" s="391">
        <v>0</v>
      </c>
      <c r="L59" s="391">
        <v>0</v>
      </c>
      <c r="M59" s="163">
        <v>0</v>
      </c>
      <c r="N59" s="163">
        <v>2.6306996154785154E-7</v>
      </c>
    </row>
    <row r="60" spans="1:14">
      <c r="A60" s="424" t="s">
        <v>1001</v>
      </c>
      <c r="B60" s="405">
        <v>-2.0884228089999999</v>
      </c>
      <c r="C60" s="405">
        <v>-2.604234323</v>
      </c>
      <c r="D60" s="405">
        <v>-3.3307265770000001</v>
      </c>
      <c r="E60" s="405">
        <v>-4.063394637</v>
      </c>
      <c r="F60" s="405">
        <v>-4.5975660170000001</v>
      </c>
      <c r="G60" s="405">
        <v>-5.1223738291499998</v>
      </c>
      <c r="H60" s="405">
        <v>-6.4167225968500006</v>
      </c>
      <c r="I60" s="405">
        <v>0</v>
      </c>
      <c r="J60" s="405">
        <v>-7.8416429608500007</v>
      </c>
      <c r="K60" s="405">
        <v>0</v>
      </c>
      <c r="L60" s="405">
        <v>0</v>
      </c>
      <c r="M60" s="163">
        <v>0</v>
      </c>
      <c r="N60" s="163">
        <v>2.6306996154785154E-7</v>
      </c>
    </row>
    <row r="61" spans="1:14">
      <c r="A61" s="424" t="s">
        <v>995</v>
      </c>
      <c r="B61" s="405">
        <v>0</v>
      </c>
      <c r="C61" s="405">
        <v>0</v>
      </c>
      <c r="D61" s="405">
        <v>0</v>
      </c>
      <c r="E61" s="405">
        <v>0</v>
      </c>
      <c r="F61" s="405">
        <v>0</v>
      </c>
      <c r="G61" s="405">
        <v>0</v>
      </c>
      <c r="H61" s="405">
        <v>0</v>
      </c>
      <c r="I61" s="405">
        <v>0</v>
      </c>
      <c r="J61" s="405">
        <v>0</v>
      </c>
      <c r="K61" s="405">
        <v>0</v>
      </c>
      <c r="L61" s="405">
        <v>0</v>
      </c>
      <c r="M61" s="163">
        <v>0</v>
      </c>
      <c r="N61" s="163">
        <v>0</v>
      </c>
    </row>
    <row r="62" spans="1:14">
      <c r="A62" s="424" t="s">
        <v>1011</v>
      </c>
      <c r="B62" s="391">
        <v>2.5556183729430009</v>
      </c>
      <c r="C62" s="391">
        <v>-2.4884254155456333</v>
      </c>
      <c r="D62" s="391">
        <v>-75.627202000357812</v>
      </c>
      <c r="E62" s="391">
        <v>18.015264383648514</v>
      </c>
      <c r="F62" s="391">
        <v>10.379856994821429</v>
      </c>
      <c r="G62" s="391">
        <v>-1.6207459998934231</v>
      </c>
      <c r="H62" s="391">
        <v>-39.725220913697036</v>
      </c>
      <c r="I62" s="391">
        <v>97.419194576891584</v>
      </c>
      <c r="J62" s="391">
        <v>-84.146789514411807</v>
      </c>
      <c r="K62" s="391">
        <v>7.7236683276558225</v>
      </c>
      <c r="L62" s="391">
        <v>-63.638299549219184</v>
      </c>
      <c r="M62" s="163">
        <v>-85.886915196883066</v>
      </c>
      <c r="N62" s="163">
        <v>51.23656098673554</v>
      </c>
    </row>
    <row r="63" spans="1:14">
      <c r="A63" s="424" t="s">
        <v>1012</v>
      </c>
      <c r="B63" s="391">
        <v>277.13887418264051</v>
      </c>
      <c r="C63" s="391">
        <v>368.44292273999224</v>
      </c>
      <c r="D63" s="391">
        <v>392.09526482028269</v>
      </c>
      <c r="E63" s="391">
        <v>603.79623379944951</v>
      </c>
      <c r="F63" s="391">
        <v>697.78874408126489</v>
      </c>
      <c r="G63" s="391">
        <v>831.93931811715322</v>
      </c>
      <c r="H63" s="391">
        <v>939.77181677053011</v>
      </c>
      <c r="I63" s="391">
        <v>1215.5165961175012</v>
      </c>
      <c r="J63" s="391">
        <v>1151.6528026859278</v>
      </c>
      <c r="K63" s="391">
        <v>1338.2842913729985</v>
      </c>
      <c r="L63" s="391">
        <v>17.335806789924888</v>
      </c>
      <c r="M63" s="163">
        <v>156.25575825710365</v>
      </c>
      <c r="N63" s="163">
        <v>400.2035783435926</v>
      </c>
    </row>
    <row r="64" spans="1:14">
      <c r="A64" s="424" t="s">
        <v>1013</v>
      </c>
      <c r="B64" s="391">
        <v>0</v>
      </c>
      <c r="C64" s="391">
        <v>0</v>
      </c>
      <c r="D64" s="391">
        <v>0</v>
      </c>
      <c r="E64" s="391">
        <v>0</v>
      </c>
      <c r="F64" s="391">
        <v>0</v>
      </c>
      <c r="G64" s="391">
        <v>0</v>
      </c>
      <c r="H64" s="391">
        <v>0</v>
      </c>
      <c r="I64" s="391">
        <v>0</v>
      </c>
      <c r="J64" s="391">
        <v>0</v>
      </c>
      <c r="K64" s="391">
        <v>6.2999799999999999E-4</v>
      </c>
      <c r="L64" s="391">
        <v>8.3741999999999996E-4</v>
      </c>
      <c r="M64" s="163">
        <v>0</v>
      </c>
      <c r="N64" s="163">
        <v>0</v>
      </c>
    </row>
    <row r="65" spans="1:14">
      <c r="A65" s="424" t="s">
        <v>1001</v>
      </c>
      <c r="B65" s="405">
        <v>0</v>
      </c>
      <c r="C65" s="405">
        <v>0</v>
      </c>
      <c r="D65" s="405">
        <v>0</v>
      </c>
      <c r="E65" s="405">
        <v>0</v>
      </c>
      <c r="F65" s="405">
        <v>0</v>
      </c>
      <c r="G65" s="405">
        <v>0</v>
      </c>
      <c r="H65" s="405">
        <v>0</v>
      </c>
      <c r="I65" s="405">
        <v>0</v>
      </c>
      <c r="J65" s="405">
        <v>0</v>
      </c>
      <c r="K65" s="405">
        <v>6.2999799999999999E-4</v>
      </c>
      <c r="L65" s="405">
        <v>8.3741999999999996E-4</v>
      </c>
      <c r="M65" s="163">
        <v>0</v>
      </c>
      <c r="N65" s="163">
        <v>0</v>
      </c>
    </row>
    <row r="66" spans="1:14">
      <c r="A66" s="424" t="s">
        <v>995</v>
      </c>
      <c r="B66" s="405">
        <v>0</v>
      </c>
      <c r="C66" s="405">
        <v>0</v>
      </c>
      <c r="D66" s="405">
        <v>0</v>
      </c>
      <c r="E66" s="405">
        <v>0</v>
      </c>
      <c r="F66" s="405">
        <v>0</v>
      </c>
      <c r="G66" s="405">
        <v>0</v>
      </c>
      <c r="H66" s="405">
        <v>0</v>
      </c>
      <c r="I66" s="405">
        <v>0</v>
      </c>
      <c r="J66" s="405">
        <v>0</v>
      </c>
      <c r="K66" s="405">
        <v>0</v>
      </c>
      <c r="L66" s="405">
        <v>0</v>
      </c>
      <c r="M66" s="163">
        <v>0</v>
      </c>
      <c r="N66" s="163">
        <v>0</v>
      </c>
    </row>
    <row r="67" spans="1:14" s="155" customFormat="1" thickBot="1">
      <c r="A67" s="426" t="s">
        <v>1014</v>
      </c>
      <c r="B67" s="146">
        <v>277.13887418264051</v>
      </c>
      <c r="C67" s="146">
        <v>368.44292273999224</v>
      </c>
      <c r="D67" s="146">
        <v>392.09526482028269</v>
      </c>
      <c r="E67" s="146">
        <v>603.79623379944951</v>
      </c>
      <c r="F67" s="146">
        <v>697.78874408126489</v>
      </c>
      <c r="G67" s="146">
        <v>831.93931811715322</v>
      </c>
      <c r="H67" s="146">
        <v>939.77181677053011</v>
      </c>
      <c r="I67" s="146">
        <v>1215.5165961175012</v>
      </c>
      <c r="J67" s="146">
        <v>1151.6528026859278</v>
      </c>
      <c r="K67" s="146">
        <v>1338.2849213709985</v>
      </c>
      <c r="L67" s="146">
        <v>17.336644209924888</v>
      </c>
      <c r="M67" s="181">
        <v>156.25575825710365</v>
      </c>
      <c r="N67" s="181">
        <v>400.2035783435926</v>
      </c>
    </row>
    <row r="68" spans="1:14" ht="10.5" thickBot="1">
      <c r="A68" s="77"/>
      <c r="B68" s="79"/>
      <c r="C68" s="79"/>
      <c r="D68" s="79"/>
      <c r="E68" s="79"/>
      <c r="F68" s="79"/>
      <c r="G68" s="79"/>
      <c r="H68" s="79"/>
      <c r="I68" s="79"/>
      <c r="J68" s="79"/>
      <c r="K68" s="79"/>
      <c r="L68" s="79"/>
      <c r="M68" s="79"/>
      <c r="N68" s="79"/>
    </row>
    <row r="70" spans="1:14">
      <c r="B70" s="408"/>
    </row>
    <row r="71" spans="1:14">
      <c r="B71" s="408"/>
    </row>
    <row r="72" spans="1:14">
      <c r="B72" s="408"/>
    </row>
  </sheetData>
  <mergeCells count="2">
    <mergeCell ref="A1:L1"/>
    <mergeCell ref="A2:L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election activeCell="C13" sqref="C13"/>
    </sheetView>
  </sheetViews>
  <sheetFormatPr defaultColWidth="9.140625" defaultRowHeight="9"/>
  <cols>
    <col min="1" max="1" width="12.7109375" style="435" customWidth="1"/>
    <col min="2" max="10" width="9.5703125" style="435" customWidth="1"/>
    <col min="11" max="16384" width="9.140625" style="435"/>
  </cols>
  <sheetData>
    <row r="1" spans="1:12" s="428" customFormat="1" ht="15" customHeight="1">
      <c r="A1" s="427" t="s">
        <v>102</v>
      </c>
      <c r="B1" s="422"/>
      <c r="C1" s="422"/>
      <c r="D1" s="422"/>
      <c r="E1" s="422"/>
      <c r="F1" s="422"/>
      <c r="G1" s="422"/>
      <c r="H1" s="422"/>
      <c r="I1" s="422"/>
      <c r="J1" s="422"/>
      <c r="K1" s="422"/>
      <c r="L1" s="422"/>
    </row>
    <row r="2" spans="1:12" s="428" customFormat="1" ht="15" customHeight="1" thickBot="1">
      <c r="A2" s="429" t="s">
        <v>1015</v>
      </c>
      <c r="B2" s="430"/>
      <c r="C2" s="430"/>
      <c r="D2" s="430"/>
      <c r="E2" s="430"/>
      <c r="F2" s="430"/>
      <c r="G2" s="430"/>
      <c r="H2" s="430"/>
      <c r="I2" s="430"/>
      <c r="J2" s="430"/>
      <c r="K2" s="430"/>
      <c r="L2" s="430"/>
    </row>
    <row r="3" spans="1:12" s="431" customFormat="1" ht="15" customHeight="1" thickBot="1">
      <c r="A3" s="93" t="s">
        <v>352</v>
      </c>
      <c r="B3" s="94">
        <v>42856</v>
      </c>
      <c r="C3" s="94">
        <v>42887</v>
      </c>
      <c r="D3" s="94">
        <v>42917</v>
      </c>
      <c r="E3" s="94">
        <v>42948</v>
      </c>
      <c r="F3" s="94">
        <v>42979</v>
      </c>
      <c r="G3" s="94">
        <v>43009</v>
      </c>
      <c r="H3" s="94">
        <v>43040</v>
      </c>
      <c r="I3" s="94">
        <v>43070</v>
      </c>
      <c r="J3" s="94">
        <v>43101</v>
      </c>
      <c r="K3" s="94">
        <v>43132</v>
      </c>
      <c r="L3" s="94">
        <v>43160</v>
      </c>
    </row>
    <row r="4" spans="1:12" ht="10.5" thickBot="1">
      <c r="A4" s="432" t="s">
        <v>1016</v>
      </c>
      <c r="B4" s="433">
        <v>3944.7287865499998</v>
      </c>
      <c r="C4" s="433">
        <v>3722.5351297109996</v>
      </c>
      <c r="D4" s="433">
        <v>3785.5415682470002</v>
      </c>
      <c r="E4" s="433">
        <v>3809.735635387</v>
      </c>
      <c r="F4" s="433">
        <v>3862.3173437820001</v>
      </c>
      <c r="G4" s="433">
        <v>3886.0819183019998</v>
      </c>
      <c r="H4" s="433">
        <v>3913.3497542679997</v>
      </c>
      <c r="I4" s="433">
        <v>3875.1104313309997</v>
      </c>
      <c r="J4" s="433">
        <v>3858.1831495420001</v>
      </c>
      <c r="K4" s="434">
        <v>3960.5742584</v>
      </c>
      <c r="L4" s="434">
        <v>4019.19</v>
      </c>
    </row>
    <row r="5" spans="1:12" ht="10.5" thickBot="1">
      <c r="A5" s="436" t="s">
        <v>1017</v>
      </c>
      <c r="B5" s="437">
        <v>606.89525543951004</v>
      </c>
      <c r="C5" s="437">
        <v>612.85946829585998</v>
      </c>
      <c r="D5" s="437">
        <v>613.71798759881017</v>
      </c>
      <c r="E5" s="437">
        <v>650.14808775667996</v>
      </c>
      <c r="F5" s="437">
        <v>687.62057384695993</v>
      </c>
      <c r="G5" s="437">
        <v>757.47517063931002</v>
      </c>
      <c r="H5" s="437">
        <v>842.59812788047998</v>
      </c>
      <c r="I5" s="437">
        <v>939.63635460370995</v>
      </c>
      <c r="J5" s="437">
        <v>999.24983472574002</v>
      </c>
      <c r="K5" s="438">
        <v>1088.413</v>
      </c>
      <c r="L5" s="438">
        <v>1193.1120000000001</v>
      </c>
    </row>
    <row r="6" spans="1:12" ht="10.5" thickBot="1">
      <c r="A6" s="436" t="s">
        <v>1018</v>
      </c>
      <c r="B6" s="439">
        <v>333.18770491801001</v>
      </c>
      <c r="C6" s="439">
        <v>300.18108176401</v>
      </c>
      <c r="D6" s="439">
        <v>278.20512990101003</v>
      </c>
      <c r="E6" s="439">
        <v>294.84543984701003</v>
      </c>
      <c r="F6" s="439">
        <v>295.71460077200999</v>
      </c>
      <c r="G6" s="439">
        <v>312.50517823900998</v>
      </c>
      <c r="H6" s="439">
        <v>376.75776021300999</v>
      </c>
      <c r="I6" s="439">
        <v>407.34456666300997</v>
      </c>
      <c r="J6" s="439">
        <v>363.57161037400999</v>
      </c>
      <c r="K6" s="438">
        <v>353.34500000000003</v>
      </c>
      <c r="L6" s="438">
        <v>41.411000000000001</v>
      </c>
    </row>
    <row r="7" spans="1:12" ht="9.75">
      <c r="A7" s="440" t="s">
        <v>1019</v>
      </c>
      <c r="B7" s="439">
        <v>0</v>
      </c>
      <c r="C7" s="439">
        <v>0</v>
      </c>
      <c r="D7" s="439">
        <v>0</v>
      </c>
      <c r="E7" s="439">
        <v>0</v>
      </c>
      <c r="F7" s="439">
        <v>0</v>
      </c>
      <c r="G7" s="439">
        <v>0</v>
      </c>
      <c r="H7" s="439">
        <v>0</v>
      </c>
      <c r="I7" s="439">
        <v>0</v>
      </c>
      <c r="J7" s="439">
        <v>0</v>
      </c>
      <c r="K7" s="438">
        <v>0</v>
      </c>
      <c r="L7" s="438">
        <v>13.134</v>
      </c>
    </row>
    <row r="8" spans="1:12" s="444" customFormat="1" ht="9.75" thickBot="1">
      <c r="A8" s="441" t="s">
        <v>350</v>
      </c>
      <c r="B8" s="442">
        <v>4884.8117469075196</v>
      </c>
      <c r="C8" s="442">
        <v>4635.5756797708691</v>
      </c>
      <c r="D8" s="442">
        <v>4677.4646857468206</v>
      </c>
      <c r="E8" s="442">
        <v>4754.7291629906904</v>
      </c>
      <c r="F8" s="442">
        <v>4845.6525184009706</v>
      </c>
      <c r="G8" s="442">
        <v>4956.0622671803203</v>
      </c>
      <c r="H8" s="442">
        <v>5132.7056423614904</v>
      </c>
      <c r="I8" s="442">
        <v>5222.0913525977194</v>
      </c>
      <c r="J8" s="442">
        <v>5221.0045946417495</v>
      </c>
      <c r="K8" s="443">
        <v>5402.3322584000007</v>
      </c>
      <c r="L8" s="443">
        <v>5266.8469999999998</v>
      </c>
    </row>
    <row r="9" spans="1:12" ht="9.75" thickBot="1">
      <c r="A9" s="445"/>
      <c r="B9" s="446"/>
      <c r="C9" s="446"/>
      <c r="D9" s="446"/>
      <c r="E9" s="446"/>
      <c r="F9" s="446"/>
      <c r="G9" s="446"/>
      <c r="H9" s="446"/>
      <c r="I9" s="446"/>
      <c r="J9" s="446"/>
      <c r="K9" s="446"/>
      <c r="L9" s="446"/>
    </row>
    <row r="11" spans="1:12">
      <c r="B11" s="447"/>
      <c r="C11" s="447"/>
      <c r="D11" s="447"/>
      <c r="E11" s="447"/>
      <c r="F11" s="447"/>
      <c r="G11" s="447"/>
      <c r="H11" s="447"/>
      <c r="I11" s="447"/>
      <c r="J11" s="447"/>
    </row>
    <row r="12" spans="1:12">
      <c r="B12" s="447"/>
      <c r="C12" s="447"/>
      <c r="D12" s="447"/>
      <c r="E12" s="447"/>
      <c r="F12" s="447"/>
      <c r="G12" s="447"/>
      <c r="H12" s="447"/>
      <c r="I12" s="447"/>
      <c r="J12" s="447"/>
    </row>
    <row r="13" spans="1:12">
      <c r="B13" s="447"/>
      <c r="C13" s="447"/>
      <c r="D13" s="447"/>
      <c r="E13" s="447"/>
      <c r="F13" s="447"/>
      <c r="G13" s="447"/>
      <c r="H13" s="447"/>
      <c r="I13" s="447"/>
      <c r="J13" s="447"/>
    </row>
    <row r="14" spans="1:12">
      <c r="B14" s="447"/>
      <c r="C14" s="447"/>
      <c r="D14" s="447"/>
      <c r="E14" s="447"/>
      <c r="F14" s="447"/>
      <c r="G14" s="447"/>
      <c r="H14" s="447"/>
      <c r="I14" s="447"/>
      <c r="J14" s="447"/>
    </row>
  </sheetData>
  <mergeCells count="2">
    <mergeCell ref="A1:L1"/>
    <mergeCell ref="A2:L2"/>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election activeCell="C13" sqref="C13"/>
    </sheetView>
  </sheetViews>
  <sheetFormatPr defaultColWidth="9.140625" defaultRowHeight="9.75"/>
  <cols>
    <col min="1" max="1" width="45.28515625" style="47" bestFit="1" customWidth="1"/>
    <col min="2" max="4" width="5.140625" style="47" customWidth="1"/>
    <col min="5" max="5" width="5.28515625" style="47" customWidth="1"/>
    <col min="6" max="6" width="5.140625" style="47" customWidth="1"/>
    <col min="7" max="8" width="5.28515625" style="47" bestFit="1" customWidth="1"/>
    <col min="9" max="9" width="5.140625" style="47" bestFit="1" customWidth="1"/>
    <col min="10" max="10" width="5.42578125" style="47" bestFit="1" customWidth="1"/>
    <col min="11" max="11" width="5.28515625" style="47" bestFit="1" customWidth="1"/>
    <col min="12" max="14" width="5.85546875" style="47" bestFit="1" customWidth="1"/>
    <col min="15" max="16384" width="9.140625" style="47"/>
  </cols>
  <sheetData>
    <row r="1" spans="1:14" s="37" customFormat="1" ht="30" customHeight="1" thickBot="1">
      <c r="A1" s="448" t="s">
        <v>1020</v>
      </c>
      <c r="B1" s="36"/>
      <c r="C1" s="36"/>
      <c r="D1" s="36"/>
      <c r="E1" s="36"/>
      <c r="F1" s="36"/>
      <c r="G1" s="36"/>
      <c r="H1" s="36"/>
      <c r="I1" s="36"/>
      <c r="J1" s="36"/>
      <c r="K1" s="36"/>
      <c r="L1" s="36"/>
      <c r="M1" s="36"/>
      <c r="N1" s="36"/>
    </row>
    <row r="2" spans="1:14" s="119" customFormat="1" ht="10.5" thickBot="1">
      <c r="A2" s="449" t="s">
        <v>352</v>
      </c>
      <c r="B2" s="450">
        <v>42795</v>
      </c>
      <c r="C2" s="450">
        <v>42826</v>
      </c>
      <c r="D2" s="450">
        <v>42856</v>
      </c>
      <c r="E2" s="450">
        <v>42887</v>
      </c>
      <c r="F2" s="450">
        <v>42917</v>
      </c>
      <c r="G2" s="450">
        <v>42948</v>
      </c>
      <c r="H2" s="450">
        <v>42979</v>
      </c>
      <c r="I2" s="450">
        <v>43009</v>
      </c>
      <c r="J2" s="450">
        <v>43040</v>
      </c>
      <c r="K2" s="450">
        <v>43070</v>
      </c>
      <c r="L2" s="450">
        <v>43101</v>
      </c>
      <c r="M2" s="450">
        <v>43132</v>
      </c>
      <c r="N2" s="450">
        <v>43160</v>
      </c>
    </row>
    <row r="3" spans="1:14" ht="11.25">
      <c r="A3" s="451" t="s">
        <v>595</v>
      </c>
      <c r="B3" s="452"/>
      <c r="C3" s="452"/>
      <c r="D3" s="452"/>
      <c r="E3" s="452"/>
      <c r="F3" s="452"/>
      <c r="G3" s="452"/>
      <c r="H3" s="452"/>
      <c r="I3" s="452"/>
      <c r="J3" s="452"/>
      <c r="K3" s="452"/>
      <c r="L3" s="452"/>
      <c r="M3" s="452"/>
      <c r="N3" s="452"/>
    </row>
    <row r="4" spans="1:14" ht="11.25">
      <c r="A4" s="453" t="s">
        <v>507</v>
      </c>
      <c r="B4" s="454">
        <v>3.0443505910000002</v>
      </c>
      <c r="C4" s="454">
        <v>3.4799946949999998</v>
      </c>
      <c r="D4" s="454">
        <v>3.501301958</v>
      </c>
      <c r="E4" s="454">
        <v>3.501301958</v>
      </c>
      <c r="F4" s="454">
        <v>3.501301958</v>
      </c>
      <c r="G4" s="454">
        <v>3.501301958</v>
      </c>
      <c r="H4" s="454">
        <v>2.15848755823</v>
      </c>
      <c r="I4" s="454">
        <v>2.15848755823</v>
      </c>
      <c r="J4" s="454">
        <v>2.15848755823</v>
      </c>
      <c r="K4" s="454">
        <v>2.15848755823</v>
      </c>
      <c r="L4" s="454">
        <v>3.33884214389</v>
      </c>
      <c r="M4" s="454">
        <v>3.33884214389</v>
      </c>
      <c r="N4" s="454">
        <v>3.33884214389</v>
      </c>
    </row>
    <row r="5" spans="1:14" ht="11.25">
      <c r="A5" s="453" t="s">
        <v>1021</v>
      </c>
      <c r="B5" s="454">
        <v>28.684528119389999</v>
      </c>
      <c r="C5" s="454">
        <v>24.727882680280004</v>
      </c>
      <c r="D5" s="454">
        <v>24.790133074280003</v>
      </c>
      <c r="E5" s="454">
        <v>24.790133074280003</v>
      </c>
      <c r="F5" s="454">
        <v>24.790133074280003</v>
      </c>
      <c r="G5" s="454">
        <v>24.790133074280003</v>
      </c>
      <c r="H5" s="454">
        <v>28.685533593069998</v>
      </c>
      <c r="I5" s="454">
        <v>30.685533593069998</v>
      </c>
      <c r="J5" s="454">
        <v>30.685533593069998</v>
      </c>
      <c r="K5" s="454">
        <v>30.935533593069998</v>
      </c>
      <c r="L5" s="454">
        <v>40.12135800339</v>
      </c>
      <c r="M5" s="454">
        <v>40.12135800339</v>
      </c>
      <c r="N5" s="454">
        <v>40.12135800339</v>
      </c>
    </row>
    <row r="6" spans="1:14" ht="11.25">
      <c r="A6" s="453" t="s">
        <v>1022</v>
      </c>
      <c r="B6" s="454">
        <v>27.551964400039999</v>
      </c>
      <c r="C6" s="454">
        <v>21.631302886050005</v>
      </c>
      <c r="D6" s="454">
        <v>21.693553280050004</v>
      </c>
      <c r="E6" s="454">
        <v>21.693553280050004</v>
      </c>
      <c r="F6" s="454">
        <v>21.693553280050004</v>
      </c>
      <c r="G6" s="454">
        <v>21.693553280050004</v>
      </c>
      <c r="H6" s="454">
        <v>24.412773593070003</v>
      </c>
      <c r="I6" s="454">
        <v>24.412773593070003</v>
      </c>
      <c r="J6" s="454">
        <v>24.412773593070003</v>
      </c>
      <c r="K6" s="454">
        <v>24.412773593070003</v>
      </c>
      <c r="L6" s="454">
        <v>31.361348003389995</v>
      </c>
      <c r="M6" s="454">
        <v>31.361348003389995</v>
      </c>
      <c r="N6" s="454">
        <v>31.361348003389995</v>
      </c>
    </row>
    <row r="7" spans="1:14" ht="11.25">
      <c r="A7" s="453" t="s">
        <v>1023</v>
      </c>
      <c r="B7" s="454">
        <v>1.13256371935</v>
      </c>
      <c r="C7" s="454">
        <v>3.0965797942300002</v>
      </c>
      <c r="D7" s="454">
        <v>3.0965797942300002</v>
      </c>
      <c r="E7" s="454">
        <v>3.0965797942300002</v>
      </c>
      <c r="F7" s="454">
        <v>3.0965797942300002</v>
      </c>
      <c r="G7" s="454">
        <v>3.0965797942300002</v>
      </c>
      <c r="H7" s="454">
        <v>4.2727599999999999</v>
      </c>
      <c r="I7" s="454">
        <v>6.2727599999999999</v>
      </c>
      <c r="J7" s="454">
        <v>6.2727599999999999</v>
      </c>
      <c r="K7" s="454">
        <v>6.5227599999999999</v>
      </c>
      <c r="L7" s="454">
        <v>8.7600099999999994</v>
      </c>
      <c r="M7" s="454">
        <v>8.7600099999999994</v>
      </c>
      <c r="N7" s="454">
        <v>8.7600099999999994</v>
      </c>
    </row>
    <row r="8" spans="1:14" ht="11.25">
      <c r="A8" s="453" t="s">
        <v>1024</v>
      </c>
      <c r="B8" s="454">
        <v>0</v>
      </c>
      <c r="C8" s="454">
        <v>0</v>
      </c>
      <c r="D8" s="454">
        <v>0</v>
      </c>
      <c r="E8" s="454">
        <v>0</v>
      </c>
      <c r="F8" s="454">
        <v>0</v>
      </c>
      <c r="G8" s="454">
        <v>0</v>
      </c>
      <c r="H8" s="454">
        <v>0</v>
      </c>
      <c r="I8" s="454">
        <v>0</v>
      </c>
      <c r="J8" s="454">
        <v>0</v>
      </c>
      <c r="K8" s="454">
        <v>0</v>
      </c>
      <c r="L8" s="454">
        <v>0</v>
      </c>
      <c r="M8" s="454">
        <v>0</v>
      </c>
      <c r="N8" s="454">
        <v>0</v>
      </c>
    </row>
    <row r="9" spans="1:14" ht="11.25">
      <c r="A9" s="453" t="s">
        <v>1025</v>
      </c>
      <c r="B9" s="454">
        <v>20.634244159000001</v>
      </c>
      <c r="C9" s="454">
        <v>22.795131745999999</v>
      </c>
      <c r="D9" s="454">
        <v>23.440327795999998</v>
      </c>
      <c r="E9" s="454">
        <v>23.440327795999998</v>
      </c>
      <c r="F9" s="454">
        <v>23.440327795999998</v>
      </c>
      <c r="G9" s="454">
        <v>23.440327795999998</v>
      </c>
      <c r="H9" s="454">
        <v>25.364273449999999</v>
      </c>
      <c r="I9" s="454">
        <v>25.364273449999999</v>
      </c>
      <c r="J9" s="454">
        <v>25.364273449999999</v>
      </c>
      <c r="K9" s="454">
        <v>25.364273449999999</v>
      </c>
      <c r="L9" s="454">
        <v>28.179692961000001</v>
      </c>
      <c r="M9" s="454">
        <v>28.179692961000001</v>
      </c>
      <c r="N9" s="454">
        <v>28.179692961000001</v>
      </c>
    </row>
    <row r="10" spans="1:14" ht="11.25">
      <c r="A10" s="453" t="s">
        <v>1026</v>
      </c>
      <c r="B10" s="454">
        <v>25.584317102</v>
      </c>
      <c r="C10" s="454">
        <v>28.565406906</v>
      </c>
      <c r="D10" s="454">
        <v>29.299692999000001</v>
      </c>
      <c r="E10" s="454">
        <v>29.299692999000001</v>
      </c>
      <c r="F10" s="454">
        <v>29.299692999000001</v>
      </c>
      <c r="G10" s="454">
        <v>29.299692999000001</v>
      </c>
      <c r="H10" s="454">
        <v>32.241442628000001</v>
      </c>
      <c r="I10" s="454">
        <v>32.241442628000001</v>
      </c>
      <c r="J10" s="454">
        <v>32.241442628000001</v>
      </c>
      <c r="K10" s="454">
        <v>32.241442628000001</v>
      </c>
      <c r="L10" s="454">
        <v>35.569244107999999</v>
      </c>
      <c r="M10" s="454">
        <v>35.569244107999999</v>
      </c>
      <c r="N10" s="454">
        <v>35.569244107999999</v>
      </c>
    </row>
    <row r="11" spans="1:14" ht="11.25">
      <c r="A11" s="453" t="s">
        <v>1027</v>
      </c>
      <c r="B11" s="454">
        <v>-4.9500729430000003</v>
      </c>
      <c r="C11" s="454">
        <v>-5.7702751599999997</v>
      </c>
      <c r="D11" s="454">
        <v>-5.8593652030000003</v>
      </c>
      <c r="E11" s="454">
        <v>-5.8593652030000003</v>
      </c>
      <c r="F11" s="454">
        <v>-5.8593652030000003</v>
      </c>
      <c r="G11" s="454">
        <v>-5.8593652030000003</v>
      </c>
      <c r="H11" s="454">
        <v>-6.8771691779999999</v>
      </c>
      <c r="I11" s="454">
        <v>-6.8771691779999999</v>
      </c>
      <c r="J11" s="454">
        <v>-6.8771691779999999</v>
      </c>
      <c r="K11" s="454">
        <v>-6.8771691779999999</v>
      </c>
      <c r="L11" s="454">
        <v>-7.3895511469999997</v>
      </c>
      <c r="M11" s="454">
        <v>-7.3895511469999997</v>
      </c>
      <c r="N11" s="454">
        <v>-7.3895511469999997</v>
      </c>
    </row>
    <row r="12" spans="1:14" ht="11.25">
      <c r="A12" s="453" t="s">
        <v>1028</v>
      </c>
      <c r="B12" s="454">
        <v>0</v>
      </c>
      <c r="C12" s="454">
        <v>0</v>
      </c>
      <c r="D12" s="454">
        <v>0</v>
      </c>
      <c r="E12" s="454">
        <v>0</v>
      </c>
      <c r="F12" s="454">
        <v>0</v>
      </c>
      <c r="G12" s="454">
        <v>0</v>
      </c>
      <c r="H12" s="454">
        <v>0</v>
      </c>
      <c r="I12" s="454">
        <v>0</v>
      </c>
      <c r="J12" s="454">
        <v>0</v>
      </c>
      <c r="K12" s="454">
        <v>0</v>
      </c>
      <c r="L12" s="454">
        <v>0</v>
      </c>
      <c r="M12" s="454">
        <v>0</v>
      </c>
      <c r="N12" s="454">
        <v>0</v>
      </c>
    </row>
    <row r="13" spans="1:14" ht="11.25">
      <c r="A13" s="455" t="s">
        <v>1029</v>
      </c>
      <c r="B13" s="454">
        <v>0</v>
      </c>
      <c r="C13" s="454">
        <v>0</v>
      </c>
      <c r="D13" s="454">
        <v>0</v>
      </c>
      <c r="E13" s="454">
        <v>0</v>
      </c>
      <c r="F13" s="454">
        <v>0</v>
      </c>
      <c r="G13" s="454">
        <v>0</v>
      </c>
      <c r="H13" s="454">
        <v>0</v>
      </c>
      <c r="I13" s="454">
        <v>0</v>
      </c>
      <c r="J13" s="454">
        <v>0</v>
      </c>
      <c r="K13" s="454">
        <v>0</v>
      </c>
      <c r="L13" s="454">
        <v>0</v>
      </c>
      <c r="M13" s="454">
        <v>0</v>
      </c>
      <c r="N13" s="454">
        <v>0</v>
      </c>
    </row>
    <row r="14" spans="1:14" ht="11.25">
      <c r="A14" s="455" t="s">
        <v>1030</v>
      </c>
      <c r="B14" s="454">
        <v>0</v>
      </c>
      <c r="C14" s="454">
        <v>0</v>
      </c>
      <c r="D14" s="454">
        <v>0</v>
      </c>
      <c r="E14" s="454">
        <v>0</v>
      </c>
      <c r="F14" s="454">
        <v>0</v>
      </c>
      <c r="G14" s="454">
        <v>0</v>
      </c>
      <c r="H14" s="454">
        <v>0</v>
      </c>
      <c r="I14" s="454">
        <v>0</v>
      </c>
      <c r="J14" s="454">
        <v>0</v>
      </c>
      <c r="K14" s="454">
        <v>0</v>
      </c>
      <c r="L14" s="454">
        <v>0</v>
      </c>
      <c r="M14" s="454">
        <v>0</v>
      </c>
      <c r="N14" s="454">
        <v>0</v>
      </c>
    </row>
    <row r="15" spans="1:14" ht="11.25">
      <c r="A15" s="455" t="s">
        <v>1031</v>
      </c>
      <c r="B15" s="454">
        <v>8.1527455520000007</v>
      </c>
      <c r="C15" s="454">
        <v>10.169007848</v>
      </c>
      <c r="D15" s="454">
        <v>10.169007848</v>
      </c>
      <c r="E15" s="454">
        <v>10.169007848</v>
      </c>
      <c r="F15" s="454">
        <v>10.169007848</v>
      </c>
      <c r="G15" s="454">
        <v>10.169007848</v>
      </c>
      <c r="H15" s="454">
        <v>11.955163009</v>
      </c>
      <c r="I15" s="454">
        <v>11.955163009</v>
      </c>
      <c r="J15" s="454">
        <v>11.955163009</v>
      </c>
      <c r="K15" s="454">
        <v>11.955163009</v>
      </c>
      <c r="L15" s="454">
        <v>12.461345144999999</v>
      </c>
      <c r="M15" s="454">
        <v>12.461345144999999</v>
      </c>
      <c r="N15" s="454">
        <v>12.461345144999999</v>
      </c>
    </row>
    <row r="16" spans="1:14" ht="11.25">
      <c r="A16" s="456" t="s">
        <v>1032</v>
      </c>
      <c r="B16" s="454">
        <v>2.6230821299999998</v>
      </c>
      <c r="C16" s="454">
        <v>3.9555551000000002</v>
      </c>
      <c r="D16" s="454">
        <v>3.9555551000000002</v>
      </c>
      <c r="E16" s="454">
        <v>3.9555551000000002</v>
      </c>
      <c r="F16" s="454">
        <v>3.9555551000000002</v>
      </c>
      <c r="G16" s="454">
        <v>3.9555551000000002</v>
      </c>
      <c r="H16" s="454">
        <v>5.7625149499999999</v>
      </c>
      <c r="I16" s="454">
        <v>5.7625149499999999</v>
      </c>
      <c r="J16" s="454">
        <v>5.7625149499999999</v>
      </c>
      <c r="K16" s="454">
        <v>5.7625149499999999</v>
      </c>
      <c r="L16" s="454">
        <v>5.8075223500000002</v>
      </c>
      <c r="M16" s="454">
        <v>5.8075223500000002</v>
      </c>
      <c r="N16" s="454">
        <v>5.8075223500000002</v>
      </c>
    </row>
    <row r="17" spans="1:14" ht="11.25">
      <c r="A17" s="456" t="s">
        <v>1033</v>
      </c>
      <c r="B17" s="454">
        <v>5.5296634219999996</v>
      </c>
      <c r="C17" s="454">
        <v>6.2134527479999999</v>
      </c>
      <c r="D17" s="454">
        <v>6.2134527479999999</v>
      </c>
      <c r="E17" s="454">
        <v>6.2134527479999999</v>
      </c>
      <c r="F17" s="454">
        <v>6.2134527479999999</v>
      </c>
      <c r="G17" s="454">
        <v>6.2134527479999999</v>
      </c>
      <c r="H17" s="454">
        <v>6.1926480589999997</v>
      </c>
      <c r="I17" s="454">
        <v>6.1926480589999997</v>
      </c>
      <c r="J17" s="454">
        <v>6.1926480589999997</v>
      </c>
      <c r="K17" s="454">
        <v>6.1926480589999997</v>
      </c>
      <c r="L17" s="454">
        <v>6.653822795</v>
      </c>
      <c r="M17" s="454">
        <v>6.653822795</v>
      </c>
      <c r="N17" s="454">
        <v>6.653822795</v>
      </c>
    </row>
    <row r="18" spans="1:14" ht="11.25">
      <c r="A18" s="456" t="s">
        <v>1034</v>
      </c>
      <c r="B18" s="454">
        <v>10.052573692999999</v>
      </c>
      <c r="C18" s="454">
        <v>17.600524247999999</v>
      </c>
      <c r="D18" s="454">
        <v>17.641158248</v>
      </c>
      <c r="E18" s="454">
        <v>17.641158248</v>
      </c>
      <c r="F18" s="454">
        <v>17.641158248</v>
      </c>
      <c r="G18" s="454">
        <v>17.641158248</v>
      </c>
      <c r="H18" s="454">
        <v>14.002496202</v>
      </c>
      <c r="I18" s="454">
        <v>14.002496202</v>
      </c>
      <c r="J18" s="454">
        <v>14.002496202</v>
      </c>
      <c r="K18" s="454">
        <v>14.002496202</v>
      </c>
      <c r="L18" s="454">
        <v>17.169991513999999</v>
      </c>
      <c r="M18" s="454">
        <v>17.169991513999999</v>
      </c>
      <c r="N18" s="454">
        <v>17.169991513999999</v>
      </c>
    </row>
    <row r="19" spans="1:14" ht="11.25">
      <c r="A19" s="453" t="s">
        <v>1035</v>
      </c>
      <c r="B19" s="454">
        <v>-1.3478967931700001</v>
      </c>
      <c r="C19" s="454">
        <v>-1.4991903905299999</v>
      </c>
      <c r="D19" s="454">
        <v>-1.5574373105299999</v>
      </c>
      <c r="E19" s="454">
        <v>-1.5574373105299999</v>
      </c>
      <c r="F19" s="454">
        <v>-1.5574373105299999</v>
      </c>
      <c r="G19" s="454">
        <v>-1.5574373105299999</v>
      </c>
      <c r="H19" s="454">
        <v>-1.7159908795300001</v>
      </c>
      <c r="I19" s="454">
        <v>-1.7159908795300001</v>
      </c>
      <c r="J19" s="454">
        <v>-1.7159908795300001</v>
      </c>
      <c r="K19" s="454">
        <v>-1.7159908795300001</v>
      </c>
      <c r="L19" s="454">
        <v>-1.5101366705300001</v>
      </c>
      <c r="M19" s="454">
        <v>-1.5101366705300001</v>
      </c>
      <c r="N19" s="454">
        <v>-1.5101366705300001</v>
      </c>
    </row>
    <row r="20" spans="1:14" ht="11.25">
      <c r="A20" s="455" t="s">
        <v>1036</v>
      </c>
      <c r="B20" s="454">
        <v>0</v>
      </c>
      <c r="C20" s="454">
        <v>0</v>
      </c>
      <c r="D20" s="454">
        <v>0</v>
      </c>
      <c r="E20" s="454">
        <v>0</v>
      </c>
      <c r="F20" s="454">
        <v>0</v>
      </c>
      <c r="G20" s="454">
        <v>0</v>
      </c>
      <c r="H20" s="454">
        <v>0</v>
      </c>
      <c r="I20" s="454">
        <v>0</v>
      </c>
      <c r="J20" s="454">
        <v>0</v>
      </c>
      <c r="K20" s="454">
        <v>0</v>
      </c>
      <c r="L20" s="454">
        <v>0</v>
      </c>
      <c r="M20" s="454">
        <v>0</v>
      </c>
      <c r="N20" s="454">
        <v>0</v>
      </c>
    </row>
    <row r="21" spans="1:14" ht="11.25">
      <c r="A21" s="455" t="s">
        <v>1037</v>
      </c>
      <c r="B21" s="454">
        <v>0</v>
      </c>
      <c r="C21" s="454">
        <v>0</v>
      </c>
      <c r="D21" s="454">
        <v>0</v>
      </c>
      <c r="E21" s="454">
        <v>0</v>
      </c>
      <c r="F21" s="454">
        <v>0</v>
      </c>
      <c r="G21" s="454">
        <v>0</v>
      </c>
      <c r="H21" s="454">
        <v>0</v>
      </c>
      <c r="I21" s="454">
        <v>0</v>
      </c>
      <c r="J21" s="454">
        <v>0</v>
      </c>
      <c r="K21" s="454">
        <v>0</v>
      </c>
      <c r="L21" s="454">
        <v>0</v>
      </c>
      <c r="M21" s="454">
        <v>0</v>
      </c>
      <c r="N21" s="454">
        <v>0</v>
      </c>
    </row>
    <row r="22" spans="1:14" ht="11.25">
      <c r="A22" s="455" t="s">
        <v>1038</v>
      </c>
      <c r="B22" s="454">
        <v>0.23562087700000001</v>
      </c>
      <c r="C22" s="454">
        <v>0.23013947700000001</v>
      </c>
      <c r="D22" s="454">
        <v>0.23013947700000001</v>
      </c>
      <c r="E22" s="454">
        <v>0.23013947700000001</v>
      </c>
      <c r="F22" s="454">
        <v>0.23013947700000001</v>
      </c>
      <c r="G22" s="454">
        <v>0.23013947700000001</v>
      </c>
      <c r="H22" s="454">
        <v>0.31042367993999997</v>
      </c>
      <c r="I22" s="454">
        <v>0.31042367993999997</v>
      </c>
      <c r="J22" s="454">
        <v>0.31042367993999997</v>
      </c>
      <c r="K22" s="454">
        <v>0.31042367993999997</v>
      </c>
      <c r="L22" s="454">
        <v>0.45094928099999998</v>
      </c>
      <c r="M22" s="454">
        <v>0.45094928099999998</v>
      </c>
      <c r="N22" s="454">
        <v>0.45094928099999998</v>
      </c>
    </row>
    <row r="23" spans="1:14" ht="11.25">
      <c r="A23" s="455" t="s">
        <v>1039</v>
      </c>
      <c r="B23" s="454">
        <v>8.3717383430000005</v>
      </c>
      <c r="C23" s="454">
        <v>2.4484093929999999</v>
      </c>
      <c r="D23" s="454">
        <v>2.4484093929999999</v>
      </c>
      <c r="E23" s="454">
        <v>2.4484093929999999</v>
      </c>
      <c r="F23" s="454">
        <v>2.4484093929999999</v>
      </c>
      <c r="G23" s="454">
        <v>2.4484093929999999</v>
      </c>
      <c r="H23" s="454">
        <v>8.1746814659999991</v>
      </c>
      <c r="I23" s="454">
        <v>8.1746814659999991</v>
      </c>
      <c r="J23" s="454">
        <v>8.1746814659999991</v>
      </c>
      <c r="K23" s="454">
        <v>8.1746814659999991</v>
      </c>
      <c r="L23" s="454">
        <v>7.0092542890000002</v>
      </c>
      <c r="M23" s="454">
        <v>7.0092542890000002</v>
      </c>
      <c r="N23" s="454">
        <v>7.0092542890000002</v>
      </c>
    </row>
    <row r="24" spans="1:14" ht="11.25">
      <c r="A24" s="453" t="s">
        <v>1040</v>
      </c>
      <c r="B24" s="454">
        <v>4.3674782800000003</v>
      </c>
      <c r="C24" s="454">
        <v>4.5164682809999999</v>
      </c>
      <c r="D24" s="454">
        <v>4.5376657810000003</v>
      </c>
      <c r="E24" s="454">
        <v>4.5376657810000003</v>
      </c>
      <c r="F24" s="454">
        <v>4.5376657810000003</v>
      </c>
      <c r="G24" s="454">
        <v>4.5376657810000003</v>
      </c>
      <c r="H24" s="454">
        <v>5.6826712136999999</v>
      </c>
      <c r="I24" s="454">
        <v>5.6826712136999999</v>
      </c>
      <c r="J24" s="454">
        <v>5.6826712136999999</v>
      </c>
      <c r="K24" s="454">
        <v>5.6826712136999999</v>
      </c>
      <c r="L24" s="454">
        <v>4.8537032536900009</v>
      </c>
      <c r="M24" s="454">
        <v>4.8537032536900009</v>
      </c>
      <c r="N24" s="454">
        <v>4.8537032536900009</v>
      </c>
    </row>
    <row r="25" spans="1:14" ht="11.25">
      <c r="A25" s="453" t="s">
        <v>1041</v>
      </c>
      <c r="B25" s="454">
        <v>-1.94400503181</v>
      </c>
      <c r="C25" s="454">
        <v>-2.1017729263499998</v>
      </c>
      <c r="D25" s="454">
        <v>-2.1189079263499999</v>
      </c>
      <c r="E25" s="454">
        <v>-2.1189079263499999</v>
      </c>
      <c r="F25" s="454">
        <v>-2.1189079263499999</v>
      </c>
      <c r="G25" s="454">
        <v>-2.1189079263499999</v>
      </c>
      <c r="H25" s="454">
        <v>-2.32358483861</v>
      </c>
      <c r="I25" s="454">
        <v>-2.32358483861</v>
      </c>
      <c r="J25" s="454">
        <v>-2.32358483861</v>
      </c>
      <c r="K25" s="454">
        <v>-2.32358483861</v>
      </c>
      <c r="L25" s="454">
        <v>-1.89949087296</v>
      </c>
      <c r="M25" s="454">
        <v>-1.89949087296</v>
      </c>
      <c r="N25" s="454">
        <v>-1.89949087296</v>
      </c>
    </row>
    <row r="26" spans="1:14" ht="11.25">
      <c r="A26" s="453" t="s">
        <v>1042</v>
      </c>
      <c r="B26" s="454">
        <v>3.9216918400100003</v>
      </c>
      <c r="C26" s="454">
        <v>4.1452036373299999</v>
      </c>
      <c r="D26" s="454">
        <v>4.1474936373300002</v>
      </c>
      <c r="E26" s="454">
        <v>4.1474936373300002</v>
      </c>
      <c r="F26" s="454">
        <v>4.1474936373300002</v>
      </c>
      <c r="G26" s="454">
        <v>4.1474936373300002</v>
      </c>
      <c r="H26" s="454">
        <v>5.4207623643299998</v>
      </c>
      <c r="I26" s="454">
        <v>5.4207623643299998</v>
      </c>
      <c r="J26" s="454">
        <v>5.4207623643299998</v>
      </c>
      <c r="K26" s="454">
        <v>5.4207623643299998</v>
      </c>
      <c r="L26" s="454">
        <v>5.3760509699999997</v>
      </c>
      <c r="M26" s="454">
        <v>5.3760509699999997</v>
      </c>
      <c r="N26" s="454">
        <v>5.3760509699999997</v>
      </c>
    </row>
    <row r="27" spans="1:14" ht="11.25">
      <c r="A27" s="457" t="s">
        <v>1043</v>
      </c>
      <c r="B27" s="454">
        <v>84.173069629419999</v>
      </c>
      <c r="C27" s="454">
        <v>86.511798688729996</v>
      </c>
      <c r="D27" s="454">
        <v>87.229291975729993</v>
      </c>
      <c r="E27" s="454">
        <v>87.229291975729993</v>
      </c>
      <c r="F27" s="454">
        <v>87.229291975729993</v>
      </c>
      <c r="G27" s="454">
        <v>87.229291975729993</v>
      </c>
      <c r="H27" s="454">
        <v>97.714916818129993</v>
      </c>
      <c r="I27" s="454">
        <v>99.714916818129993</v>
      </c>
      <c r="J27" s="454">
        <v>99.714916818129993</v>
      </c>
      <c r="K27" s="454">
        <v>99.964916818129993</v>
      </c>
      <c r="L27" s="454">
        <v>115.55156001748</v>
      </c>
      <c r="M27" s="454">
        <v>115.55156001748</v>
      </c>
      <c r="N27" s="454">
        <v>115.55156001748</v>
      </c>
    </row>
    <row r="28" spans="1:14" ht="11.25">
      <c r="A28" s="457" t="s">
        <v>1044</v>
      </c>
      <c r="B28" s="454"/>
      <c r="C28" s="454"/>
      <c r="D28" s="454"/>
      <c r="E28" s="454"/>
      <c r="F28" s="454"/>
      <c r="G28" s="454"/>
      <c r="H28" s="454">
        <v>0</v>
      </c>
      <c r="I28" s="454">
        <v>0</v>
      </c>
      <c r="J28" s="454">
        <v>0</v>
      </c>
      <c r="K28" s="454">
        <v>0</v>
      </c>
      <c r="L28" s="454">
        <v>0</v>
      </c>
      <c r="M28" s="454">
        <v>0</v>
      </c>
      <c r="N28" s="454">
        <v>0</v>
      </c>
    </row>
    <row r="29" spans="1:14" ht="11.25">
      <c r="A29" s="458" t="s">
        <v>1045</v>
      </c>
      <c r="B29" s="454">
        <v>0.25233348</v>
      </c>
      <c r="C29" s="454">
        <v>9.8423661999999995E-2</v>
      </c>
      <c r="D29" s="454">
        <v>0.105489953</v>
      </c>
      <c r="E29" s="454">
        <v>0.105489953</v>
      </c>
      <c r="F29" s="454">
        <v>0.105489953</v>
      </c>
      <c r="G29" s="454">
        <v>0.105489953</v>
      </c>
      <c r="H29" s="454">
        <v>0.61440392187000004</v>
      </c>
      <c r="I29" s="454">
        <v>0.61440392187000004</v>
      </c>
      <c r="J29" s="454">
        <v>0.61440392187000004</v>
      </c>
      <c r="K29" s="454">
        <v>0.61440392187000004</v>
      </c>
      <c r="L29" s="454">
        <v>0.64246628790999993</v>
      </c>
      <c r="M29" s="454">
        <v>0.64246628790999993</v>
      </c>
      <c r="N29" s="454">
        <v>0.64246628790999993</v>
      </c>
    </row>
    <row r="30" spans="1:14" ht="11.25">
      <c r="A30" s="458" t="s">
        <v>1046</v>
      </c>
      <c r="B30" s="454">
        <v>18.178656917080001</v>
      </c>
      <c r="C30" s="454">
        <v>14.21336913791</v>
      </c>
      <c r="D30" s="454">
        <v>14.26620838791</v>
      </c>
      <c r="E30" s="454">
        <v>14.26620838791</v>
      </c>
      <c r="F30" s="454">
        <v>14.26620838791</v>
      </c>
      <c r="G30" s="454">
        <v>14.26620838791</v>
      </c>
      <c r="H30" s="454">
        <v>20.459275217729999</v>
      </c>
      <c r="I30" s="454">
        <v>20.459275217729999</v>
      </c>
      <c r="J30" s="454">
        <v>20.459275217729999</v>
      </c>
      <c r="K30" s="454">
        <v>20.459275217729999</v>
      </c>
      <c r="L30" s="454">
        <v>24.075303319180001</v>
      </c>
      <c r="M30" s="454">
        <v>24.075303319180001</v>
      </c>
      <c r="N30" s="454">
        <v>24.075303319180001</v>
      </c>
    </row>
    <row r="31" spans="1:14" ht="11.25">
      <c r="A31" s="458" t="s">
        <v>1047</v>
      </c>
      <c r="B31" s="454">
        <v>0</v>
      </c>
      <c r="C31" s="454">
        <v>5.9437682970700001</v>
      </c>
      <c r="D31" s="454">
        <v>5.9437682970700001</v>
      </c>
      <c r="E31" s="454">
        <v>5.9437682970700001</v>
      </c>
      <c r="F31" s="454">
        <v>5.9437682970700001</v>
      </c>
      <c r="G31" s="454">
        <v>5.9437682970700001</v>
      </c>
      <c r="H31" s="454">
        <v>0</v>
      </c>
      <c r="I31" s="454">
        <v>0</v>
      </c>
      <c r="J31" s="454">
        <v>0</v>
      </c>
      <c r="K31" s="454">
        <v>0</v>
      </c>
      <c r="L31" s="454">
        <v>0</v>
      </c>
      <c r="M31" s="454">
        <v>0</v>
      </c>
      <c r="N31" s="454">
        <v>0</v>
      </c>
    </row>
    <row r="32" spans="1:14" ht="11.25">
      <c r="A32" s="458" t="s">
        <v>1048</v>
      </c>
      <c r="B32" s="454">
        <v>0</v>
      </c>
      <c r="C32" s="454">
        <v>0</v>
      </c>
      <c r="D32" s="454">
        <v>0</v>
      </c>
      <c r="E32" s="454">
        <v>0</v>
      </c>
      <c r="F32" s="454">
        <v>0</v>
      </c>
      <c r="G32" s="454">
        <v>0</v>
      </c>
      <c r="H32" s="454">
        <v>0</v>
      </c>
      <c r="I32" s="454">
        <v>0</v>
      </c>
      <c r="J32" s="454">
        <v>0</v>
      </c>
      <c r="K32" s="454">
        <v>0</v>
      </c>
      <c r="L32" s="454">
        <v>0</v>
      </c>
      <c r="M32" s="454">
        <v>0</v>
      </c>
      <c r="N32" s="454">
        <v>0</v>
      </c>
    </row>
    <row r="33" spans="1:14" ht="11.25">
      <c r="A33" s="458" t="s">
        <v>606</v>
      </c>
      <c r="B33" s="454">
        <v>4.3543616920000003</v>
      </c>
      <c r="C33" s="454">
        <v>1.485130624</v>
      </c>
      <c r="D33" s="454">
        <v>1.485130624</v>
      </c>
      <c r="E33" s="454">
        <v>1.485130624</v>
      </c>
      <c r="F33" s="454">
        <v>1.485130624</v>
      </c>
      <c r="G33" s="454">
        <v>1.485130624</v>
      </c>
      <c r="H33" s="454">
        <v>2.5977758820000001</v>
      </c>
      <c r="I33" s="454">
        <v>2.5977758820000001</v>
      </c>
      <c r="J33" s="454">
        <v>2.5977758820000001</v>
      </c>
      <c r="K33" s="454">
        <v>2.5977758820000001</v>
      </c>
      <c r="L33" s="454">
        <v>1.3258765560000001</v>
      </c>
      <c r="M33" s="454">
        <v>1.3258765560000001</v>
      </c>
      <c r="N33" s="454">
        <v>1.3258765560000001</v>
      </c>
    </row>
    <row r="34" spans="1:14" ht="11.25">
      <c r="A34" s="458" t="s">
        <v>1049</v>
      </c>
      <c r="B34" s="454">
        <v>1.0390789626600001</v>
      </c>
      <c r="C34" s="454">
        <v>0.88168394245000004</v>
      </c>
      <c r="D34" s="454">
        <v>0.92063312845</v>
      </c>
      <c r="E34" s="454">
        <v>0.92063312845</v>
      </c>
      <c r="F34" s="454">
        <v>0.92063312845</v>
      </c>
      <c r="G34" s="454">
        <v>0.92063312845</v>
      </c>
      <c r="H34" s="454">
        <v>2.1655919239800001</v>
      </c>
      <c r="I34" s="454">
        <v>2.1655919239800001</v>
      </c>
      <c r="J34" s="454">
        <v>2.1655919239800001</v>
      </c>
      <c r="K34" s="454">
        <v>2.1655919239800001</v>
      </c>
      <c r="L34" s="454">
        <v>2.3497240718099999</v>
      </c>
      <c r="M34" s="454">
        <v>2.3497240718099999</v>
      </c>
      <c r="N34" s="454">
        <v>2.3497240718099999</v>
      </c>
    </row>
    <row r="35" spans="1:14" ht="11.25">
      <c r="A35" s="459" t="s">
        <v>1050</v>
      </c>
      <c r="B35" s="454">
        <v>23.824431051740003</v>
      </c>
      <c r="C35" s="454">
        <v>22.622375663429999</v>
      </c>
      <c r="D35" s="454">
        <v>22.721230390430001</v>
      </c>
      <c r="E35" s="454">
        <v>22.721230390430001</v>
      </c>
      <c r="F35" s="454">
        <v>22.721230390430001</v>
      </c>
      <c r="G35" s="454">
        <v>22.721230390430001</v>
      </c>
      <c r="H35" s="454">
        <v>25.837046945579999</v>
      </c>
      <c r="I35" s="454">
        <v>25.837046945579999</v>
      </c>
      <c r="J35" s="454">
        <v>25.837046945579999</v>
      </c>
      <c r="K35" s="454">
        <v>25.837046945579999</v>
      </c>
      <c r="L35" s="454">
        <v>28.393370234899997</v>
      </c>
      <c r="M35" s="454">
        <v>28.393370234899997</v>
      </c>
      <c r="N35" s="454">
        <v>28.393370234899997</v>
      </c>
    </row>
    <row r="36" spans="1:14" ht="11.25">
      <c r="A36" s="460" t="s">
        <v>1051</v>
      </c>
      <c r="B36" s="454"/>
      <c r="C36" s="454"/>
      <c r="D36" s="454"/>
      <c r="E36" s="454"/>
      <c r="F36" s="454"/>
      <c r="G36" s="454"/>
      <c r="H36" s="454">
        <v>0</v>
      </c>
      <c r="I36" s="454">
        <v>0</v>
      </c>
      <c r="J36" s="454">
        <v>0</v>
      </c>
      <c r="K36" s="454">
        <v>0</v>
      </c>
      <c r="L36" s="454">
        <v>0</v>
      </c>
      <c r="M36" s="454">
        <v>0</v>
      </c>
      <c r="N36" s="454">
        <v>0</v>
      </c>
    </row>
    <row r="37" spans="1:14" ht="11.25">
      <c r="A37" s="461" t="s">
        <v>1052</v>
      </c>
      <c r="B37" s="454">
        <v>48.637860721120006</v>
      </c>
      <c r="C37" s="454">
        <v>50.064337726120002</v>
      </c>
      <c r="D37" s="454">
        <v>50.27647945012</v>
      </c>
      <c r="E37" s="454">
        <v>50.27647945012</v>
      </c>
      <c r="F37" s="454">
        <v>50.27647945012</v>
      </c>
      <c r="G37" s="454">
        <v>50.27647945012</v>
      </c>
      <c r="H37" s="454">
        <v>54.321118757000001</v>
      </c>
      <c r="I37" s="454">
        <v>54.321118757000001</v>
      </c>
      <c r="J37" s="454">
        <v>54.321118757000001</v>
      </c>
      <c r="K37" s="454">
        <v>54.321118757000001</v>
      </c>
      <c r="L37" s="454">
        <v>62.631529072669998</v>
      </c>
      <c r="M37" s="454">
        <v>62.631529072669998</v>
      </c>
      <c r="N37" s="454">
        <v>62.631529072669998</v>
      </c>
    </row>
    <row r="38" spans="1:14" ht="11.25">
      <c r="A38" s="462" t="s">
        <v>1053</v>
      </c>
      <c r="B38" s="454">
        <v>33.969711378119996</v>
      </c>
      <c r="C38" s="454">
        <v>34.924253763119999</v>
      </c>
      <c r="D38" s="454">
        <v>35.136395487120005</v>
      </c>
      <c r="E38" s="454">
        <v>35.136395487120005</v>
      </c>
      <c r="F38" s="454">
        <v>35.136395487120005</v>
      </c>
      <c r="G38" s="454">
        <v>35.136395487120005</v>
      </c>
      <c r="H38" s="454">
        <v>38.097361724000002</v>
      </c>
      <c r="I38" s="454">
        <v>38.097361724000002</v>
      </c>
      <c r="J38" s="454">
        <v>38.097361724000002</v>
      </c>
      <c r="K38" s="454">
        <v>38.097361724000002</v>
      </c>
      <c r="L38" s="454">
        <v>45.438912732669998</v>
      </c>
      <c r="M38" s="454">
        <v>45.438912732669998</v>
      </c>
      <c r="N38" s="454">
        <v>45.438912732669998</v>
      </c>
    </row>
    <row r="39" spans="1:14" ht="11.25">
      <c r="A39" s="462" t="s">
        <v>1054</v>
      </c>
      <c r="B39" s="454">
        <v>14.668149343</v>
      </c>
      <c r="C39" s="454">
        <v>15.140083963</v>
      </c>
      <c r="D39" s="454">
        <v>15.140083963</v>
      </c>
      <c r="E39" s="454">
        <v>15.140083963</v>
      </c>
      <c r="F39" s="454">
        <v>15.140083963</v>
      </c>
      <c r="G39" s="454">
        <v>15.140083963</v>
      </c>
      <c r="H39" s="454">
        <v>16.223757032999998</v>
      </c>
      <c r="I39" s="454">
        <v>16.223757032999998</v>
      </c>
      <c r="J39" s="454">
        <v>16.223757032999998</v>
      </c>
      <c r="K39" s="454">
        <v>16.223757032999998</v>
      </c>
      <c r="L39" s="454">
        <v>17.192616340000001</v>
      </c>
      <c r="M39" s="454">
        <v>17.192616340000001</v>
      </c>
      <c r="N39" s="454">
        <v>17.192616340000001</v>
      </c>
    </row>
    <row r="40" spans="1:14" ht="11.25">
      <c r="A40" s="461" t="s">
        <v>1055</v>
      </c>
      <c r="B40" s="454">
        <v>0.66250002600000002</v>
      </c>
      <c r="C40" s="454">
        <v>0.531944474</v>
      </c>
      <c r="D40" s="454">
        <v>0.531944474</v>
      </c>
      <c r="E40" s="454">
        <v>0.531944474</v>
      </c>
      <c r="F40" s="454">
        <v>0.531944474</v>
      </c>
      <c r="G40" s="454">
        <v>0.531944474</v>
      </c>
      <c r="H40" s="454">
        <v>0.84722223100000005</v>
      </c>
      <c r="I40" s="454">
        <v>0.84722223100000005</v>
      </c>
      <c r="J40" s="454">
        <v>0.84722223100000005</v>
      </c>
      <c r="K40" s="454">
        <v>0.84722223100000005</v>
      </c>
      <c r="L40" s="454">
        <v>0.80677778700000002</v>
      </c>
      <c r="M40" s="454">
        <v>0.80677778700000002</v>
      </c>
      <c r="N40" s="454">
        <v>0.80677778700000002</v>
      </c>
    </row>
    <row r="41" spans="1:14" ht="11.25">
      <c r="A41" s="462" t="s">
        <v>1053</v>
      </c>
      <c r="B41" s="454">
        <v>0</v>
      </c>
      <c r="C41" s="454">
        <v>0</v>
      </c>
      <c r="D41" s="454">
        <v>0</v>
      </c>
      <c r="E41" s="454">
        <v>0</v>
      </c>
      <c r="F41" s="454">
        <v>0</v>
      </c>
      <c r="G41" s="454">
        <v>0</v>
      </c>
      <c r="H41" s="454">
        <v>0</v>
      </c>
      <c r="I41" s="454">
        <v>0</v>
      </c>
      <c r="J41" s="454">
        <v>0</v>
      </c>
      <c r="K41" s="454">
        <v>0</v>
      </c>
      <c r="L41" s="454">
        <v>0.104</v>
      </c>
      <c r="M41" s="454">
        <v>0.104</v>
      </c>
      <c r="N41" s="454">
        <v>0.104</v>
      </c>
    </row>
    <row r="42" spans="1:14" ht="11.25">
      <c r="A42" s="462" t="s">
        <v>1054</v>
      </c>
      <c r="B42" s="454">
        <v>0.66250002600000002</v>
      </c>
      <c r="C42" s="454">
        <v>0.531944474</v>
      </c>
      <c r="D42" s="454">
        <v>0.531944474</v>
      </c>
      <c r="E42" s="454">
        <v>0.531944474</v>
      </c>
      <c r="F42" s="454">
        <v>0.531944474</v>
      </c>
      <c r="G42" s="454">
        <v>0.531944474</v>
      </c>
      <c r="H42" s="454">
        <v>0.84722223100000005</v>
      </c>
      <c r="I42" s="454">
        <v>0.84722223100000005</v>
      </c>
      <c r="J42" s="454">
        <v>0.84722223100000005</v>
      </c>
      <c r="K42" s="454">
        <v>0.84722223100000005</v>
      </c>
      <c r="L42" s="454">
        <v>0.70277778700000004</v>
      </c>
      <c r="M42" s="454">
        <v>0.70277778700000004</v>
      </c>
      <c r="N42" s="454">
        <v>0.70277778700000004</v>
      </c>
    </row>
    <row r="43" spans="1:14" ht="11.25">
      <c r="A43" s="462" t="s">
        <v>1056</v>
      </c>
      <c r="B43" s="454">
        <v>49.300360747120003</v>
      </c>
      <c r="C43" s="454">
        <v>50.596282200120001</v>
      </c>
      <c r="D43" s="454">
        <v>50.80842392412</v>
      </c>
      <c r="E43" s="454">
        <v>50.80842392412</v>
      </c>
      <c r="F43" s="454">
        <v>50.80842392412</v>
      </c>
      <c r="G43" s="454">
        <v>50.80842392412</v>
      </c>
      <c r="H43" s="454">
        <v>55.168340987999997</v>
      </c>
      <c r="I43" s="454">
        <v>55.168340987999997</v>
      </c>
      <c r="J43" s="454">
        <v>55.168340987999997</v>
      </c>
      <c r="K43" s="454">
        <v>55.168340987999997</v>
      </c>
      <c r="L43" s="454">
        <v>63.43830685967</v>
      </c>
      <c r="M43" s="454">
        <v>63.43830685967</v>
      </c>
      <c r="N43" s="454">
        <v>63.43830685967</v>
      </c>
    </row>
    <row r="44" spans="1:14" ht="11.25">
      <c r="A44" s="457" t="s">
        <v>1057</v>
      </c>
      <c r="B44" s="454"/>
      <c r="C44" s="454"/>
      <c r="D44" s="454"/>
      <c r="E44" s="454"/>
      <c r="F44" s="454"/>
      <c r="G44" s="454"/>
      <c r="H44" s="454">
        <v>0</v>
      </c>
      <c r="I44" s="454">
        <v>0</v>
      </c>
      <c r="J44" s="454">
        <v>0</v>
      </c>
      <c r="K44" s="454">
        <v>0</v>
      </c>
      <c r="L44" s="454">
        <v>0</v>
      </c>
      <c r="M44" s="454">
        <v>0</v>
      </c>
      <c r="N44" s="454">
        <v>0</v>
      </c>
    </row>
    <row r="45" spans="1:14" ht="11.25">
      <c r="A45" s="463" t="s">
        <v>1058</v>
      </c>
      <c r="B45" s="454"/>
      <c r="C45" s="454"/>
      <c r="D45" s="454"/>
      <c r="E45" s="454"/>
      <c r="F45" s="454"/>
      <c r="G45" s="454"/>
      <c r="H45" s="454">
        <v>0</v>
      </c>
      <c r="I45" s="454">
        <v>0</v>
      </c>
      <c r="J45" s="454">
        <v>0</v>
      </c>
      <c r="K45" s="454">
        <v>0</v>
      </c>
      <c r="L45" s="454">
        <v>0</v>
      </c>
      <c r="M45" s="454">
        <v>0</v>
      </c>
      <c r="N45" s="454">
        <v>0</v>
      </c>
    </row>
    <row r="46" spans="1:14" ht="11.25">
      <c r="A46" s="463" t="s">
        <v>643</v>
      </c>
      <c r="B46" s="454">
        <v>6.4975562466000003</v>
      </c>
      <c r="C46" s="454">
        <v>8.9235602479199994</v>
      </c>
      <c r="D46" s="454">
        <v>9.2057912479200006</v>
      </c>
      <c r="E46" s="454">
        <v>9.2057912479200006</v>
      </c>
      <c r="F46" s="454">
        <v>9.2057912479200006</v>
      </c>
      <c r="G46" s="454">
        <v>9.2057912479200006</v>
      </c>
      <c r="H46" s="454">
        <v>10.21553972851</v>
      </c>
      <c r="I46" s="454">
        <v>10.23953972851</v>
      </c>
      <c r="J46" s="454">
        <v>10.23953972851</v>
      </c>
      <c r="K46" s="454">
        <v>10.24253972851</v>
      </c>
      <c r="L46" s="454">
        <v>12.31154624172</v>
      </c>
      <c r="M46" s="454">
        <v>12.31154624172</v>
      </c>
      <c r="N46" s="454">
        <v>12.31154624172</v>
      </c>
    </row>
    <row r="47" spans="1:14" ht="11.25">
      <c r="A47" s="462" t="s">
        <v>1059</v>
      </c>
      <c r="B47" s="454">
        <v>3.8504803000000001</v>
      </c>
      <c r="C47" s="454">
        <v>3.8533393</v>
      </c>
      <c r="D47" s="454">
        <v>3.8617393</v>
      </c>
      <c r="E47" s="454">
        <v>3.8617393</v>
      </c>
      <c r="F47" s="454">
        <v>3.8617393</v>
      </c>
      <c r="G47" s="454">
        <v>3.8617393</v>
      </c>
      <c r="H47" s="454">
        <v>5.2828238000000001</v>
      </c>
      <c r="I47" s="454">
        <v>5.2988238000000001</v>
      </c>
      <c r="J47" s="454">
        <v>5.2988238000000001</v>
      </c>
      <c r="K47" s="454">
        <v>5.3008237999999999</v>
      </c>
      <c r="L47" s="454">
        <v>5.2353293000000001</v>
      </c>
      <c r="M47" s="454">
        <v>5.2353293000000001</v>
      </c>
      <c r="N47" s="454">
        <v>5.2353293000000001</v>
      </c>
    </row>
    <row r="48" spans="1:14" ht="11.25">
      <c r="A48" s="462" t="s">
        <v>1060</v>
      </c>
      <c r="B48" s="454">
        <v>2.6470759465999998</v>
      </c>
      <c r="C48" s="454">
        <v>5.0702209479200002</v>
      </c>
      <c r="D48" s="454">
        <v>5.3440519479199997</v>
      </c>
      <c r="E48" s="454">
        <v>5.3440519479199997</v>
      </c>
      <c r="F48" s="454">
        <v>5.3440519479199997</v>
      </c>
      <c r="G48" s="454">
        <v>5.3440519479199997</v>
      </c>
      <c r="H48" s="454">
        <v>4.9327159285100004</v>
      </c>
      <c r="I48" s="454">
        <v>4.9407159285100004</v>
      </c>
      <c r="J48" s="454">
        <v>4.9407159285100004</v>
      </c>
      <c r="K48" s="454">
        <v>4.9417159285099999</v>
      </c>
      <c r="L48" s="454">
        <v>7.0762169417200003</v>
      </c>
      <c r="M48" s="454">
        <v>7.0762169417200003</v>
      </c>
      <c r="N48" s="454">
        <v>7.0762169417200003</v>
      </c>
    </row>
    <row r="49" spans="1:14" ht="11.25">
      <c r="A49" s="463" t="s">
        <v>1061</v>
      </c>
      <c r="B49" s="395">
        <v>0.65490985000000002</v>
      </c>
      <c r="C49" s="395">
        <v>0.84890984999999997</v>
      </c>
      <c r="D49" s="395">
        <v>0.96890984999999996</v>
      </c>
      <c r="E49" s="395">
        <v>0.96890984999999996</v>
      </c>
      <c r="F49" s="395">
        <v>0.96890984999999996</v>
      </c>
      <c r="G49" s="395">
        <v>0.96890984999999996</v>
      </c>
      <c r="H49" s="395">
        <v>1.7279098500000001</v>
      </c>
      <c r="I49" s="395">
        <v>3.7039098500000001</v>
      </c>
      <c r="J49" s="395">
        <v>3.7039098500000001</v>
      </c>
      <c r="K49" s="395">
        <v>3.9509098499999999</v>
      </c>
      <c r="L49" s="395">
        <v>5.6650498499999999</v>
      </c>
      <c r="M49" s="395">
        <v>5.6650498499999999</v>
      </c>
      <c r="N49" s="395">
        <v>5.6650498499999999</v>
      </c>
    </row>
    <row r="50" spans="1:14" ht="11.25">
      <c r="A50" s="462" t="s">
        <v>1062</v>
      </c>
      <c r="B50" s="395">
        <v>2.4997312894400001</v>
      </c>
      <c r="C50" s="395">
        <v>2.95663552145</v>
      </c>
      <c r="D50" s="395">
        <v>2.9609013574499996</v>
      </c>
      <c r="E50" s="395">
        <v>2.9609013574499996</v>
      </c>
      <c r="F50" s="395">
        <v>2.9609013574499996</v>
      </c>
      <c r="G50" s="395">
        <v>2.9609013574499996</v>
      </c>
      <c r="H50" s="395">
        <v>3.2610680341899996</v>
      </c>
      <c r="I50" s="395">
        <v>3.2610680341899996</v>
      </c>
      <c r="J50" s="395">
        <v>3.2610680341899996</v>
      </c>
      <c r="K50" s="395">
        <v>3.2610680341899996</v>
      </c>
      <c r="L50" s="395">
        <v>3.5552109169599997</v>
      </c>
      <c r="M50" s="395">
        <v>3.5552109169599997</v>
      </c>
      <c r="N50" s="395">
        <v>3.5552109169599997</v>
      </c>
    </row>
    <row r="51" spans="1:14" ht="11.25">
      <c r="A51" s="463" t="s">
        <v>1063</v>
      </c>
      <c r="B51" s="395">
        <v>1.3960804448200002</v>
      </c>
      <c r="C51" s="395">
        <v>0.56403520584999989</v>
      </c>
      <c r="D51" s="395">
        <v>0.56403520584999989</v>
      </c>
      <c r="E51" s="395">
        <v>0.56403520584999989</v>
      </c>
      <c r="F51" s="395">
        <v>0.56403520584999989</v>
      </c>
      <c r="G51" s="395">
        <v>0.56403520584999989</v>
      </c>
      <c r="H51" s="395">
        <v>1.5050112718499999</v>
      </c>
      <c r="I51" s="395">
        <v>1.5050112718499999</v>
      </c>
      <c r="J51" s="395">
        <v>1.5050112718499999</v>
      </c>
      <c r="K51" s="395">
        <v>1.5050112718499999</v>
      </c>
      <c r="L51" s="395">
        <v>2.1880759142300001</v>
      </c>
      <c r="M51" s="395">
        <v>2.1880759142300001</v>
      </c>
      <c r="N51" s="395">
        <v>2.1880759142300001</v>
      </c>
    </row>
    <row r="52" spans="1:14" ht="11.25">
      <c r="A52" s="464" t="s">
        <v>1064</v>
      </c>
      <c r="B52" s="395">
        <v>11.04827783086</v>
      </c>
      <c r="C52" s="395">
        <v>13.29314082522</v>
      </c>
      <c r="D52" s="395">
        <v>13.699637661219999</v>
      </c>
      <c r="E52" s="395">
        <v>13.699637661219999</v>
      </c>
      <c r="F52" s="395">
        <v>13.699637661219999</v>
      </c>
      <c r="G52" s="395">
        <v>13.699637661219999</v>
      </c>
      <c r="H52" s="395">
        <v>16.70952888455</v>
      </c>
      <c r="I52" s="395">
        <v>18.70952888455</v>
      </c>
      <c r="J52" s="395">
        <v>18.70952888455</v>
      </c>
      <c r="K52" s="395">
        <v>18.95952888455</v>
      </c>
      <c r="L52" s="395">
        <v>23.719882922909996</v>
      </c>
      <c r="M52" s="395">
        <v>23.719882922909996</v>
      </c>
      <c r="N52" s="395">
        <v>23.719882922909996</v>
      </c>
    </row>
    <row r="53" spans="1:14" ht="12" thickBot="1">
      <c r="A53" s="465" t="s">
        <v>1065</v>
      </c>
      <c r="B53" s="466">
        <v>84.173069629720004</v>
      </c>
      <c r="C53" s="466">
        <v>86.511798688769986</v>
      </c>
      <c r="D53" s="466">
        <v>87.229291975769982</v>
      </c>
      <c r="E53" s="466">
        <v>87.229291975769982</v>
      </c>
      <c r="F53" s="466">
        <v>87.229291975769982</v>
      </c>
      <c r="G53" s="466">
        <v>87.229291975769982</v>
      </c>
      <c r="H53" s="466">
        <v>97.714916818129993</v>
      </c>
      <c r="I53" s="466">
        <v>99.714916818129993</v>
      </c>
      <c r="J53" s="466">
        <v>99.714916818129993</v>
      </c>
      <c r="K53" s="466">
        <v>99.964916818129993</v>
      </c>
      <c r="L53" s="466">
        <v>115.55156001748</v>
      </c>
      <c r="M53" s="466">
        <v>115.55156001748</v>
      </c>
      <c r="N53" s="466">
        <v>115.55156001748</v>
      </c>
    </row>
    <row r="54" spans="1:14" ht="15.75" customHeight="1" thickBot="1">
      <c r="A54" s="271"/>
      <c r="B54" s="272"/>
      <c r="C54" s="272"/>
      <c r="D54" s="272"/>
      <c r="E54" s="272"/>
      <c r="F54" s="272"/>
      <c r="G54" s="272"/>
      <c r="H54" s="272"/>
      <c r="I54" s="272"/>
      <c r="J54" s="272"/>
      <c r="K54" s="272"/>
      <c r="L54" s="272"/>
      <c r="M54" s="273"/>
    </row>
  </sheetData>
  <mergeCells count="2">
    <mergeCell ref="A1:N1"/>
    <mergeCell ref="A54:M5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election activeCell="C13" sqref="C13"/>
    </sheetView>
  </sheetViews>
  <sheetFormatPr defaultColWidth="9.140625" defaultRowHeight="9.75"/>
  <cols>
    <col min="1" max="1" width="9.42578125" style="47" bestFit="1" customWidth="1"/>
    <col min="2" max="3" width="6.140625" style="47" customWidth="1"/>
    <col min="4" max="4" width="6.140625" style="305" customWidth="1"/>
    <col min="5" max="6" width="6.140625" style="47" bestFit="1" customWidth="1"/>
    <col min="7" max="7" width="6.140625" style="47" customWidth="1"/>
    <col min="8" max="14" width="6.140625" style="47" bestFit="1" customWidth="1"/>
    <col min="15" max="16384" width="9.140625" style="47"/>
  </cols>
  <sheetData>
    <row r="1" spans="1:14" s="37" customFormat="1" ht="29.25" customHeight="1" thickBot="1">
      <c r="A1" s="291" t="s">
        <v>1066</v>
      </c>
      <c r="B1" s="292"/>
      <c r="C1" s="292"/>
      <c r="D1" s="292"/>
      <c r="E1" s="292"/>
      <c r="F1" s="292"/>
      <c r="G1" s="292"/>
      <c r="H1" s="292"/>
      <c r="I1" s="292"/>
      <c r="J1" s="292"/>
      <c r="K1" s="292"/>
      <c r="L1" s="292"/>
      <c r="M1" s="292"/>
      <c r="N1" s="292"/>
    </row>
    <row r="2" spans="1:14" s="119" customFormat="1" ht="24" customHeight="1" thickBot="1">
      <c r="A2" s="293" t="s">
        <v>840</v>
      </c>
      <c r="B2" s="356">
        <v>42795</v>
      </c>
      <c r="C2" s="356">
        <v>42826</v>
      </c>
      <c r="D2" s="356">
        <v>42856</v>
      </c>
      <c r="E2" s="294">
        <v>42887</v>
      </c>
      <c r="F2" s="294">
        <v>42917</v>
      </c>
      <c r="G2" s="294">
        <v>42948</v>
      </c>
      <c r="H2" s="294">
        <v>42979</v>
      </c>
      <c r="I2" s="294">
        <v>43009</v>
      </c>
      <c r="J2" s="294">
        <v>43040</v>
      </c>
      <c r="K2" s="294">
        <v>43070</v>
      </c>
      <c r="L2" s="294">
        <v>43101</v>
      </c>
      <c r="M2" s="294">
        <v>43132</v>
      </c>
      <c r="N2" s="294">
        <v>43160</v>
      </c>
    </row>
    <row r="3" spans="1:14">
      <c r="A3" s="467" t="s">
        <v>1067</v>
      </c>
      <c r="B3" s="467">
        <v>0.60550484316999209</v>
      </c>
      <c r="C3" s="467">
        <v>0.57291109551554709</v>
      </c>
      <c r="D3" s="467">
        <v>0.57145070320324554</v>
      </c>
      <c r="E3" s="467">
        <v>0.57145070320324554</v>
      </c>
      <c r="F3" s="467">
        <v>0.57145070320324554</v>
      </c>
      <c r="G3" s="467">
        <v>0.57145070320324554</v>
      </c>
      <c r="H3" s="467">
        <v>0.52126886228689262</v>
      </c>
      <c r="I3" s="467">
        <v>0.55506918032777963</v>
      </c>
      <c r="J3" s="467">
        <v>0.55506918032777997</v>
      </c>
      <c r="K3" s="467">
        <v>0.55929422008289043</v>
      </c>
      <c r="L3" s="467">
        <v>0.61855647710791151</v>
      </c>
      <c r="M3" s="467">
        <v>0.61855647710791151</v>
      </c>
      <c r="N3" s="467">
        <v>0.61855647710791151</v>
      </c>
    </row>
    <row r="4" spans="1:14">
      <c r="A4" s="468" t="s">
        <v>1068</v>
      </c>
      <c r="B4" s="468">
        <v>1.1510879902530162</v>
      </c>
      <c r="C4" s="468">
        <v>1.1815540084052487</v>
      </c>
      <c r="D4" s="468">
        <v>1.1863144576006679</v>
      </c>
      <c r="E4" s="468">
        <v>1.1863144576006679</v>
      </c>
      <c r="F4" s="468">
        <v>1.1863144576006679</v>
      </c>
      <c r="G4" s="468">
        <v>1.1863144576006679</v>
      </c>
      <c r="H4" s="468">
        <v>1.206276759000906</v>
      </c>
      <c r="I4" s="468">
        <v>1.2309664747225306</v>
      </c>
      <c r="J4" s="468">
        <v>1.2309664747225306</v>
      </c>
      <c r="K4" s="468">
        <v>1.2340526891877337</v>
      </c>
      <c r="L4" s="468">
        <v>1.2582973944653415</v>
      </c>
      <c r="M4" s="468">
        <v>1.2582973944653415</v>
      </c>
      <c r="N4" s="468">
        <v>1.2582973944653415</v>
      </c>
    </row>
    <row r="5" spans="1:14" ht="15.75" customHeight="1">
      <c r="A5" s="469"/>
      <c r="B5" s="469"/>
      <c r="C5" s="469"/>
      <c r="D5" s="469"/>
      <c r="E5" s="469"/>
      <c r="F5" s="469"/>
      <c r="G5" s="469"/>
      <c r="H5" s="469"/>
      <c r="I5" s="469"/>
      <c r="J5" s="469"/>
      <c r="K5" s="469"/>
      <c r="L5" s="469"/>
      <c r="M5" s="469"/>
      <c r="N5" s="469"/>
    </row>
    <row r="6" spans="1:14">
      <c r="A6" s="470"/>
      <c r="B6" s="470"/>
      <c r="C6" s="470"/>
      <c r="D6" s="470"/>
      <c r="E6" s="470"/>
      <c r="F6" s="470"/>
      <c r="G6" s="470"/>
      <c r="H6" s="470"/>
      <c r="I6" s="470"/>
      <c r="J6" s="470"/>
      <c r="K6" s="470"/>
      <c r="L6" s="470"/>
      <c r="M6" s="470"/>
      <c r="N6" s="470"/>
    </row>
  </sheetData>
  <mergeCells count="2">
    <mergeCell ref="A1:N1"/>
    <mergeCell ref="A5:N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workbookViewId="0">
      <pane xSplit="1" ySplit="2" topLeftCell="B3" activePane="bottomRight" state="frozen"/>
      <selection activeCell="C13" sqref="C13"/>
      <selection pane="topRight" activeCell="C13" sqref="C13"/>
      <selection pane="bottomLeft" activeCell="C13" sqref="C13"/>
      <selection pane="bottomRight" activeCell="C13" sqref="C13"/>
    </sheetView>
  </sheetViews>
  <sheetFormatPr defaultRowHeight="15"/>
  <cols>
    <col min="1" max="1" width="47.5703125" bestFit="1" customWidth="1"/>
    <col min="2" max="2" width="7.28515625" bestFit="1" customWidth="1"/>
    <col min="3" max="5" width="7" bestFit="1" customWidth="1"/>
    <col min="6" max="6" width="7.140625" bestFit="1" customWidth="1"/>
    <col min="7" max="7" width="6.85546875" bestFit="1" customWidth="1"/>
    <col min="8" max="8" width="7.140625" bestFit="1" customWidth="1"/>
    <col min="9" max="9" width="6.7109375" bestFit="1" customWidth="1"/>
    <col min="10" max="10" width="6.140625" bestFit="1" customWidth="1"/>
    <col min="11" max="11" width="7.140625" bestFit="1" customWidth="1"/>
    <col min="12" max="12" width="7" bestFit="1" customWidth="1"/>
    <col min="13" max="13" width="6.85546875" bestFit="1" customWidth="1"/>
    <col min="14" max="14" width="7.28515625" bestFit="1" customWidth="1"/>
  </cols>
  <sheetData>
    <row r="1" spans="1:14" ht="30.75" customHeight="1" thickBot="1">
      <c r="A1" s="363" t="s">
        <v>1069</v>
      </c>
      <c r="B1" s="364"/>
      <c r="C1" s="364"/>
      <c r="D1" s="364"/>
      <c r="E1" s="364"/>
      <c r="F1" s="364"/>
      <c r="G1" s="364"/>
      <c r="H1" s="364"/>
      <c r="I1" s="364"/>
      <c r="J1" s="364"/>
      <c r="K1" s="364"/>
      <c r="L1" s="364"/>
      <c r="M1" s="364"/>
      <c r="N1" s="365"/>
    </row>
    <row r="2" spans="1:14">
      <c r="A2" s="471" t="s">
        <v>352</v>
      </c>
      <c r="B2" s="472">
        <v>43040</v>
      </c>
      <c r="C2" s="472">
        <v>43070</v>
      </c>
      <c r="D2" s="472">
        <v>43101</v>
      </c>
      <c r="E2" s="472">
        <v>43132</v>
      </c>
      <c r="F2" s="472">
        <v>43160</v>
      </c>
      <c r="G2" s="472">
        <v>43191</v>
      </c>
      <c r="H2" s="472">
        <v>43221</v>
      </c>
      <c r="I2" s="472">
        <v>43252</v>
      </c>
      <c r="J2" s="472">
        <v>43282</v>
      </c>
      <c r="K2" s="472">
        <v>43313</v>
      </c>
      <c r="L2" s="472">
        <v>43344</v>
      </c>
      <c r="M2" s="472">
        <v>43374</v>
      </c>
      <c r="N2" s="472">
        <v>43405</v>
      </c>
    </row>
    <row r="3" spans="1:14">
      <c r="A3" s="473" t="s">
        <v>595</v>
      </c>
      <c r="B3" s="474">
        <v>1261.10088845</v>
      </c>
      <c r="C3" s="474">
        <v>1296.018664385</v>
      </c>
      <c r="D3" s="474">
        <v>1361.005156421</v>
      </c>
      <c r="E3" s="474">
        <v>1317.4039690059999</v>
      </c>
      <c r="F3" s="474">
        <v>1316.9320780229962</v>
      </c>
      <c r="G3" s="474">
        <v>0</v>
      </c>
      <c r="H3" s="474">
        <v>0</v>
      </c>
      <c r="I3" s="474">
        <v>0</v>
      </c>
      <c r="J3" s="474">
        <v>0</v>
      </c>
      <c r="K3" s="474">
        <v>0</v>
      </c>
      <c r="L3" s="474">
        <v>0</v>
      </c>
      <c r="M3" s="474">
        <v>0</v>
      </c>
      <c r="N3" s="474">
        <v>0</v>
      </c>
    </row>
    <row r="4" spans="1:14">
      <c r="A4" s="475" t="s">
        <v>1070</v>
      </c>
      <c r="B4" s="277">
        <v>1225.290572418</v>
      </c>
      <c r="C4" s="277">
        <v>1252.519240886</v>
      </c>
      <c r="D4" s="277">
        <v>1314.4623739230001</v>
      </c>
      <c r="E4" s="277">
        <v>1268.564221546</v>
      </c>
      <c r="F4" s="277">
        <v>1265.9779869979961</v>
      </c>
      <c r="G4" s="277">
        <v>0</v>
      </c>
      <c r="H4" s="277">
        <v>0</v>
      </c>
      <c r="I4" s="277">
        <v>0</v>
      </c>
      <c r="J4" s="277">
        <v>0</v>
      </c>
      <c r="K4" s="277">
        <v>0</v>
      </c>
      <c r="L4" s="277">
        <v>0</v>
      </c>
      <c r="M4" s="277">
        <v>0</v>
      </c>
      <c r="N4" s="277">
        <v>0</v>
      </c>
    </row>
    <row r="5" spans="1:14">
      <c r="A5" s="475" t="s">
        <v>1071</v>
      </c>
      <c r="B5" s="277">
        <v>1223.028778719</v>
      </c>
      <c r="C5" s="277">
        <v>1258.7238408620001</v>
      </c>
      <c r="D5" s="277">
        <v>1278.0104829950001</v>
      </c>
      <c r="E5" s="277">
        <v>1286.1656467170001</v>
      </c>
      <c r="F5" s="277">
        <v>1289.8103698439961</v>
      </c>
      <c r="G5" s="277">
        <v>0</v>
      </c>
      <c r="H5" s="277">
        <v>0</v>
      </c>
      <c r="I5" s="277">
        <v>0</v>
      </c>
      <c r="J5" s="277">
        <v>0</v>
      </c>
      <c r="K5" s="277">
        <v>0</v>
      </c>
      <c r="L5" s="277">
        <v>0</v>
      </c>
      <c r="M5" s="277">
        <v>0</v>
      </c>
      <c r="N5" s="277">
        <v>0</v>
      </c>
    </row>
    <row r="6" spans="1:14">
      <c r="A6" s="476" t="s">
        <v>1072</v>
      </c>
      <c r="B6" s="277">
        <v>0</v>
      </c>
      <c r="C6" s="277">
        <v>0</v>
      </c>
      <c r="D6" s="277">
        <v>0</v>
      </c>
      <c r="E6" s="277">
        <v>0</v>
      </c>
      <c r="F6" s="277">
        <v>0</v>
      </c>
      <c r="G6" s="277">
        <v>0</v>
      </c>
      <c r="H6" s="277">
        <v>0</v>
      </c>
      <c r="I6" s="277">
        <v>0</v>
      </c>
      <c r="J6" s="277">
        <v>0</v>
      </c>
      <c r="K6" s="277">
        <v>0</v>
      </c>
      <c r="L6" s="277">
        <v>0</v>
      </c>
      <c r="M6" s="277">
        <v>0</v>
      </c>
      <c r="N6" s="277">
        <v>0</v>
      </c>
    </row>
    <row r="7" spans="1:14">
      <c r="A7" s="476" t="s">
        <v>1073</v>
      </c>
      <c r="B7" s="277">
        <v>45</v>
      </c>
      <c r="C7" s="277">
        <v>5</v>
      </c>
      <c r="D7" s="277">
        <v>0</v>
      </c>
      <c r="E7" s="277">
        <v>0</v>
      </c>
      <c r="F7" s="277">
        <v>0</v>
      </c>
      <c r="G7" s="277">
        <v>0</v>
      </c>
      <c r="H7" s="277">
        <v>0</v>
      </c>
      <c r="I7" s="277">
        <v>0</v>
      </c>
      <c r="J7" s="277">
        <v>0</v>
      </c>
      <c r="K7" s="277">
        <v>0</v>
      </c>
      <c r="L7" s="277">
        <v>0</v>
      </c>
      <c r="M7" s="277">
        <v>0</v>
      </c>
      <c r="N7" s="277">
        <v>0</v>
      </c>
    </row>
    <row r="8" spans="1:14">
      <c r="A8" s="476" t="s">
        <v>1074</v>
      </c>
      <c r="B8" s="277">
        <v>724.5</v>
      </c>
      <c r="C8" s="277">
        <v>744.5</v>
      </c>
      <c r="D8" s="277">
        <v>749.46815068499996</v>
      </c>
      <c r="E8" s="277">
        <v>740.5</v>
      </c>
      <c r="F8" s="277">
        <v>799.5</v>
      </c>
      <c r="G8" s="277">
        <v>0</v>
      </c>
      <c r="H8" s="277">
        <v>0</v>
      </c>
      <c r="I8" s="277">
        <v>0</v>
      </c>
      <c r="J8" s="277">
        <v>0</v>
      </c>
      <c r="K8" s="277">
        <v>0</v>
      </c>
      <c r="L8" s="277">
        <v>0</v>
      </c>
      <c r="M8" s="277">
        <v>0</v>
      </c>
      <c r="N8" s="277">
        <v>0</v>
      </c>
    </row>
    <row r="9" spans="1:14">
      <c r="A9" s="476" t="s">
        <v>1075</v>
      </c>
      <c r="B9" s="277">
        <v>0</v>
      </c>
      <c r="C9" s="277">
        <v>0</v>
      </c>
      <c r="D9" s="277">
        <v>0</v>
      </c>
      <c r="E9" s="277">
        <v>0</v>
      </c>
      <c r="F9" s="277">
        <v>0</v>
      </c>
      <c r="G9" s="277">
        <v>0</v>
      </c>
      <c r="H9" s="277">
        <v>0</v>
      </c>
      <c r="I9" s="277">
        <v>0</v>
      </c>
      <c r="J9" s="277">
        <v>0</v>
      </c>
      <c r="K9" s="277">
        <v>0</v>
      </c>
      <c r="L9" s="277">
        <v>0</v>
      </c>
      <c r="M9" s="277">
        <v>0</v>
      </c>
      <c r="N9" s="277">
        <v>0</v>
      </c>
    </row>
    <row r="10" spans="1:14">
      <c r="A10" s="476" t="s">
        <v>1076</v>
      </c>
      <c r="B10" s="277">
        <v>0</v>
      </c>
      <c r="C10" s="277">
        <v>0</v>
      </c>
      <c r="D10" s="277">
        <v>0</v>
      </c>
      <c r="E10" s="277">
        <v>0</v>
      </c>
      <c r="F10" s="277">
        <v>0</v>
      </c>
      <c r="G10" s="277">
        <v>0</v>
      </c>
      <c r="H10" s="277">
        <v>0</v>
      </c>
      <c r="I10" s="277">
        <v>0</v>
      </c>
      <c r="J10" s="277">
        <v>0</v>
      </c>
      <c r="K10" s="277">
        <v>0</v>
      </c>
      <c r="L10" s="277">
        <v>0</v>
      </c>
      <c r="M10" s="277">
        <v>0</v>
      </c>
      <c r="N10" s="277">
        <v>0</v>
      </c>
    </row>
    <row r="11" spans="1:14">
      <c r="A11" s="476" t="s">
        <v>1077</v>
      </c>
      <c r="B11" s="277">
        <v>157.10355436699999</v>
      </c>
      <c r="C11" s="277">
        <v>187.50138217</v>
      </c>
      <c r="D11" s="277">
        <v>182.43880039000001</v>
      </c>
      <c r="E11" s="277">
        <v>202.760448002</v>
      </c>
      <c r="F11" s="277">
        <v>209.25287716899999</v>
      </c>
      <c r="G11" s="277">
        <v>0</v>
      </c>
      <c r="H11" s="277">
        <v>0</v>
      </c>
      <c r="I11" s="277">
        <v>0</v>
      </c>
      <c r="J11" s="277">
        <v>0</v>
      </c>
      <c r="K11" s="277">
        <v>0</v>
      </c>
      <c r="L11" s="277">
        <v>0</v>
      </c>
      <c r="M11" s="277">
        <v>0</v>
      </c>
      <c r="N11" s="277">
        <v>0</v>
      </c>
    </row>
    <row r="12" spans="1:14">
      <c r="A12" s="476" t="s">
        <v>1078</v>
      </c>
      <c r="B12" s="277">
        <v>32.065686288000002</v>
      </c>
      <c r="C12" s="277">
        <v>32.922735484</v>
      </c>
      <c r="D12" s="277">
        <v>34.707179152999998</v>
      </c>
      <c r="E12" s="277">
        <v>34.358814791</v>
      </c>
      <c r="F12" s="277">
        <v>31.577623595996101</v>
      </c>
      <c r="G12" s="277">
        <v>0</v>
      </c>
      <c r="H12" s="277">
        <v>0</v>
      </c>
      <c r="I12" s="277">
        <v>0</v>
      </c>
      <c r="J12" s="277">
        <v>0</v>
      </c>
      <c r="K12" s="277">
        <v>0</v>
      </c>
      <c r="L12" s="277">
        <v>0</v>
      </c>
      <c r="M12" s="277">
        <v>0</v>
      </c>
      <c r="N12" s="277">
        <v>0</v>
      </c>
    </row>
    <row r="13" spans="1:14">
      <c r="A13" s="476" t="s">
        <v>1079</v>
      </c>
      <c r="B13" s="277">
        <v>0</v>
      </c>
      <c r="C13" s="277">
        <v>0</v>
      </c>
      <c r="D13" s="277">
        <v>0</v>
      </c>
      <c r="E13" s="277">
        <v>0</v>
      </c>
      <c r="F13" s="277">
        <v>0</v>
      </c>
      <c r="G13" s="277">
        <v>0</v>
      </c>
      <c r="H13" s="277">
        <v>0</v>
      </c>
      <c r="I13" s="277">
        <v>0</v>
      </c>
      <c r="J13" s="277">
        <v>0</v>
      </c>
      <c r="K13" s="277">
        <v>0</v>
      </c>
      <c r="L13" s="277">
        <v>0</v>
      </c>
      <c r="M13" s="277">
        <v>0</v>
      </c>
      <c r="N13" s="277">
        <v>0</v>
      </c>
    </row>
    <row r="14" spans="1:14">
      <c r="A14" s="476" t="s">
        <v>1080</v>
      </c>
      <c r="B14" s="277">
        <v>172.284727</v>
      </c>
      <c r="C14" s="277">
        <v>195.04174005199999</v>
      </c>
      <c r="D14" s="277">
        <v>212.69974846599999</v>
      </c>
      <c r="E14" s="277">
        <v>210.609073</v>
      </c>
      <c r="F14" s="277">
        <v>158.47977700000001</v>
      </c>
      <c r="G14" s="277">
        <v>0</v>
      </c>
      <c r="H14" s="277">
        <v>0</v>
      </c>
      <c r="I14" s="277">
        <v>0</v>
      </c>
      <c r="J14" s="277">
        <v>0</v>
      </c>
      <c r="K14" s="277">
        <v>0</v>
      </c>
      <c r="L14" s="277">
        <v>0</v>
      </c>
      <c r="M14" s="277">
        <v>0</v>
      </c>
      <c r="N14" s="277">
        <v>0</v>
      </c>
    </row>
    <row r="15" spans="1:14">
      <c r="A15" s="476" t="s">
        <v>1081</v>
      </c>
      <c r="B15" s="277">
        <v>92.074811064000002</v>
      </c>
      <c r="C15" s="277">
        <v>93.757983155999995</v>
      </c>
      <c r="D15" s="277">
        <v>98.696604300999994</v>
      </c>
      <c r="E15" s="277">
        <v>97.937310924000002</v>
      </c>
      <c r="F15" s="277">
        <v>91.000092078999998</v>
      </c>
      <c r="G15" s="277">
        <v>0</v>
      </c>
      <c r="H15" s="277">
        <v>0</v>
      </c>
      <c r="I15" s="277">
        <v>0</v>
      </c>
      <c r="J15" s="277">
        <v>0</v>
      </c>
      <c r="K15" s="277">
        <v>0</v>
      </c>
      <c r="L15" s="277">
        <v>0</v>
      </c>
      <c r="M15" s="277">
        <v>0</v>
      </c>
      <c r="N15" s="277">
        <v>0</v>
      </c>
    </row>
    <row r="16" spans="1:14">
      <c r="A16" s="476" t="s">
        <v>1082</v>
      </c>
      <c r="B16" s="277">
        <v>0</v>
      </c>
      <c r="C16" s="277">
        <v>0</v>
      </c>
      <c r="D16" s="277">
        <v>0</v>
      </c>
      <c r="E16" s="277">
        <v>0</v>
      </c>
      <c r="F16" s="277">
        <v>0</v>
      </c>
      <c r="G16" s="277">
        <v>0</v>
      </c>
      <c r="H16" s="277">
        <v>0</v>
      </c>
      <c r="I16" s="277">
        <v>0</v>
      </c>
      <c r="J16" s="277">
        <v>0</v>
      </c>
      <c r="K16" s="277">
        <v>0</v>
      </c>
      <c r="L16" s="277">
        <v>0</v>
      </c>
      <c r="M16" s="277">
        <v>0</v>
      </c>
      <c r="N16" s="277">
        <v>0</v>
      </c>
    </row>
    <row r="17" spans="1:14">
      <c r="A17" s="476" t="s">
        <v>1083</v>
      </c>
      <c r="B17" s="277">
        <v>0</v>
      </c>
      <c r="C17" s="277">
        <v>0</v>
      </c>
      <c r="D17" s="277">
        <v>0</v>
      </c>
      <c r="E17" s="277">
        <v>0</v>
      </c>
      <c r="F17" s="277">
        <v>0</v>
      </c>
      <c r="G17" s="277">
        <v>0</v>
      </c>
      <c r="H17" s="277">
        <v>0</v>
      </c>
      <c r="I17" s="277">
        <v>0</v>
      </c>
      <c r="J17" s="277">
        <v>0</v>
      </c>
      <c r="K17" s="277">
        <v>0</v>
      </c>
      <c r="L17" s="277">
        <v>0</v>
      </c>
      <c r="M17" s="277">
        <v>0</v>
      </c>
      <c r="N17" s="277">
        <v>0</v>
      </c>
    </row>
    <row r="18" spans="1:14">
      <c r="A18" s="476" t="s">
        <v>1084</v>
      </c>
      <c r="B18" s="277">
        <v>0</v>
      </c>
      <c r="C18" s="277">
        <v>0</v>
      </c>
      <c r="D18" s="277">
        <v>0</v>
      </c>
      <c r="E18" s="277">
        <v>0</v>
      </c>
      <c r="F18" s="277">
        <v>0</v>
      </c>
      <c r="G18" s="277">
        <v>0</v>
      </c>
      <c r="H18" s="277">
        <v>0</v>
      </c>
      <c r="I18" s="277">
        <v>0</v>
      </c>
      <c r="J18" s="277">
        <v>0</v>
      </c>
      <c r="K18" s="277">
        <v>0</v>
      </c>
      <c r="L18" s="277">
        <v>0</v>
      </c>
      <c r="M18" s="277">
        <v>0</v>
      </c>
      <c r="N18" s="277">
        <v>0</v>
      </c>
    </row>
    <row r="19" spans="1:14">
      <c r="A19" s="476" t="s">
        <v>1085</v>
      </c>
      <c r="B19" s="277">
        <v>0</v>
      </c>
      <c r="C19" s="277">
        <v>0</v>
      </c>
      <c r="D19" s="277">
        <v>0</v>
      </c>
      <c r="E19" s="277">
        <v>0</v>
      </c>
      <c r="F19" s="277">
        <v>0</v>
      </c>
      <c r="G19" s="277">
        <v>0</v>
      </c>
      <c r="H19" s="277">
        <v>0</v>
      </c>
      <c r="I19" s="277">
        <v>0</v>
      </c>
      <c r="J19" s="277">
        <v>0</v>
      </c>
      <c r="K19" s="277">
        <v>0</v>
      </c>
      <c r="L19" s="277">
        <v>0</v>
      </c>
      <c r="M19" s="277">
        <v>0</v>
      </c>
      <c r="N19" s="277">
        <v>0</v>
      </c>
    </row>
    <row r="20" spans="1:14">
      <c r="A20" s="476" t="s">
        <v>1086</v>
      </c>
      <c r="B20" s="277">
        <v>0</v>
      </c>
      <c r="C20" s="277">
        <v>0</v>
      </c>
      <c r="D20" s="277">
        <v>0</v>
      </c>
      <c r="E20" s="277">
        <v>0</v>
      </c>
      <c r="F20" s="277">
        <v>0</v>
      </c>
      <c r="G20" s="277">
        <v>0</v>
      </c>
      <c r="H20" s="277">
        <v>0</v>
      </c>
      <c r="I20" s="277">
        <v>0</v>
      </c>
      <c r="J20" s="277">
        <v>0</v>
      </c>
      <c r="K20" s="277">
        <v>0</v>
      </c>
      <c r="L20" s="277">
        <v>0</v>
      </c>
      <c r="M20" s="277">
        <v>0</v>
      </c>
      <c r="N20" s="277">
        <v>0</v>
      </c>
    </row>
    <row r="21" spans="1:14">
      <c r="A21" s="476" t="s">
        <v>1087</v>
      </c>
      <c r="B21" s="277">
        <v>0</v>
      </c>
      <c r="C21" s="277">
        <v>0</v>
      </c>
      <c r="D21" s="277">
        <v>0</v>
      </c>
      <c r="E21" s="277">
        <v>0</v>
      </c>
      <c r="F21" s="277">
        <v>0</v>
      </c>
      <c r="G21" s="277">
        <v>0</v>
      </c>
      <c r="H21" s="277">
        <v>0</v>
      </c>
      <c r="I21" s="277">
        <v>0</v>
      </c>
      <c r="J21" s="277">
        <v>0</v>
      </c>
      <c r="K21" s="277">
        <v>0</v>
      </c>
      <c r="L21" s="277">
        <v>0</v>
      </c>
      <c r="M21" s="277">
        <v>0</v>
      </c>
      <c r="N21" s="277">
        <v>0</v>
      </c>
    </row>
    <row r="22" spans="1:14">
      <c r="A22" s="476" t="s">
        <v>1088</v>
      </c>
      <c r="B22" s="277">
        <v>0</v>
      </c>
      <c r="C22" s="277">
        <v>0</v>
      </c>
      <c r="D22" s="277">
        <v>0</v>
      </c>
      <c r="E22" s="277">
        <v>0</v>
      </c>
      <c r="F22" s="277">
        <v>0</v>
      </c>
      <c r="G22" s="277">
        <v>0</v>
      </c>
      <c r="H22" s="277">
        <v>0</v>
      </c>
      <c r="I22" s="277">
        <v>0</v>
      </c>
      <c r="J22" s="277">
        <v>0</v>
      </c>
      <c r="K22" s="277">
        <v>0</v>
      </c>
      <c r="L22" s="277">
        <v>0</v>
      </c>
      <c r="M22" s="277">
        <v>0</v>
      </c>
      <c r="N22" s="277">
        <v>0</v>
      </c>
    </row>
    <row r="23" spans="1:14">
      <c r="A23" s="476" t="s">
        <v>1089</v>
      </c>
      <c r="B23" s="277">
        <v>0</v>
      </c>
      <c r="C23" s="277">
        <v>0</v>
      </c>
      <c r="D23" s="277">
        <v>0</v>
      </c>
      <c r="E23" s="277">
        <v>0</v>
      </c>
      <c r="F23" s="277">
        <v>0</v>
      </c>
      <c r="G23" s="277">
        <v>0</v>
      </c>
      <c r="H23" s="277">
        <v>0</v>
      </c>
      <c r="I23" s="277">
        <v>0</v>
      </c>
      <c r="J23" s="277">
        <v>0</v>
      </c>
      <c r="K23" s="277">
        <v>0</v>
      </c>
      <c r="L23" s="277">
        <v>0</v>
      </c>
      <c r="M23" s="277">
        <v>0</v>
      </c>
      <c r="N23" s="277">
        <v>0</v>
      </c>
    </row>
    <row r="24" spans="1:14">
      <c r="A24" s="476" t="s">
        <v>1090</v>
      </c>
      <c r="B24" s="277">
        <v>0</v>
      </c>
      <c r="C24" s="277">
        <v>0</v>
      </c>
      <c r="D24" s="277">
        <v>0</v>
      </c>
      <c r="E24" s="277">
        <v>0</v>
      </c>
      <c r="F24" s="277">
        <v>0</v>
      </c>
      <c r="G24" s="277">
        <v>0</v>
      </c>
      <c r="H24" s="277">
        <v>0</v>
      </c>
      <c r="I24" s="277">
        <v>0</v>
      </c>
      <c r="J24" s="277">
        <v>0</v>
      </c>
      <c r="K24" s="277">
        <v>0</v>
      </c>
      <c r="L24" s="277">
        <v>0</v>
      </c>
      <c r="M24" s="277">
        <v>0</v>
      </c>
      <c r="N24" s="277">
        <v>0</v>
      </c>
    </row>
    <row r="25" spans="1:14">
      <c r="A25" s="477" t="s">
        <v>1091</v>
      </c>
      <c r="B25" s="277">
        <v>38.072109730999998</v>
      </c>
      <c r="C25" s="277">
        <v>37.294823522999998</v>
      </c>
      <c r="D25" s="277">
        <v>82.994673426000006</v>
      </c>
      <c r="E25" s="277">
        <v>31.238322288999999</v>
      </c>
      <c r="F25" s="277">
        <v>27.121708178999999</v>
      </c>
      <c r="G25" s="277">
        <v>0</v>
      </c>
      <c r="H25" s="277">
        <v>0</v>
      </c>
      <c r="I25" s="277">
        <v>0</v>
      </c>
      <c r="J25" s="277">
        <v>0</v>
      </c>
      <c r="K25" s="277">
        <v>0</v>
      </c>
      <c r="L25" s="277">
        <v>0</v>
      </c>
      <c r="M25" s="277">
        <v>0</v>
      </c>
      <c r="N25" s="277">
        <v>0</v>
      </c>
    </row>
    <row r="26" spans="1:14">
      <c r="A26" s="476" t="s">
        <v>415</v>
      </c>
      <c r="B26" s="277">
        <v>34.186931362000003</v>
      </c>
      <c r="C26" s="277">
        <v>33.545429104999997</v>
      </c>
      <c r="D26" s="277">
        <v>78.245279010000004</v>
      </c>
      <c r="E26" s="277">
        <v>16.488927873000002</v>
      </c>
      <c r="F26" s="277">
        <v>12.372313762999999</v>
      </c>
      <c r="G26" s="277">
        <v>0</v>
      </c>
      <c r="H26" s="277">
        <v>0</v>
      </c>
      <c r="I26" s="277">
        <v>0</v>
      </c>
      <c r="J26" s="277">
        <v>0</v>
      </c>
      <c r="K26" s="277">
        <v>0</v>
      </c>
      <c r="L26" s="277">
        <v>0</v>
      </c>
      <c r="M26" s="277">
        <v>0</v>
      </c>
      <c r="N26" s="277">
        <v>0</v>
      </c>
    </row>
    <row r="27" spans="1:14">
      <c r="A27" s="476" t="s">
        <v>1092</v>
      </c>
      <c r="B27" s="277">
        <v>0</v>
      </c>
      <c r="C27" s="277">
        <v>0</v>
      </c>
      <c r="D27" s="277">
        <v>0</v>
      </c>
      <c r="E27" s="277">
        <v>0</v>
      </c>
      <c r="F27" s="277">
        <v>0</v>
      </c>
      <c r="G27" s="277">
        <v>0</v>
      </c>
      <c r="H27" s="277">
        <v>0</v>
      </c>
      <c r="I27" s="277">
        <v>0</v>
      </c>
      <c r="J27" s="277">
        <v>0</v>
      </c>
      <c r="K27" s="277">
        <v>0</v>
      </c>
      <c r="L27" s="277">
        <v>0</v>
      </c>
      <c r="M27" s="277">
        <v>0</v>
      </c>
      <c r="N27" s="277">
        <v>0</v>
      </c>
    </row>
    <row r="28" spans="1:14">
      <c r="A28" s="476" t="s">
        <v>1093</v>
      </c>
      <c r="B28" s="277">
        <v>0</v>
      </c>
      <c r="C28" s="277">
        <v>0</v>
      </c>
      <c r="D28" s="277">
        <v>0</v>
      </c>
      <c r="E28" s="277">
        <v>0</v>
      </c>
      <c r="F28" s="277">
        <v>0</v>
      </c>
      <c r="G28" s="277">
        <v>0</v>
      </c>
      <c r="H28" s="277">
        <v>0</v>
      </c>
      <c r="I28" s="277">
        <v>0</v>
      </c>
      <c r="J28" s="277">
        <v>0</v>
      </c>
      <c r="K28" s="277">
        <v>0</v>
      </c>
      <c r="L28" s="277">
        <v>0</v>
      </c>
      <c r="M28" s="277">
        <v>0</v>
      </c>
      <c r="N28" s="277">
        <v>0</v>
      </c>
    </row>
    <row r="29" spans="1:14">
      <c r="A29" s="476" t="s">
        <v>1094</v>
      </c>
      <c r="B29" s="277">
        <v>2.5842157320000001</v>
      </c>
      <c r="C29" s="277">
        <v>2.4484317789999999</v>
      </c>
      <c r="D29" s="277">
        <v>2.4484317789999999</v>
      </c>
      <c r="E29" s="277">
        <v>2.4484317789999999</v>
      </c>
      <c r="F29" s="277">
        <v>2.4484317789999999</v>
      </c>
      <c r="G29" s="277">
        <v>0</v>
      </c>
      <c r="H29" s="277">
        <v>0</v>
      </c>
      <c r="I29" s="277">
        <v>0</v>
      </c>
      <c r="J29" s="277">
        <v>0</v>
      </c>
      <c r="K29" s="277">
        <v>0</v>
      </c>
      <c r="L29" s="277">
        <v>0</v>
      </c>
      <c r="M29" s="277">
        <v>0</v>
      </c>
      <c r="N29" s="277">
        <v>0</v>
      </c>
    </row>
    <row r="30" spans="1:14">
      <c r="A30" s="476" t="s">
        <v>1095</v>
      </c>
      <c r="B30" s="277">
        <v>1.300962637</v>
      </c>
      <c r="C30" s="277">
        <v>1.300962639</v>
      </c>
      <c r="D30" s="277">
        <v>2.300962637</v>
      </c>
      <c r="E30" s="277">
        <v>12.300962637</v>
      </c>
      <c r="F30" s="277">
        <v>12.300962637</v>
      </c>
      <c r="G30" s="277">
        <v>0</v>
      </c>
      <c r="H30" s="277">
        <v>0</v>
      </c>
      <c r="I30" s="277">
        <v>0</v>
      </c>
      <c r="J30" s="277">
        <v>0</v>
      </c>
      <c r="K30" s="277">
        <v>0</v>
      </c>
      <c r="L30" s="277">
        <v>0</v>
      </c>
      <c r="M30" s="277">
        <v>0</v>
      </c>
      <c r="N30" s="277">
        <v>0</v>
      </c>
    </row>
    <row r="31" spans="1:14">
      <c r="A31" s="477" t="s">
        <v>1096</v>
      </c>
      <c r="B31" s="277">
        <v>35.810316032000003</v>
      </c>
      <c r="C31" s="277">
        <v>43.499423499000002</v>
      </c>
      <c r="D31" s="277">
        <v>46.542782498000001</v>
      </c>
      <c r="E31" s="277">
        <v>48.839747459999998</v>
      </c>
      <c r="F31" s="277">
        <v>50.954091024999997</v>
      </c>
      <c r="G31" s="277">
        <v>0</v>
      </c>
      <c r="H31" s="277">
        <v>0</v>
      </c>
      <c r="I31" s="277">
        <v>0</v>
      </c>
      <c r="J31" s="277">
        <v>0</v>
      </c>
      <c r="K31" s="277">
        <v>0</v>
      </c>
      <c r="L31" s="277">
        <v>0</v>
      </c>
      <c r="M31" s="277">
        <v>0</v>
      </c>
      <c r="N31" s="277">
        <v>0</v>
      </c>
    </row>
    <row r="32" spans="1:14">
      <c r="A32" s="476" t="s">
        <v>1097</v>
      </c>
      <c r="B32" s="277">
        <v>19.447284046</v>
      </c>
      <c r="C32" s="277">
        <v>18.711019016000002</v>
      </c>
      <c r="D32" s="277">
        <v>19.300719295</v>
      </c>
      <c r="E32" s="277">
        <v>18.440630392999999</v>
      </c>
      <c r="F32" s="277">
        <v>19.239940134000001</v>
      </c>
      <c r="G32" s="277">
        <v>0</v>
      </c>
      <c r="H32" s="277">
        <v>0</v>
      </c>
      <c r="I32" s="277">
        <v>0</v>
      </c>
      <c r="J32" s="277">
        <v>0</v>
      </c>
      <c r="K32" s="277">
        <v>0</v>
      </c>
      <c r="L32" s="277">
        <v>0</v>
      </c>
      <c r="M32" s="277">
        <v>0</v>
      </c>
      <c r="N32" s="277">
        <v>0</v>
      </c>
    </row>
    <row r="33" spans="1:14">
      <c r="A33" s="476" t="s">
        <v>1098</v>
      </c>
      <c r="B33" s="277">
        <v>0</v>
      </c>
      <c r="C33" s="277">
        <v>0</v>
      </c>
      <c r="D33" s="277">
        <v>0</v>
      </c>
      <c r="E33" s="277">
        <v>0</v>
      </c>
      <c r="F33" s="277">
        <v>0</v>
      </c>
      <c r="G33" s="277">
        <v>0</v>
      </c>
      <c r="H33" s="277">
        <v>0</v>
      </c>
      <c r="I33" s="277">
        <v>0</v>
      </c>
      <c r="J33" s="277">
        <v>0</v>
      </c>
      <c r="K33" s="277">
        <v>0</v>
      </c>
      <c r="L33" s="277">
        <v>0</v>
      </c>
      <c r="M33" s="277">
        <v>0</v>
      </c>
      <c r="N33" s="277">
        <v>0</v>
      </c>
    </row>
    <row r="34" spans="1:14">
      <c r="A34" s="476" t="s">
        <v>1099</v>
      </c>
      <c r="B34" s="277">
        <v>0</v>
      </c>
      <c r="C34" s="277">
        <v>0</v>
      </c>
      <c r="D34" s="277">
        <v>0</v>
      </c>
      <c r="E34" s="277">
        <v>0</v>
      </c>
      <c r="F34" s="277">
        <v>0</v>
      </c>
      <c r="G34" s="277">
        <v>0</v>
      </c>
      <c r="H34" s="277">
        <v>0</v>
      </c>
      <c r="I34" s="277">
        <v>0</v>
      </c>
      <c r="J34" s="277">
        <v>0</v>
      </c>
      <c r="K34" s="277">
        <v>0</v>
      </c>
      <c r="L34" s="277">
        <v>0</v>
      </c>
      <c r="M34" s="277">
        <v>0</v>
      </c>
      <c r="N34" s="277">
        <v>0</v>
      </c>
    </row>
    <row r="35" spans="1:14">
      <c r="A35" s="476" t="s">
        <v>1100</v>
      </c>
      <c r="B35" s="277">
        <v>16.310618982000001</v>
      </c>
      <c r="C35" s="277">
        <v>19.320527803000001</v>
      </c>
      <c r="D35" s="277">
        <v>22.024552961000001</v>
      </c>
      <c r="E35" s="277">
        <v>25.222715877999999</v>
      </c>
      <c r="F35" s="277">
        <v>26.895107177</v>
      </c>
      <c r="G35" s="277">
        <v>0</v>
      </c>
      <c r="H35" s="277">
        <v>0</v>
      </c>
      <c r="I35" s="277">
        <v>0</v>
      </c>
      <c r="J35" s="277">
        <v>0</v>
      </c>
      <c r="K35" s="277">
        <v>0</v>
      </c>
      <c r="L35" s="277">
        <v>0</v>
      </c>
      <c r="M35" s="277">
        <v>0</v>
      </c>
      <c r="N35" s="277">
        <v>0</v>
      </c>
    </row>
    <row r="36" spans="1:14">
      <c r="A36" s="476" t="s">
        <v>1101</v>
      </c>
      <c r="B36" s="277">
        <v>5.2413003999999999E-2</v>
      </c>
      <c r="C36" s="277">
        <v>5.4678766799999998</v>
      </c>
      <c r="D36" s="277">
        <v>5.2175102420000004</v>
      </c>
      <c r="E36" s="277">
        <v>5.1764011889999999</v>
      </c>
      <c r="F36" s="277">
        <v>4.8190437140000002</v>
      </c>
      <c r="G36" s="277">
        <v>0</v>
      </c>
      <c r="H36" s="277">
        <v>0</v>
      </c>
      <c r="I36" s="277">
        <v>0</v>
      </c>
      <c r="J36" s="277">
        <v>0</v>
      </c>
      <c r="K36" s="277">
        <v>0</v>
      </c>
      <c r="L36" s="277">
        <v>0</v>
      </c>
      <c r="M36" s="277">
        <v>0</v>
      </c>
      <c r="N36" s="277">
        <v>0</v>
      </c>
    </row>
    <row r="37" spans="1:14">
      <c r="A37" s="477" t="s">
        <v>1102</v>
      </c>
      <c r="B37" s="277">
        <v>70.594208156999997</v>
      </c>
      <c r="C37" s="277">
        <v>75.073649806999995</v>
      </c>
      <c r="D37" s="277">
        <v>8.0583083369999997</v>
      </c>
      <c r="E37" s="277">
        <v>12.938880855000001</v>
      </c>
      <c r="F37" s="277">
        <v>21.004550390999999</v>
      </c>
      <c r="G37" s="277">
        <v>0</v>
      </c>
      <c r="H37" s="277">
        <v>0</v>
      </c>
      <c r="I37" s="277">
        <v>0</v>
      </c>
      <c r="J37" s="277">
        <v>0</v>
      </c>
      <c r="K37" s="277">
        <v>0</v>
      </c>
      <c r="L37" s="277">
        <v>0</v>
      </c>
      <c r="M37" s="277">
        <v>0</v>
      </c>
      <c r="N37" s="277">
        <v>0</v>
      </c>
    </row>
    <row r="38" spans="1:14" ht="15.75" thickBot="1">
      <c r="A38" s="477" t="s">
        <v>1103</v>
      </c>
      <c r="B38" s="478">
        <v>12.400943721999999</v>
      </c>
      <c r="C38" s="478">
        <v>18.104005867000001</v>
      </c>
      <c r="D38" s="478">
        <v>8.0104097630000002</v>
      </c>
      <c r="E38" s="478">
        <v>0.86694085399999998</v>
      </c>
      <c r="F38" s="478">
        <v>-8.8234010180000002</v>
      </c>
      <c r="G38" s="478">
        <v>0</v>
      </c>
      <c r="H38" s="478">
        <v>0</v>
      </c>
      <c r="I38" s="478">
        <v>0</v>
      </c>
      <c r="J38" s="478">
        <v>0</v>
      </c>
      <c r="K38" s="478">
        <v>0</v>
      </c>
      <c r="L38" s="478">
        <v>0</v>
      </c>
      <c r="M38" s="478">
        <v>0</v>
      </c>
      <c r="N38" s="478">
        <v>0</v>
      </c>
    </row>
    <row r="39" spans="1:14" ht="15.75" thickBot="1">
      <c r="A39" s="479"/>
      <c r="B39" s="480"/>
      <c r="C39" s="480"/>
      <c r="D39" s="480"/>
      <c r="E39" s="480"/>
      <c r="F39" s="480"/>
      <c r="G39" s="480"/>
      <c r="H39" s="480"/>
      <c r="I39" s="480"/>
      <c r="J39" s="480"/>
      <c r="K39" s="480"/>
      <c r="L39" s="480"/>
      <c r="M39" s="480"/>
      <c r="N39" s="481"/>
    </row>
  </sheetData>
  <mergeCells count="2">
    <mergeCell ref="A1:N1"/>
    <mergeCell ref="A39:N39"/>
  </mergeCells>
  <pageMargins left="0.7" right="0.7" top="0.75" bottom="0.75" header="0.3" footer="0.3"/>
  <pageSetup paperSize="9"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workbookViewId="0">
      <selection activeCell="G11" sqref="G11"/>
    </sheetView>
  </sheetViews>
  <sheetFormatPr defaultRowHeight="15"/>
  <cols>
    <col min="1" max="1" width="11.140625" bestFit="1" customWidth="1"/>
    <col min="2" max="2" width="7.28515625" bestFit="1" customWidth="1"/>
    <col min="3" max="6" width="7.140625" bestFit="1" customWidth="1"/>
    <col min="7" max="7" width="6.85546875" bestFit="1" customWidth="1"/>
    <col min="8" max="8" width="7.140625" bestFit="1" customWidth="1"/>
    <col min="9" max="9" width="6.7109375" bestFit="1" customWidth="1"/>
    <col min="10" max="10" width="6.140625" bestFit="1" customWidth="1"/>
    <col min="11" max="11" width="7.140625" bestFit="1" customWidth="1"/>
    <col min="12" max="12" width="7" bestFit="1" customWidth="1"/>
    <col min="13" max="13" width="6.85546875" bestFit="1" customWidth="1"/>
    <col min="14" max="14" width="7.28515625" bestFit="1" customWidth="1"/>
  </cols>
  <sheetData>
    <row r="1" spans="1:14" ht="45" customHeight="1" thickBot="1">
      <c r="A1" s="363" t="s">
        <v>1104</v>
      </c>
      <c r="B1" s="364"/>
      <c r="C1" s="364"/>
      <c r="D1" s="364"/>
      <c r="E1" s="364"/>
      <c r="F1" s="364"/>
      <c r="G1" s="364"/>
      <c r="H1" s="364"/>
      <c r="I1" s="364"/>
      <c r="J1" s="364"/>
      <c r="K1" s="364"/>
      <c r="L1" s="364"/>
      <c r="M1" s="364"/>
      <c r="N1" s="365"/>
    </row>
    <row r="2" spans="1:14" ht="15.75" thickBot="1">
      <c r="A2" s="482" t="s">
        <v>313</v>
      </c>
      <c r="B2" s="472">
        <v>43040</v>
      </c>
      <c r="C2" s="483">
        <v>43070</v>
      </c>
      <c r="D2" s="483">
        <v>43101</v>
      </c>
      <c r="E2" s="483">
        <v>43132</v>
      </c>
      <c r="F2" s="483">
        <v>43160</v>
      </c>
      <c r="G2" s="483">
        <v>43191</v>
      </c>
      <c r="H2" s="483">
        <v>43221</v>
      </c>
      <c r="I2" s="483">
        <v>43252</v>
      </c>
      <c r="J2" s="483">
        <v>43282</v>
      </c>
      <c r="K2" s="483">
        <v>43313</v>
      </c>
      <c r="L2" s="483">
        <v>43344</v>
      </c>
      <c r="M2" s="483">
        <v>43374</v>
      </c>
      <c r="N2" s="483">
        <v>43405</v>
      </c>
    </row>
    <row r="3" spans="1:14">
      <c r="A3" s="484" t="s">
        <v>1105</v>
      </c>
      <c r="B3" s="485">
        <v>6.7860342555413206E-2</v>
      </c>
      <c r="C3" s="485">
        <v>7.4025495227126231E-2</v>
      </c>
      <c r="D3" s="485">
        <v>1.2573228712759208E-2</v>
      </c>
      <c r="E3" s="485">
        <v>1.0734093034003845E-2</v>
      </c>
      <c r="F3" s="485">
        <v>9.4441397416221116E-3</v>
      </c>
      <c r="G3" s="485"/>
      <c r="H3" s="485"/>
      <c r="I3" s="485"/>
      <c r="J3" s="485"/>
      <c r="K3" s="485"/>
      <c r="L3" s="485"/>
      <c r="M3" s="485"/>
      <c r="N3" s="486"/>
    </row>
    <row r="4" spans="1:14">
      <c r="A4" s="487" t="s">
        <v>1106</v>
      </c>
      <c r="B4" s="488">
        <v>6.5811667122848569E-2</v>
      </c>
      <c r="C4" s="488">
        <v>7.189530385213673E-2</v>
      </c>
      <c r="D4" s="488">
        <v>1.1806507877057197E-2</v>
      </c>
      <c r="E4" s="488">
        <v>1.0479565899149893E-2</v>
      </c>
      <c r="F4" s="488">
        <v>9.2496413264430265E-3</v>
      </c>
      <c r="G4" s="488"/>
      <c r="H4" s="488"/>
      <c r="I4" s="488"/>
      <c r="J4" s="488"/>
      <c r="K4" s="488"/>
      <c r="L4" s="488"/>
      <c r="M4" s="488"/>
      <c r="N4" s="489"/>
    </row>
    <row r="5" spans="1:14" ht="15.75" thickBot="1">
      <c r="A5" s="487" t="s">
        <v>1107</v>
      </c>
      <c r="B5" s="488">
        <v>0.96981041716829353</v>
      </c>
      <c r="C5" s="488">
        <v>0.97122354442272063</v>
      </c>
      <c r="D5" s="488">
        <v>0.93901957458835139</v>
      </c>
      <c r="E5" s="488">
        <v>0.97628797011096791</v>
      </c>
      <c r="F5" s="488">
        <v>0.97940538572063973</v>
      </c>
      <c r="G5" s="488"/>
      <c r="H5" s="488"/>
      <c r="I5" s="488"/>
      <c r="J5" s="488"/>
      <c r="K5" s="488"/>
      <c r="L5" s="488"/>
      <c r="M5" s="488"/>
      <c r="N5" s="489"/>
    </row>
    <row r="6" spans="1:14" ht="15.75" thickBot="1">
      <c r="A6" s="479"/>
      <c r="B6" s="480"/>
      <c r="C6" s="480"/>
      <c r="D6" s="480"/>
      <c r="E6" s="480"/>
      <c r="F6" s="480"/>
      <c r="G6" s="480"/>
      <c r="H6" s="480"/>
      <c r="I6" s="480"/>
      <c r="J6" s="480"/>
      <c r="K6" s="480"/>
      <c r="L6" s="480"/>
      <c r="M6" s="480"/>
      <c r="N6" s="481"/>
    </row>
    <row r="10" spans="1:14">
      <c r="K10" s="490"/>
      <c r="L10" s="490"/>
    </row>
    <row r="11" spans="1:14">
      <c r="K11" s="490"/>
      <c r="L11" s="490"/>
    </row>
    <row r="12" spans="1:14">
      <c r="K12" s="490"/>
      <c r="L12" s="490"/>
    </row>
    <row r="13" spans="1:14">
      <c r="K13" s="490"/>
      <c r="L13" s="490"/>
    </row>
    <row r="14" spans="1:14">
      <c r="K14" s="490"/>
      <c r="L14" s="490"/>
    </row>
    <row r="15" spans="1:14">
      <c r="K15" s="490"/>
      <c r="L15" s="490"/>
    </row>
    <row r="16" spans="1:14">
      <c r="K16" s="490"/>
      <c r="L16" s="490"/>
    </row>
    <row r="17" spans="11:12">
      <c r="K17" s="490"/>
      <c r="L17" s="490"/>
    </row>
    <row r="18" spans="11:12">
      <c r="K18" s="490"/>
      <c r="L18" s="490"/>
    </row>
    <row r="19" spans="11:12">
      <c r="K19" s="490"/>
      <c r="L19" s="490"/>
    </row>
  </sheetData>
  <mergeCells count="2">
    <mergeCell ref="A1:N1"/>
    <mergeCell ref="A6:N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showGridLines="0" topLeftCell="A163" workbookViewId="0">
      <selection activeCell="C13" sqref="C13"/>
    </sheetView>
  </sheetViews>
  <sheetFormatPr defaultRowHeight="15"/>
  <cols>
    <col min="1" max="1" width="3.28515625" style="6"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8" t="s">
        <v>13</v>
      </c>
      <c r="D1" s="18"/>
      <c r="E1" s="19" t="s">
        <v>14</v>
      </c>
    </row>
    <row r="2" spans="3:5">
      <c r="C2" s="20"/>
      <c r="D2" s="20"/>
      <c r="E2" s="20"/>
    </row>
    <row r="3" spans="3:5" ht="18.75">
      <c r="C3" s="21" t="s">
        <v>19</v>
      </c>
      <c r="D3" s="21"/>
      <c r="E3" s="21" t="s">
        <v>110</v>
      </c>
    </row>
    <row r="4" spans="3:5" ht="18.75">
      <c r="C4" s="21"/>
      <c r="D4" s="21"/>
      <c r="E4" s="21"/>
    </row>
    <row r="5" spans="3:5">
      <c r="C5" s="22" t="s">
        <v>111</v>
      </c>
      <c r="D5" s="22"/>
      <c r="E5" s="23" t="s">
        <v>112</v>
      </c>
    </row>
    <row r="6" spans="3:5" ht="56.25">
      <c r="C6" s="24" t="s">
        <v>113</v>
      </c>
      <c r="D6" s="24"/>
      <c r="E6" s="25" t="s">
        <v>114</v>
      </c>
    </row>
    <row r="7" spans="3:5">
      <c r="C7" s="26"/>
      <c r="D7" s="26"/>
      <c r="E7" s="27"/>
    </row>
    <row r="8" spans="3:5">
      <c r="C8" s="22" t="s">
        <v>115</v>
      </c>
      <c r="D8" s="22"/>
      <c r="E8" s="23" t="s">
        <v>116</v>
      </c>
    </row>
    <row r="9" spans="3:5" ht="56.25">
      <c r="C9" s="24" t="s">
        <v>117</v>
      </c>
      <c r="D9" s="24"/>
      <c r="E9" s="25" t="s">
        <v>118</v>
      </c>
    </row>
    <row r="10" spans="3:5">
      <c r="C10" s="27"/>
      <c r="D10" s="27"/>
      <c r="E10" s="27"/>
    </row>
    <row r="11" spans="3:5">
      <c r="C11" s="22" t="s">
        <v>119</v>
      </c>
      <c r="D11" s="22"/>
      <c r="E11" s="23" t="s">
        <v>120</v>
      </c>
    </row>
    <row r="12" spans="3:5" ht="45">
      <c r="C12" s="24" t="s">
        <v>121</v>
      </c>
      <c r="D12" s="24"/>
      <c r="E12" s="25" t="s">
        <v>122</v>
      </c>
    </row>
    <row r="13" spans="3:5">
      <c r="C13" s="26"/>
      <c r="D13" s="26"/>
      <c r="E13" s="27"/>
    </row>
    <row r="14" spans="3:5">
      <c r="C14" s="22" t="s">
        <v>123</v>
      </c>
      <c r="D14" s="22"/>
      <c r="E14" s="23" t="s">
        <v>124</v>
      </c>
    </row>
    <row r="15" spans="3:5" ht="56.25">
      <c r="C15" s="24" t="s">
        <v>125</v>
      </c>
      <c r="D15" s="24"/>
      <c r="E15" s="25" t="s">
        <v>126</v>
      </c>
    </row>
    <row r="16" spans="3:5">
      <c r="C16" s="27"/>
      <c r="D16" s="27"/>
      <c r="E16" s="27"/>
    </row>
    <row r="17" spans="3:5">
      <c r="C17" s="22" t="s">
        <v>127</v>
      </c>
      <c r="D17" s="22"/>
      <c r="E17" s="23" t="s">
        <v>128</v>
      </c>
    </row>
    <row r="18" spans="3:5" ht="56.25">
      <c r="C18" s="24" t="s">
        <v>129</v>
      </c>
      <c r="D18" s="24"/>
      <c r="E18" s="25" t="s">
        <v>130</v>
      </c>
    </row>
    <row r="19" spans="3:5">
      <c r="C19" s="27"/>
      <c r="D19" s="27"/>
      <c r="E19" s="27"/>
    </row>
    <row r="20" spans="3:5">
      <c r="C20" s="22" t="s">
        <v>131</v>
      </c>
      <c r="D20" s="22"/>
      <c r="E20" s="23" t="s">
        <v>132</v>
      </c>
    </row>
    <row r="21" spans="3:5" ht="45">
      <c r="C21" s="24" t="s">
        <v>133</v>
      </c>
      <c r="D21" s="24"/>
      <c r="E21" s="25" t="s">
        <v>134</v>
      </c>
    </row>
    <row r="22" spans="3:5">
      <c r="C22" s="27"/>
      <c r="D22" s="27"/>
      <c r="E22" s="27"/>
    </row>
    <row r="23" spans="3:5">
      <c r="C23" s="22" t="s">
        <v>135</v>
      </c>
      <c r="D23" s="22"/>
      <c r="E23" s="23" t="s">
        <v>136</v>
      </c>
    </row>
    <row r="24" spans="3:5" ht="22.5">
      <c r="C24" s="24" t="s">
        <v>137</v>
      </c>
      <c r="D24" s="24"/>
      <c r="E24" s="25" t="s">
        <v>138</v>
      </c>
    </row>
    <row r="25" spans="3:5">
      <c r="C25" s="27"/>
      <c r="D25" s="27"/>
      <c r="E25" s="27"/>
    </row>
    <row r="26" spans="3:5">
      <c r="C26" s="22" t="s">
        <v>139</v>
      </c>
      <c r="D26" s="22"/>
      <c r="E26" s="23" t="s">
        <v>140</v>
      </c>
    </row>
    <row r="27" spans="3:5" ht="45">
      <c r="C27" s="24" t="s">
        <v>141</v>
      </c>
      <c r="D27" s="24"/>
      <c r="E27" s="25" t="s">
        <v>142</v>
      </c>
    </row>
    <row r="28" spans="3:5">
      <c r="C28" s="27"/>
      <c r="D28" s="27"/>
      <c r="E28" s="27"/>
    </row>
    <row r="29" spans="3:5">
      <c r="C29" s="22" t="s">
        <v>143</v>
      </c>
      <c r="D29" s="22"/>
      <c r="E29" s="23" t="s">
        <v>144</v>
      </c>
    </row>
    <row r="30" spans="3:5" ht="33.75">
      <c r="C30" s="24" t="s">
        <v>145</v>
      </c>
      <c r="D30" s="24"/>
      <c r="E30" s="25" t="s">
        <v>146</v>
      </c>
    </row>
    <row r="31" spans="3:5">
      <c r="C31" s="28"/>
      <c r="D31" s="28"/>
      <c r="E31" s="27"/>
    </row>
    <row r="32" spans="3:5">
      <c r="C32" s="22" t="s">
        <v>147</v>
      </c>
      <c r="D32" s="22"/>
      <c r="E32" s="23" t="s">
        <v>148</v>
      </c>
    </row>
    <row r="33" spans="3:5" ht="67.5">
      <c r="C33" s="24" t="s">
        <v>149</v>
      </c>
      <c r="D33" s="24"/>
      <c r="E33" s="25" t="s">
        <v>150</v>
      </c>
    </row>
    <row r="34" spans="3:5">
      <c r="C34" s="29"/>
      <c r="D34" s="29"/>
      <c r="E34" s="29"/>
    </row>
    <row r="35" spans="3:5">
      <c r="C35" s="22" t="s">
        <v>151</v>
      </c>
      <c r="D35" s="22"/>
      <c r="E35" s="23" t="s">
        <v>152</v>
      </c>
    </row>
    <row r="36" spans="3:5" ht="56.25">
      <c r="C36" s="24" t="s">
        <v>153</v>
      </c>
      <c r="D36" s="24"/>
      <c r="E36" s="25" t="s">
        <v>154</v>
      </c>
    </row>
    <row r="37" spans="3:5">
      <c r="C37" s="29"/>
      <c r="D37" s="29"/>
      <c r="E37" s="29"/>
    </row>
    <row r="38" spans="3:5" ht="22.5">
      <c r="C38" s="22" t="s">
        <v>155</v>
      </c>
      <c r="D38" s="22"/>
      <c r="E38" s="23" t="s">
        <v>156</v>
      </c>
    </row>
    <row r="39" spans="3:5" ht="33.75">
      <c r="C39" s="24" t="s">
        <v>157</v>
      </c>
      <c r="D39" s="24"/>
      <c r="E39" s="25" t="s">
        <v>158</v>
      </c>
    </row>
    <row r="40" spans="3:5">
      <c r="C40" s="29"/>
      <c r="D40" s="29"/>
      <c r="E40" s="28"/>
    </row>
    <row r="41" spans="3:5">
      <c r="C41" s="30" t="s">
        <v>159</v>
      </c>
      <c r="D41" s="30"/>
      <c r="E41" s="29"/>
    </row>
    <row r="42" spans="3:5">
      <c r="C42" s="30"/>
      <c r="D42" s="30"/>
      <c r="E42" s="29"/>
    </row>
    <row r="43" spans="3:5">
      <c r="C43" s="22" t="s">
        <v>160</v>
      </c>
      <c r="D43" s="22"/>
      <c r="E43" s="23" t="s">
        <v>161</v>
      </c>
    </row>
    <row r="44" spans="3:5" ht="45">
      <c r="C44" s="24" t="s">
        <v>162</v>
      </c>
      <c r="D44" s="24"/>
      <c r="E44" s="25" t="s">
        <v>163</v>
      </c>
    </row>
    <row r="45" spans="3:5">
      <c r="C45" s="29"/>
      <c r="D45" s="29"/>
      <c r="E45" s="25"/>
    </row>
    <row r="46" spans="3:5">
      <c r="C46" s="22" t="s">
        <v>164</v>
      </c>
      <c r="D46" s="22"/>
      <c r="E46" s="23" t="s">
        <v>165</v>
      </c>
    </row>
    <row r="47" spans="3:5" ht="45">
      <c r="C47" s="24" t="s">
        <v>166</v>
      </c>
      <c r="D47" s="24"/>
      <c r="E47" s="25" t="s">
        <v>167</v>
      </c>
    </row>
    <row r="48" spans="3:5">
      <c r="C48" s="29"/>
      <c r="D48" s="29"/>
      <c r="E48" s="28"/>
    </row>
    <row r="49" spans="3:5">
      <c r="C49" s="22" t="s">
        <v>168</v>
      </c>
      <c r="D49" s="22"/>
      <c r="E49" s="23" t="s">
        <v>169</v>
      </c>
    </row>
    <row r="50" spans="3:5" ht="33.75">
      <c r="C50" s="24" t="s">
        <v>170</v>
      </c>
      <c r="D50" s="24"/>
      <c r="E50" s="25" t="s">
        <v>171</v>
      </c>
    </row>
    <row r="51" spans="3:5">
      <c r="C51" s="29"/>
      <c r="D51" s="29"/>
      <c r="E51" s="28"/>
    </row>
    <row r="52" spans="3:5" ht="22.5">
      <c r="C52" s="22" t="s">
        <v>172</v>
      </c>
      <c r="D52" s="22"/>
      <c r="E52" s="23" t="s">
        <v>173</v>
      </c>
    </row>
    <row r="53" spans="3:5" ht="45">
      <c r="C53" s="24" t="s">
        <v>174</v>
      </c>
      <c r="D53" s="24"/>
      <c r="E53" s="25" t="s">
        <v>175</v>
      </c>
    </row>
    <row r="54" spans="3:5">
      <c r="C54" s="31"/>
      <c r="D54" s="31"/>
      <c r="E54" s="28"/>
    </row>
    <row r="55" spans="3:5">
      <c r="C55" s="22" t="s">
        <v>176</v>
      </c>
      <c r="D55" s="22"/>
      <c r="E55" s="23" t="s">
        <v>177</v>
      </c>
    </row>
    <row r="56" spans="3:5" ht="56.25">
      <c r="C56" s="24" t="s">
        <v>178</v>
      </c>
      <c r="D56" s="24"/>
      <c r="E56" s="25" t="s">
        <v>179</v>
      </c>
    </row>
    <row r="57" spans="3:5">
      <c r="C57" s="31"/>
      <c r="D57" s="31"/>
      <c r="E57" s="28"/>
    </row>
    <row r="58" spans="3:5">
      <c r="C58" s="22" t="s">
        <v>180</v>
      </c>
      <c r="D58" s="22"/>
      <c r="E58" s="23" t="s">
        <v>181</v>
      </c>
    </row>
    <row r="59" spans="3:5" ht="56.25">
      <c r="C59" s="24" t="s">
        <v>182</v>
      </c>
      <c r="D59" s="24"/>
      <c r="E59" s="25" t="s">
        <v>183</v>
      </c>
    </row>
    <row r="60" spans="3:5">
      <c r="C60" s="31"/>
      <c r="D60" s="31"/>
      <c r="E60" s="28"/>
    </row>
    <row r="61" spans="3:5">
      <c r="C61" s="22" t="s">
        <v>184</v>
      </c>
      <c r="D61" s="22"/>
      <c r="E61" s="23" t="s">
        <v>185</v>
      </c>
    </row>
    <row r="62" spans="3:5" ht="78.75">
      <c r="C62" s="24" t="s">
        <v>186</v>
      </c>
      <c r="D62" s="24"/>
      <c r="E62" s="25" t="s">
        <v>187</v>
      </c>
    </row>
    <row r="63" spans="3:5">
      <c r="C63" s="31"/>
      <c r="D63" s="31"/>
      <c r="E63" s="28"/>
    </row>
    <row r="64" spans="3:5">
      <c r="C64" s="22" t="s">
        <v>188</v>
      </c>
      <c r="D64" s="22"/>
      <c r="E64" s="23" t="s">
        <v>189</v>
      </c>
    </row>
    <row r="65" spans="3:5" ht="56.25">
      <c r="C65" s="24" t="s">
        <v>190</v>
      </c>
      <c r="D65" s="24"/>
      <c r="E65" s="25" t="s">
        <v>191</v>
      </c>
    </row>
    <row r="66" spans="3:5">
      <c r="C66" s="31"/>
      <c r="D66" s="31"/>
      <c r="E66" s="29"/>
    </row>
    <row r="67" spans="3:5">
      <c r="C67" s="22" t="s">
        <v>192</v>
      </c>
      <c r="D67" s="22"/>
      <c r="E67" s="23" t="s">
        <v>193</v>
      </c>
    </row>
    <row r="68" spans="3:5" ht="45">
      <c r="C68" s="24" t="s">
        <v>194</v>
      </c>
      <c r="D68" s="24"/>
      <c r="E68" s="25" t="s">
        <v>195</v>
      </c>
    </row>
    <row r="69" spans="3:5">
      <c r="C69" s="31"/>
      <c r="D69" s="31"/>
      <c r="E69" s="29"/>
    </row>
    <row r="70" spans="3:5">
      <c r="C70" s="22" t="s">
        <v>196</v>
      </c>
      <c r="D70" s="22"/>
      <c r="E70" s="23" t="s">
        <v>197</v>
      </c>
    </row>
    <row r="71" spans="3:5" ht="45">
      <c r="C71" s="24" t="s">
        <v>198</v>
      </c>
      <c r="D71" s="24"/>
      <c r="E71" s="25" t="s">
        <v>199</v>
      </c>
    </row>
    <row r="72" spans="3:5">
      <c r="C72" s="31"/>
      <c r="D72" s="31"/>
      <c r="E72" s="29"/>
    </row>
    <row r="73" spans="3:5">
      <c r="C73" s="22" t="s">
        <v>200</v>
      </c>
      <c r="D73" s="22"/>
      <c r="E73" s="23" t="s">
        <v>200</v>
      </c>
    </row>
    <row r="74" spans="3:5" ht="56.25">
      <c r="C74" s="24" t="s">
        <v>201</v>
      </c>
      <c r="D74" s="24"/>
      <c r="E74" s="25" t="s">
        <v>202</v>
      </c>
    </row>
    <row r="75" spans="3:5">
      <c r="C75" s="31"/>
      <c r="D75" s="31"/>
      <c r="E75" s="28"/>
    </row>
    <row r="76" spans="3:5">
      <c r="C76" s="30" t="s">
        <v>203</v>
      </c>
      <c r="D76" s="30"/>
      <c r="E76" s="29"/>
    </row>
    <row r="77" spans="3:5">
      <c r="C77" s="30"/>
      <c r="D77" s="30"/>
      <c r="E77" s="29"/>
    </row>
    <row r="78" spans="3:5">
      <c r="C78" s="22" t="s">
        <v>204</v>
      </c>
      <c r="D78" s="22"/>
      <c r="E78" s="23" t="s">
        <v>205</v>
      </c>
    </row>
    <row r="79" spans="3:5" ht="45">
      <c r="C79" s="24" t="s">
        <v>206</v>
      </c>
      <c r="D79" s="24"/>
      <c r="E79" s="25" t="s">
        <v>207</v>
      </c>
    </row>
    <row r="80" spans="3:5">
      <c r="C80" s="24"/>
      <c r="D80" s="24"/>
      <c r="E80" s="28"/>
    </row>
    <row r="81" spans="3:5">
      <c r="C81" s="22" t="s">
        <v>208</v>
      </c>
      <c r="D81" s="22"/>
      <c r="E81" s="23" t="s">
        <v>208</v>
      </c>
    </row>
    <row r="82" spans="3:5" ht="22.5">
      <c r="C82" s="24" t="s">
        <v>209</v>
      </c>
      <c r="D82" s="24"/>
      <c r="E82" s="25" t="s">
        <v>210</v>
      </c>
    </row>
    <row r="83" spans="3:5">
      <c r="C83" s="24"/>
      <c r="D83" s="24"/>
      <c r="E83" s="32"/>
    </row>
    <row r="84" spans="3:5">
      <c r="C84" s="22" t="s">
        <v>211</v>
      </c>
      <c r="D84" s="22"/>
      <c r="E84" s="23" t="s">
        <v>211</v>
      </c>
    </row>
    <row r="85" spans="3:5" ht="78.75">
      <c r="C85" s="24" t="s">
        <v>212</v>
      </c>
      <c r="D85" s="24"/>
      <c r="E85" s="25" t="s">
        <v>213</v>
      </c>
    </row>
    <row r="86" spans="3:5">
      <c r="C86" s="24"/>
      <c r="D86" s="24"/>
      <c r="E86" s="32"/>
    </row>
    <row r="87" spans="3:5">
      <c r="C87" s="22" t="s">
        <v>214</v>
      </c>
      <c r="D87" s="22"/>
      <c r="E87" s="23" t="s">
        <v>214</v>
      </c>
    </row>
    <row r="88" spans="3:5" ht="90">
      <c r="C88" s="24" t="s">
        <v>215</v>
      </c>
      <c r="D88" s="24"/>
      <c r="E88" s="25" t="s">
        <v>216</v>
      </c>
    </row>
    <row r="89" spans="3:5">
      <c r="C89" s="24"/>
      <c r="D89" s="24"/>
      <c r="E89" s="32"/>
    </row>
    <row r="90" spans="3:5">
      <c r="C90" s="22" t="s">
        <v>217</v>
      </c>
      <c r="D90" s="22"/>
      <c r="E90" s="33" t="s">
        <v>218</v>
      </c>
    </row>
    <row r="91" spans="3:5" ht="101.25">
      <c r="C91" s="24" t="s">
        <v>219</v>
      </c>
      <c r="D91" s="24"/>
      <c r="E91" s="25" t="s">
        <v>220</v>
      </c>
    </row>
    <row r="92" spans="3:5">
      <c r="C92" s="24"/>
      <c r="D92" s="24"/>
      <c r="E92" s="32"/>
    </row>
    <row r="93" spans="3:5" ht="22.5">
      <c r="C93" s="22" t="s">
        <v>221</v>
      </c>
      <c r="D93" s="22"/>
      <c r="E93" s="23" t="s">
        <v>222</v>
      </c>
    </row>
    <row r="94" spans="3:5" ht="22.5">
      <c r="C94" s="24" t="s">
        <v>223</v>
      </c>
      <c r="D94" s="24"/>
      <c r="E94" s="25" t="s">
        <v>224</v>
      </c>
    </row>
    <row r="95" spans="3:5">
      <c r="C95" s="24"/>
      <c r="D95" s="24"/>
      <c r="E95" s="28"/>
    </row>
    <row r="96" spans="3:5">
      <c r="C96" s="30"/>
      <c r="D96" s="30"/>
      <c r="E96" s="34"/>
    </row>
    <row r="97" spans="3:5">
      <c r="C97" s="30" t="s">
        <v>225</v>
      </c>
      <c r="D97" s="30"/>
      <c r="E97" s="34" t="s">
        <v>226</v>
      </c>
    </row>
    <row r="98" spans="3:5">
      <c r="C98" s="30"/>
      <c r="D98" s="30"/>
      <c r="E98" s="28"/>
    </row>
    <row r="99" spans="3:5">
      <c r="C99" s="22" t="s">
        <v>227</v>
      </c>
      <c r="D99" s="22"/>
      <c r="E99" s="23" t="s">
        <v>227</v>
      </c>
    </row>
    <row r="100" spans="3:5" ht="78.75">
      <c r="C100" s="24" t="s">
        <v>228</v>
      </c>
      <c r="D100" s="24"/>
      <c r="E100" s="25" t="s">
        <v>229</v>
      </c>
    </row>
    <row r="101" spans="3:5">
      <c r="C101" s="24"/>
      <c r="D101" s="24"/>
      <c r="E101" s="32"/>
    </row>
    <row r="102" spans="3:5">
      <c r="C102" s="22" t="s">
        <v>230</v>
      </c>
      <c r="D102" s="22"/>
      <c r="E102" s="23" t="s">
        <v>231</v>
      </c>
    </row>
    <row r="103" spans="3:5" ht="33.75">
      <c r="C103" s="24" t="s">
        <v>232</v>
      </c>
      <c r="D103" s="24"/>
      <c r="E103" s="25" t="s">
        <v>233</v>
      </c>
    </row>
    <row r="104" spans="3:5">
      <c r="C104" s="24"/>
      <c r="D104" s="24"/>
      <c r="E104" s="32"/>
    </row>
    <row r="105" spans="3:5">
      <c r="C105" s="22" t="s">
        <v>234</v>
      </c>
      <c r="D105" s="22"/>
      <c r="E105" s="23" t="s">
        <v>235</v>
      </c>
    </row>
    <row r="106" spans="3:5" ht="33.75">
      <c r="C106" s="24" t="s">
        <v>236</v>
      </c>
      <c r="D106" s="24"/>
      <c r="E106" s="25" t="s">
        <v>237</v>
      </c>
    </row>
    <row r="107" spans="3:5">
      <c r="C107" s="24"/>
      <c r="D107" s="24"/>
      <c r="E107" s="32"/>
    </row>
    <row r="108" spans="3:5">
      <c r="C108" s="22" t="s">
        <v>238</v>
      </c>
      <c r="D108" s="22"/>
      <c r="E108" s="23" t="s">
        <v>238</v>
      </c>
    </row>
    <row r="109" spans="3:5" ht="67.5">
      <c r="C109" s="24" t="s">
        <v>239</v>
      </c>
      <c r="D109" s="24"/>
      <c r="E109" s="25" t="s">
        <v>240</v>
      </c>
    </row>
    <row r="110" spans="3:5">
      <c r="C110" s="24"/>
      <c r="D110" s="24"/>
      <c r="E110" s="32"/>
    </row>
    <row r="111" spans="3:5">
      <c r="C111" s="22" t="s">
        <v>241</v>
      </c>
      <c r="D111" s="22"/>
      <c r="E111" s="23" t="s">
        <v>242</v>
      </c>
    </row>
    <row r="112" spans="3:5" ht="33.75">
      <c r="C112" s="24" t="s">
        <v>243</v>
      </c>
      <c r="D112" s="24"/>
      <c r="E112" s="25" t="s">
        <v>244</v>
      </c>
    </row>
    <row r="113" spans="3:5">
      <c r="C113" s="24"/>
      <c r="D113" s="24"/>
      <c r="E113" s="32"/>
    </row>
    <row r="114" spans="3:5">
      <c r="C114" s="22" t="s">
        <v>245</v>
      </c>
      <c r="D114" s="22"/>
      <c r="E114" s="23" t="s">
        <v>246</v>
      </c>
    </row>
    <row r="115" spans="3:5" ht="33.75">
      <c r="C115" s="24" t="s">
        <v>247</v>
      </c>
      <c r="D115" s="24"/>
      <c r="E115" s="25" t="s">
        <v>248</v>
      </c>
    </row>
    <row r="116" spans="3:5">
      <c r="C116" s="24"/>
      <c r="D116" s="24"/>
      <c r="E116" s="32"/>
    </row>
    <row r="117" spans="3:5">
      <c r="C117" s="22" t="s">
        <v>249</v>
      </c>
      <c r="D117" s="22"/>
      <c r="E117" s="23" t="s">
        <v>250</v>
      </c>
    </row>
    <row r="118" spans="3:5" ht="101.25">
      <c r="C118" s="24" t="s">
        <v>251</v>
      </c>
      <c r="D118" s="24"/>
      <c r="E118" s="25" t="s">
        <v>252</v>
      </c>
    </row>
    <row r="119" spans="3:5">
      <c r="C119" s="24"/>
      <c r="D119" s="24"/>
      <c r="E119" s="32"/>
    </row>
    <row r="120" spans="3:5" ht="22.5">
      <c r="C120" s="22" t="s">
        <v>253</v>
      </c>
      <c r="D120" s="22"/>
      <c r="E120" s="23" t="s">
        <v>254</v>
      </c>
    </row>
    <row r="121" spans="3:5" ht="90">
      <c r="C121" s="24" t="s">
        <v>255</v>
      </c>
      <c r="D121" s="24"/>
      <c r="E121" s="25" t="s">
        <v>256</v>
      </c>
    </row>
    <row r="122" spans="3:5">
      <c r="C122" s="24"/>
      <c r="D122" s="24"/>
      <c r="E122" s="32"/>
    </row>
    <row r="123" spans="3:5">
      <c r="C123" s="22" t="s">
        <v>257</v>
      </c>
      <c r="D123" s="22"/>
      <c r="E123" s="23" t="s">
        <v>258</v>
      </c>
    </row>
    <row r="124" spans="3:5" ht="90">
      <c r="C124" s="24" t="s">
        <v>259</v>
      </c>
      <c r="D124" s="24"/>
      <c r="E124" s="25" t="s">
        <v>260</v>
      </c>
    </row>
    <row r="125" spans="3:5">
      <c r="C125" s="24"/>
      <c r="D125" s="24"/>
      <c r="E125" s="32"/>
    </row>
    <row r="126" spans="3:5">
      <c r="C126" s="22" t="s">
        <v>261</v>
      </c>
      <c r="D126" s="22"/>
      <c r="E126" s="23" t="s">
        <v>262</v>
      </c>
    </row>
    <row r="127" spans="3:5" ht="78.75">
      <c r="C127" s="24" t="s">
        <v>263</v>
      </c>
      <c r="D127" s="24"/>
      <c r="E127" s="25" t="s">
        <v>264</v>
      </c>
    </row>
    <row r="128" spans="3:5">
      <c r="C128" s="24"/>
      <c r="D128" s="24"/>
      <c r="E128" s="32"/>
    </row>
    <row r="129" spans="3:5">
      <c r="C129" s="22" t="s">
        <v>225</v>
      </c>
      <c r="D129" s="22"/>
      <c r="E129" s="23" t="s">
        <v>226</v>
      </c>
    </row>
    <row r="130" spans="3:5" ht="101.25">
      <c r="C130" s="24" t="s">
        <v>265</v>
      </c>
      <c r="D130" s="24"/>
      <c r="E130" s="25" t="s">
        <v>266</v>
      </c>
    </row>
    <row r="131" spans="3:5">
      <c r="C131" s="24"/>
      <c r="D131" s="24"/>
      <c r="E131" s="32"/>
    </row>
    <row r="132" spans="3:5">
      <c r="C132" s="22" t="s">
        <v>267</v>
      </c>
      <c r="D132" s="22"/>
      <c r="E132" s="23" t="s">
        <v>268</v>
      </c>
    </row>
    <row r="133" spans="3:5" ht="45">
      <c r="C133" s="24" t="s">
        <v>269</v>
      </c>
      <c r="D133" s="24"/>
      <c r="E133" s="25" t="s">
        <v>270</v>
      </c>
    </row>
    <row r="134" spans="3:5">
      <c r="C134" s="24"/>
      <c r="D134" s="24"/>
      <c r="E134" s="32"/>
    </row>
    <row r="135" spans="3:5" ht="22.5">
      <c r="C135" s="22" t="s">
        <v>271</v>
      </c>
      <c r="D135" s="22"/>
      <c r="E135" s="23" t="s">
        <v>272</v>
      </c>
    </row>
    <row r="136" spans="3:5" ht="45">
      <c r="C136" s="24" t="s">
        <v>273</v>
      </c>
      <c r="D136" s="24"/>
      <c r="E136" s="25" t="s">
        <v>274</v>
      </c>
    </row>
    <row r="137" spans="3:5">
      <c r="C137" s="24"/>
      <c r="D137" s="24"/>
      <c r="E137" s="32"/>
    </row>
    <row r="138" spans="3:5">
      <c r="C138" s="22" t="s">
        <v>275</v>
      </c>
      <c r="D138" s="22"/>
      <c r="E138" s="23" t="s">
        <v>275</v>
      </c>
    </row>
    <row r="139" spans="3:5" ht="45">
      <c r="C139" s="24" t="s">
        <v>276</v>
      </c>
      <c r="D139" s="24"/>
      <c r="E139" s="25" t="s">
        <v>277</v>
      </c>
    </row>
    <row r="140" spans="3:5">
      <c r="C140" s="24"/>
      <c r="D140" s="24"/>
      <c r="E140" s="32"/>
    </row>
    <row r="141" spans="3:5">
      <c r="C141" s="22" t="s">
        <v>278</v>
      </c>
      <c r="D141" s="22"/>
      <c r="E141" s="23" t="s">
        <v>278</v>
      </c>
    </row>
    <row r="142" spans="3:5" ht="33.75">
      <c r="C142" s="24" t="s">
        <v>279</v>
      </c>
      <c r="D142" s="24"/>
      <c r="E142" s="25" t="s">
        <v>280</v>
      </c>
    </row>
    <row r="143" spans="3:5">
      <c r="C143" s="24"/>
      <c r="D143" s="24"/>
      <c r="E143" s="32"/>
    </row>
    <row r="144" spans="3:5">
      <c r="C144" s="22" t="s">
        <v>281</v>
      </c>
      <c r="D144" s="22"/>
      <c r="E144" s="23" t="s">
        <v>282</v>
      </c>
    </row>
    <row r="145" spans="3:5" ht="22.5">
      <c r="C145" s="24" t="s">
        <v>283</v>
      </c>
      <c r="D145" s="24"/>
      <c r="E145" s="25" t="s">
        <v>284</v>
      </c>
    </row>
    <row r="146" spans="3:5">
      <c r="C146" s="24"/>
      <c r="D146" s="24"/>
      <c r="E146" s="32"/>
    </row>
    <row r="147" spans="3:5">
      <c r="C147" s="22" t="s">
        <v>285</v>
      </c>
      <c r="D147" s="22"/>
      <c r="E147" s="23" t="s">
        <v>286</v>
      </c>
    </row>
    <row r="148" spans="3:5" ht="45">
      <c r="C148" s="24" t="s">
        <v>287</v>
      </c>
      <c r="D148" s="24"/>
      <c r="E148" s="25" t="s">
        <v>288</v>
      </c>
    </row>
    <row r="149" spans="3:5">
      <c r="C149" s="24"/>
      <c r="D149" s="24"/>
      <c r="E149" s="32"/>
    </row>
    <row r="150" spans="3:5" ht="22.5">
      <c r="C150" s="22" t="s">
        <v>289</v>
      </c>
      <c r="D150" s="22"/>
      <c r="E150" s="23" t="s">
        <v>290</v>
      </c>
    </row>
    <row r="151" spans="3:5" ht="22.5">
      <c r="C151" s="24" t="s">
        <v>291</v>
      </c>
      <c r="D151" s="24"/>
      <c r="E151" s="25" t="s">
        <v>292</v>
      </c>
    </row>
    <row r="152" spans="3:5">
      <c r="C152" s="24"/>
      <c r="D152" s="24"/>
      <c r="E152" s="32"/>
    </row>
    <row r="153" spans="3:5" ht="22.5">
      <c r="C153" s="22" t="s">
        <v>293</v>
      </c>
      <c r="D153" s="22"/>
      <c r="E153" s="23" t="s">
        <v>294</v>
      </c>
    </row>
    <row r="154" spans="3:5" ht="22.5">
      <c r="C154" s="24" t="s">
        <v>295</v>
      </c>
      <c r="D154" s="24"/>
      <c r="E154" s="25" t="s">
        <v>296</v>
      </c>
    </row>
    <row r="155" spans="3:5">
      <c r="C155" s="24"/>
      <c r="D155" s="24"/>
      <c r="E155" s="32"/>
    </row>
    <row r="156" spans="3:5">
      <c r="C156" s="22" t="s">
        <v>297</v>
      </c>
      <c r="D156" s="22"/>
      <c r="E156" s="23" t="s">
        <v>297</v>
      </c>
    </row>
    <row r="157" spans="3:5" ht="56.25">
      <c r="C157" s="24" t="s">
        <v>298</v>
      </c>
      <c r="D157" s="24"/>
      <c r="E157" s="25" t="s">
        <v>299</v>
      </c>
    </row>
    <row r="158" spans="3:5">
      <c r="C158" s="24"/>
      <c r="D158" s="24"/>
      <c r="E158" s="32"/>
    </row>
    <row r="159" spans="3:5">
      <c r="C159" s="22" t="s">
        <v>300</v>
      </c>
      <c r="D159" s="22"/>
      <c r="E159" s="23" t="s">
        <v>301</v>
      </c>
    </row>
    <row r="160" spans="3:5" ht="101.25">
      <c r="C160" s="24" t="s">
        <v>302</v>
      </c>
      <c r="D160" s="24"/>
      <c r="E160" s="25" t="s">
        <v>303</v>
      </c>
    </row>
    <row r="161" spans="3:5">
      <c r="C161" s="24"/>
      <c r="D161" s="24"/>
      <c r="E161" s="32"/>
    </row>
    <row r="162" spans="3:5">
      <c r="C162" s="22" t="s">
        <v>304</v>
      </c>
      <c r="D162" s="22"/>
      <c r="E162" s="23" t="s">
        <v>305</v>
      </c>
    </row>
    <row r="163" spans="3:5" ht="33.75">
      <c r="C163" s="24" t="s">
        <v>306</v>
      </c>
      <c r="D163" s="24"/>
      <c r="E163" s="25" t="s">
        <v>307</v>
      </c>
    </row>
    <row r="164" spans="3:5">
      <c r="C164" s="24"/>
      <c r="D164" s="24"/>
      <c r="E164" s="32"/>
    </row>
    <row r="165" spans="3:5">
      <c r="C165" s="22" t="s">
        <v>308</v>
      </c>
      <c r="D165" s="22"/>
      <c r="E165" s="23" t="s">
        <v>309</v>
      </c>
    </row>
    <row r="166" spans="3:5" ht="45">
      <c r="C166" s="24" t="s">
        <v>310</v>
      </c>
      <c r="D166" s="24"/>
      <c r="E166" s="25" t="s">
        <v>311</v>
      </c>
    </row>
    <row r="168" spans="3:5">
      <c r="C168" s="35"/>
      <c r="D168"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20" zoomScaleNormal="120" workbookViewId="0">
      <selection activeCell="C13" sqref="C13"/>
    </sheetView>
  </sheetViews>
  <sheetFormatPr defaultColWidth="9.140625" defaultRowHeight="9.75"/>
  <cols>
    <col min="1" max="1" width="32.28515625" style="47" bestFit="1" customWidth="1"/>
    <col min="2" max="8" width="9.140625" style="47"/>
    <col min="9" max="9" width="27.5703125" style="47" bestFit="1" customWidth="1"/>
    <col min="10" max="16384" width="9.140625" style="47"/>
  </cols>
  <sheetData>
    <row r="1" spans="1:9" s="37" customFormat="1" ht="36" customHeight="1" thickBot="1">
      <c r="A1" s="36" t="s">
        <v>312</v>
      </c>
      <c r="B1" s="36"/>
      <c r="C1" s="36"/>
      <c r="D1" s="36"/>
      <c r="E1" s="36"/>
      <c r="F1" s="36"/>
      <c r="G1" s="36"/>
      <c r="H1" s="36"/>
      <c r="I1" s="36"/>
    </row>
    <row r="2" spans="1:9" s="42" customFormat="1" ht="166.5" thickBot="1">
      <c r="A2" s="38" t="s">
        <v>313</v>
      </c>
      <c r="B2" s="38" t="s">
        <v>314</v>
      </c>
      <c r="C2" s="39" t="s">
        <v>315</v>
      </c>
      <c r="D2" s="39" t="s">
        <v>316</v>
      </c>
      <c r="E2" s="39" t="s">
        <v>317</v>
      </c>
      <c r="F2" s="39" t="s">
        <v>318</v>
      </c>
      <c r="G2" s="39" t="s">
        <v>319</v>
      </c>
      <c r="H2" s="40" t="s">
        <v>320</v>
      </c>
      <c r="I2" s="41" t="s">
        <v>321</v>
      </c>
    </row>
    <row r="3" spans="1:9" ht="14.25" customHeight="1">
      <c r="A3" s="43" t="s">
        <v>322</v>
      </c>
      <c r="B3" s="44">
        <v>13</v>
      </c>
      <c r="C3" s="44">
        <v>50</v>
      </c>
      <c r="D3" s="44">
        <v>42741.579239060004</v>
      </c>
      <c r="E3" s="44">
        <v>8141.54521372</v>
      </c>
      <c r="F3" s="45">
        <v>0</v>
      </c>
      <c r="G3" s="44">
        <v>34529.261900539997</v>
      </c>
      <c r="H3" s="44">
        <v>36584.563909640012</v>
      </c>
      <c r="I3" s="46" t="s">
        <v>323</v>
      </c>
    </row>
    <row r="4" spans="1:9" ht="14.25" customHeight="1">
      <c r="A4" s="48" t="s">
        <v>324</v>
      </c>
      <c r="B4" s="49">
        <v>7</v>
      </c>
      <c r="C4" s="50">
        <v>23</v>
      </c>
      <c r="D4" s="51">
        <v>35225.280673130001</v>
      </c>
      <c r="E4" s="51">
        <v>4546.7486959899998</v>
      </c>
      <c r="F4" s="52">
        <v>0</v>
      </c>
      <c r="G4" s="51">
        <v>30677.75986215</v>
      </c>
      <c r="H4" s="52">
        <v>31463.402589670008</v>
      </c>
      <c r="I4" s="53" t="s">
        <v>325</v>
      </c>
    </row>
    <row r="5" spans="1:9" ht="14.25" customHeight="1">
      <c r="A5" s="48" t="s">
        <v>326</v>
      </c>
      <c r="B5" s="49">
        <v>5</v>
      </c>
      <c r="C5" s="50">
        <v>25</v>
      </c>
      <c r="D5" s="51">
        <v>5761.2291273999999</v>
      </c>
      <c r="E5" s="51">
        <v>2937.5203187600005</v>
      </c>
      <c r="F5" s="52">
        <v>0</v>
      </c>
      <c r="G5" s="51">
        <v>2823.7087988500002</v>
      </c>
      <c r="H5" s="52">
        <v>3886.5844042699991</v>
      </c>
      <c r="I5" s="53" t="s">
        <v>327</v>
      </c>
    </row>
    <row r="6" spans="1:9" ht="14.25" customHeight="1">
      <c r="A6" s="48" t="s">
        <v>328</v>
      </c>
      <c r="B6" s="49">
        <v>1</v>
      </c>
      <c r="C6" s="50">
        <v>2</v>
      </c>
      <c r="D6" s="51">
        <v>1755.0694385299998</v>
      </c>
      <c r="E6" s="51">
        <v>657.27619897</v>
      </c>
      <c r="F6" s="52">
        <v>0</v>
      </c>
      <c r="G6" s="51">
        <v>1027.7932395400001</v>
      </c>
      <c r="H6" s="52">
        <v>1234.5769157</v>
      </c>
      <c r="I6" s="53" t="s">
        <v>329</v>
      </c>
    </row>
    <row r="7" spans="1:9" s="56" customFormat="1" ht="14.25" customHeight="1">
      <c r="A7" s="43" t="s">
        <v>330</v>
      </c>
      <c r="B7" s="54">
        <v>7</v>
      </c>
      <c r="C7" s="54">
        <v>38</v>
      </c>
      <c r="D7" s="54">
        <v>32774.207100705062</v>
      </c>
      <c r="E7" s="54">
        <v>25300.637013476982</v>
      </c>
      <c r="F7" s="54">
        <v>0</v>
      </c>
      <c r="G7" s="54">
        <v>7473.5700872280804</v>
      </c>
      <c r="H7" s="54">
        <v>27065.143819904359</v>
      </c>
      <c r="I7" s="55" t="s">
        <v>331</v>
      </c>
    </row>
    <row r="8" spans="1:9" ht="14.25" customHeight="1">
      <c r="A8" s="48" t="s">
        <v>332</v>
      </c>
      <c r="B8" s="49">
        <v>3</v>
      </c>
      <c r="C8" s="50">
        <v>34</v>
      </c>
      <c r="D8" s="51">
        <v>30394.845853798</v>
      </c>
      <c r="E8" s="51">
        <v>23240.260552366002</v>
      </c>
      <c r="F8" s="52"/>
      <c r="G8" s="51">
        <v>7154.5853014320001</v>
      </c>
      <c r="H8" s="57">
        <v>26171.710095179998</v>
      </c>
      <c r="I8" s="53" t="s">
        <v>333</v>
      </c>
    </row>
    <row r="9" spans="1:9" ht="14.25" customHeight="1">
      <c r="A9" s="48" t="s">
        <v>334</v>
      </c>
      <c r="B9" s="49">
        <v>4</v>
      </c>
      <c r="C9" s="50">
        <v>3</v>
      </c>
      <c r="D9" s="58">
        <v>1267.77080776862</v>
      </c>
      <c r="E9" s="51">
        <v>977.33830425663996</v>
      </c>
      <c r="F9" s="52"/>
      <c r="G9" s="51">
        <v>290.43250351197997</v>
      </c>
      <c r="H9" s="57">
        <v>893.43372472435999</v>
      </c>
      <c r="I9" s="53" t="s">
        <v>335</v>
      </c>
    </row>
    <row r="10" spans="1:9" ht="14.25" customHeight="1">
      <c r="A10" s="48" t="s">
        <v>336</v>
      </c>
      <c r="B10" s="49">
        <v>0</v>
      </c>
      <c r="C10" s="50">
        <v>1</v>
      </c>
      <c r="D10" s="58">
        <v>1111.5904391384402</v>
      </c>
      <c r="E10" s="51">
        <v>1083.0381568543401</v>
      </c>
      <c r="F10" s="52"/>
      <c r="G10" s="51">
        <v>28.552282284099999</v>
      </c>
      <c r="H10" s="57">
        <v>0</v>
      </c>
      <c r="I10" s="53" t="s">
        <v>337</v>
      </c>
    </row>
    <row r="11" spans="1:9" ht="14.25" customHeight="1">
      <c r="A11" s="59" t="s">
        <v>338</v>
      </c>
      <c r="B11" s="54">
        <v>1</v>
      </c>
      <c r="C11" s="54">
        <v>0</v>
      </c>
      <c r="D11" s="60">
        <v>1316.9320780229962</v>
      </c>
      <c r="E11" s="60">
        <v>1316.9320780229962</v>
      </c>
      <c r="F11" s="60">
        <v>0</v>
      </c>
      <c r="G11" s="60">
        <v>0</v>
      </c>
      <c r="H11" s="60">
        <v>1289.8103698439961</v>
      </c>
      <c r="I11" s="61" t="s">
        <v>339</v>
      </c>
    </row>
    <row r="12" spans="1:9" ht="14.25" customHeight="1">
      <c r="A12" s="48" t="s">
        <v>340</v>
      </c>
      <c r="B12" s="49">
        <v>0</v>
      </c>
      <c r="C12" s="50">
        <v>0</v>
      </c>
      <c r="D12" s="51">
        <v>0</v>
      </c>
      <c r="E12" s="51">
        <v>0</v>
      </c>
      <c r="F12" s="62">
        <v>0</v>
      </c>
      <c r="G12" s="51">
        <v>0</v>
      </c>
      <c r="H12" s="63">
        <v>0</v>
      </c>
      <c r="I12" s="53" t="s">
        <v>341</v>
      </c>
    </row>
    <row r="13" spans="1:9" ht="14.25" customHeight="1">
      <c r="A13" s="48" t="s">
        <v>342</v>
      </c>
      <c r="B13" s="49">
        <v>0</v>
      </c>
      <c r="C13" s="50">
        <v>0</v>
      </c>
      <c r="D13" s="51">
        <v>0</v>
      </c>
      <c r="E13" s="51">
        <v>0</v>
      </c>
      <c r="F13" s="62">
        <v>0</v>
      </c>
      <c r="G13" s="51">
        <v>0</v>
      </c>
      <c r="H13" s="63">
        <v>0</v>
      </c>
      <c r="I13" s="53" t="s">
        <v>343</v>
      </c>
    </row>
    <row r="14" spans="1:9" ht="14.25" customHeight="1">
      <c r="A14" s="48" t="s">
        <v>344</v>
      </c>
      <c r="B14" s="49">
        <v>1</v>
      </c>
      <c r="C14" s="49">
        <v>0</v>
      </c>
      <c r="D14" s="51">
        <v>1316.9320780229962</v>
      </c>
      <c r="E14" s="51">
        <v>1316.9320780229962</v>
      </c>
      <c r="F14" s="62">
        <v>0</v>
      </c>
      <c r="G14" s="51">
        <v>0</v>
      </c>
      <c r="H14" s="63">
        <v>1289.8103698439961</v>
      </c>
      <c r="I14" s="53" t="s">
        <v>345</v>
      </c>
    </row>
    <row r="15" spans="1:9" ht="14.25" customHeight="1">
      <c r="A15" s="43" t="s">
        <v>346</v>
      </c>
      <c r="B15" s="54">
        <v>4</v>
      </c>
      <c r="C15" s="64">
        <v>6</v>
      </c>
      <c r="D15" s="60">
        <v>22501.484288368832</v>
      </c>
      <c r="E15" s="60">
        <v>15826.225726737392</v>
      </c>
      <c r="F15" s="65">
        <v>0</v>
      </c>
      <c r="G15" s="66">
        <v>1408.411561632443</v>
      </c>
      <c r="H15" s="67">
        <v>697.98755152846945</v>
      </c>
      <c r="I15" s="46" t="s">
        <v>347</v>
      </c>
    </row>
    <row r="16" spans="1:9" ht="14.25" customHeight="1">
      <c r="A16" s="43" t="s">
        <v>348</v>
      </c>
      <c r="B16" s="68">
        <v>37</v>
      </c>
      <c r="C16" s="64">
        <v>0</v>
      </c>
      <c r="D16" s="69">
        <v>115.55156001748</v>
      </c>
      <c r="E16" s="70">
        <v>28.393370234899997</v>
      </c>
      <c r="F16" s="71">
        <v>0</v>
      </c>
      <c r="G16" s="71">
        <v>23.719882922909996</v>
      </c>
      <c r="H16" s="72">
        <v>63.43830685967</v>
      </c>
      <c r="I16" s="46" t="s">
        <v>349</v>
      </c>
    </row>
    <row r="17" spans="1:9" ht="10.5" thickBot="1">
      <c r="A17" s="73" t="s">
        <v>350</v>
      </c>
      <c r="B17" s="74">
        <v>62</v>
      </c>
      <c r="C17" s="74">
        <v>94</v>
      </c>
      <c r="D17" s="74">
        <v>99449.754266174365</v>
      </c>
      <c r="E17" s="74">
        <v>50613.733402192272</v>
      </c>
      <c r="F17" s="75">
        <v>0</v>
      </c>
      <c r="G17" s="74">
        <v>43434.963432323428</v>
      </c>
      <c r="H17" s="74">
        <v>65700.943957776501</v>
      </c>
      <c r="I17" s="76" t="s">
        <v>351</v>
      </c>
    </row>
    <row r="18" spans="1:9" ht="10.5" thickBot="1">
      <c r="A18" s="77"/>
      <c r="B18" s="78"/>
      <c r="C18" s="78"/>
      <c r="D18" s="78"/>
      <c r="E18" s="78"/>
      <c r="F18" s="78"/>
      <c r="G18" s="78"/>
      <c r="H18" s="79"/>
      <c r="I18" s="80"/>
    </row>
  </sheetData>
  <mergeCells count="1">
    <mergeCell ref="A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140" zoomScaleNormal="140" zoomScaleSheetLayoutView="100" workbookViewId="0">
      <pane xSplit="1" ySplit="4" topLeftCell="B5"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9.75"/>
  <cols>
    <col min="1" max="1" width="26.28515625" style="96" customWidth="1"/>
    <col min="2" max="4" width="9" style="96" customWidth="1"/>
    <col min="5" max="6" width="9.85546875" style="96" customWidth="1"/>
    <col min="7" max="14" width="7.7109375" style="96" customWidth="1"/>
    <col min="15" max="15" width="16.140625" style="96" customWidth="1"/>
    <col min="16" max="16384" width="9.140625" style="96"/>
  </cols>
  <sheetData>
    <row r="1" spans="1:15" s="84" customFormat="1" ht="12.75">
      <c r="A1" s="81" t="s">
        <v>21</v>
      </c>
      <c r="B1" s="82"/>
      <c r="C1" s="82"/>
      <c r="D1" s="82"/>
      <c r="E1" s="82"/>
      <c r="F1" s="82"/>
      <c r="G1" s="82"/>
      <c r="H1" s="82"/>
      <c r="I1" s="82"/>
      <c r="J1" s="82"/>
      <c r="K1" s="82"/>
      <c r="L1" s="82"/>
      <c r="M1" s="82"/>
      <c r="N1" s="82"/>
      <c r="O1" s="83"/>
    </row>
    <row r="2" spans="1:15" s="88" customFormat="1" ht="13.5" customHeight="1">
      <c r="A2" s="85" t="s">
        <v>22</v>
      </c>
      <c r="B2" s="86"/>
      <c r="C2" s="86"/>
      <c r="D2" s="86"/>
      <c r="E2" s="86"/>
      <c r="F2" s="86"/>
      <c r="G2" s="86"/>
      <c r="H2" s="86"/>
      <c r="I2" s="86"/>
      <c r="J2" s="86"/>
      <c r="K2" s="86"/>
      <c r="L2" s="86"/>
      <c r="M2" s="86"/>
      <c r="N2" s="86"/>
      <c r="O2" s="87"/>
    </row>
    <row r="3" spans="1:15" s="92" customFormat="1" ht="18" customHeight="1" thickBot="1">
      <c r="A3" s="89"/>
      <c r="B3" s="90"/>
      <c r="C3" s="90"/>
      <c r="D3" s="90"/>
      <c r="E3" s="90"/>
      <c r="F3" s="90"/>
      <c r="G3" s="90"/>
      <c r="H3" s="90"/>
      <c r="I3" s="90"/>
      <c r="J3" s="90"/>
      <c r="K3" s="90"/>
      <c r="L3" s="90"/>
      <c r="M3" s="90"/>
      <c r="N3" s="90"/>
      <c r="O3" s="91"/>
    </row>
    <row r="4" spans="1:15" ht="10.5" thickBot="1">
      <c r="A4" s="93" t="s">
        <v>352</v>
      </c>
      <c r="B4" s="94">
        <v>42795</v>
      </c>
      <c r="C4" s="94">
        <v>42826</v>
      </c>
      <c r="D4" s="94">
        <v>42856</v>
      </c>
      <c r="E4" s="94">
        <v>42887</v>
      </c>
      <c r="F4" s="94">
        <v>42917</v>
      </c>
      <c r="G4" s="94">
        <v>42948</v>
      </c>
      <c r="H4" s="94">
        <v>42979</v>
      </c>
      <c r="I4" s="94">
        <v>43009</v>
      </c>
      <c r="J4" s="94">
        <v>43040</v>
      </c>
      <c r="K4" s="94">
        <v>43070</v>
      </c>
      <c r="L4" s="94">
        <v>43101</v>
      </c>
      <c r="M4" s="94">
        <v>43132</v>
      </c>
      <c r="N4" s="94">
        <v>43160</v>
      </c>
      <c r="O4" s="95" t="s">
        <v>321</v>
      </c>
    </row>
    <row r="5" spans="1:15">
      <c r="A5" s="97" t="s">
        <v>353</v>
      </c>
      <c r="B5" s="98">
        <v>35249.562785449998</v>
      </c>
      <c r="C5" s="98">
        <v>35947.446004590005</v>
      </c>
      <c r="D5" s="98">
        <v>36275.971444230003</v>
      </c>
      <c r="E5" s="98">
        <v>37373.011443939999</v>
      </c>
      <c r="F5" s="98">
        <v>37292.815608649995</v>
      </c>
      <c r="G5" s="98">
        <v>38659.856248050513</v>
      </c>
      <c r="H5" s="98">
        <v>39411.896216789995</v>
      </c>
      <c r="I5" s="98">
        <v>38222.723778850006</v>
      </c>
      <c r="J5" s="98">
        <v>38668.157722399992</v>
      </c>
      <c r="K5" s="98">
        <v>40520</v>
      </c>
      <c r="L5" s="98">
        <v>41876.630389310005</v>
      </c>
      <c r="M5" s="98">
        <v>42175.566835669997</v>
      </c>
      <c r="N5" s="98">
        <v>42741.579239060004</v>
      </c>
      <c r="O5" s="46" t="s">
        <v>354</v>
      </c>
    </row>
    <row r="6" spans="1:15">
      <c r="A6" s="97" t="s">
        <v>355</v>
      </c>
      <c r="B6" s="98">
        <v>3030.0627790799995</v>
      </c>
      <c r="C6" s="98">
        <v>4058.4321270999999</v>
      </c>
      <c r="D6" s="98">
        <v>5087.2681961600001</v>
      </c>
      <c r="E6" s="98">
        <v>6160.3514062999993</v>
      </c>
      <c r="F6" s="98">
        <v>7139.5164476900009</v>
      </c>
      <c r="G6" s="98">
        <v>13162.563177648686</v>
      </c>
      <c r="H6" s="98">
        <v>9555.2351288099999</v>
      </c>
      <c r="I6" s="98">
        <v>11277.395165870001</v>
      </c>
      <c r="J6" s="98">
        <v>12533.078469510001</v>
      </c>
      <c r="K6" s="98">
        <v>13995</v>
      </c>
      <c r="L6" s="98">
        <v>1454.5921472100003</v>
      </c>
      <c r="M6" s="98">
        <v>2698.5477689099998</v>
      </c>
      <c r="N6" s="98">
        <v>4092.7889112199991</v>
      </c>
      <c r="O6" s="46" t="s">
        <v>356</v>
      </c>
    </row>
    <row r="7" spans="1:15">
      <c r="A7" s="97" t="s">
        <v>357</v>
      </c>
      <c r="B7" s="98">
        <v>1156.5846198800002</v>
      </c>
      <c r="C7" s="98">
        <v>1543.3677642100001</v>
      </c>
      <c r="D7" s="98">
        <v>1918.5167961899999</v>
      </c>
      <c r="E7" s="98">
        <v>2435.5575890800005</v>
      </c>
      <c r="F7" s="98">
        <v>2744.90460605</v>
      </c>
      <c r="G7" s="98">
        <v>3784.0988018060293</v>
      </c>
      <c r="H7" s="98">
        <v>3435.9160032200002</v>
      </c>
      <c r="I7" s="98">
        <v>4065.5912682900002</v>
      </c>
      <c r="J7" s="98">
        <v>4324.850029610001</v>
      </c>
      <c r="K7" s="98">
        <v>4948</v>
      </c>
      <c r="L7" s="98">
        <v>536.73274049999998</v>
      </c>
      <c r="M7" s="98">
        <v>907.84756193999999</v>
      </c>
      <c r="N7" s="98">
        <v>1225.9228895299998</v>
      </c>
      <c r="O7" s="46" t="s">
        <v>358</v>
      </c>
    </row>
    <row r="8" spans="1:15">
      <c r="A8" s="97" t="s">
        <v>359</v>
      </c>
      <c r="B8" s="98">
        <v>30630.708633549995</v>
      </c>
      <c r="C8" s="98">
        <v>31292.932684439998</v>
      </c>
      <c r="D8" s="98">
        <v>31504.577222840006</v>
      </c>
      <c r="E8" s="98">
        <v>32261.330775030001</v>
      </c>
      <c r="F8" s="98">
        <v>32432.765678249998</v>
      </c>
      <c r="G8" s="98">
        <v>33029.312478362292</v>
      </c>
      <c r="H8" s="98">
        <v>33516.856668960005</v>
      </c>
      <c r="I8" s="98">
        <v>33410.857849179993</v>
      </c>
      <c r="J8" s="98">
        <v>33762.992333079994</v>
      </c>
      <c r="K8" s="98">
        <v>35310</v>
      </c>
      <c r="L8" s="98">
        <v>36413.384048499996</v>
      </c>
      <c r="M8" s="98">
        <v>36469.623384510007</v>
      </c>
      <c r="N8" s="98">
        <v>36584.563909640012</v>
      </c>
      <c r="O8" s="46" t="s">
        <v>360</v>
      </c>
    </row>
    <row r="9" spans="1:15">
      <c r="A9" s="97" t="s">
        <v>361</v>
      </c>
      <c r="B9" s="98">
        <v>755.98903307</v>
      </c>
      <c r="C9" s="98">
        <v>1242.16983117</v>
      </c>
      <c r="D9" s="98">
        <v>1076.2943443199999</v>
      </c>
      <c r="E9" s="98">
        <v>1688.2416753700002</v>
      </c>
      <c r="F9" s="98">
        <v>1744.56005286</v>
      </c>
      <c r="G9" s="98">
        <v>3050.0493716478704</v>
      </c>
      <c r="H9" s="98">
        <v>1762.3804578500001</v>
      </c>
      <c r="I9" s="98">
        <v>1555.1431958499998</v>
      </c>
      <c r="J9" s="98">
        <v>1358.4521961599999</v>
      </c>
      <c r="K9" s="98">
        <v>2346</v>
      </c>
      <c r="L9" s="98">
        <v>655.68880991000003</v>
      </c>
      <c r="M9" s="98">
        <v>303.39406840000004</v>
      </c>
      <c r="N9" s="98">
        <v>-972.8379901200002</v>
      </c>
      <c r="O9" s="46" t="s">
        <v>362</v>
      </c>
    </row>
    <row r="10" spans="1:15">
      <c r="A10" s="97" t="s">
        <v>363</v>
      </c>
      <c r="B10" s="99">
        <v>3227</v>
      </c>
      <c r="C10" s="99">
        <v>4303</v>
      </c>
      <c r="D10" s="99">
        <v>5378</v>
      </c>
      <c r="E10" s="99">
        <v>6592</v>
      </c>
      <c r="F10" s="99">
        <v>7691</v>
      </c>
      <c r="G10" s="98">
        <v>8790</v>
      </c>
      <c r="H10" s="98">
        <v>10095</v>
      </c>
      <c r="I10" s="98">
        <v>11216</v>
      </c>
      <c r="J10" s="99">
        <v>12338</v>
      </c>
      <c r="K10" s="99">
        <v>13460</v>
      </c>
      <c r="L10" s="99">
        <v>1132.3997750000001</v>
      </c>
      <c r="M10" s="99">
        <v>2264.7995500000002</v>
      </c>
      <c r="N10" s="99">
        <v>3397.199325</v>
      </c>
      <c r="O10" s="46" t="s">
        <v>363</v>
      </c>
    </row>
    <row r="11" spans="1:15">
      <c r="A11" s="100" t="s">
        <v>364</v>
      </c>
      <c r="B11" s="98">
        <v>261.89089999999999</v>
      </c>
      <c r="C11" s="98">
        <v>261.89089999999999</v>
      </c>
      <c r="D11" s="98">
        <v>261.89089999999999</v>
      </c>
      <c r="E11" s="98">
        <v>261.89089999999999</v>
      </c>
      <c r="F11" s="98">
        <v>261.89089999999999</v>
      </c>
      <c r="G11" s="98">
        <v>261.89089999999999</v>
      </c>
      <c r="H11" s="98">
        <v>261.89089999999999</v>
      </c>
      <c r="I11" s="98">
        <v>261.89089999999999</v>
      </c>
      <c r="J11" s="99">
        <v>261.89089999999999</v>
      </c>
      <c r="K11" s="99">
        <v>261.89089999999999</v>
      </c>
      <c r="L11" s="99">
        <v>265.01530000000002</v>
      </c>
      <c r="M11" s="99">
        <v>265.01530000000002</v>
      </c>
      <c r="N11" s="99">
        <v>265.01530000000002</v>
      </c>
      <c r="O11" s="46" t="s">
        <v>365</v>
      </c>
    </row>
    <row r="12" spans="1:15">
      <c r="A12" s="97" t="s">
        <v>366</v>
      </c>
      <c r="B12" s="101">
        <v>9.7690311302426822E-4</v>
      </c>
      <c r="C12" s="101">
        <v>9.8133981076263446E-4</v>
      </c>
      <c r="D12" s="101">
        <v>9.8409211292849815E-4</v>
      </c>
      <c r="E12" s="101">
        <v>9.9305969956918309E-4</v>
      </c>
      <c r="F12" s="101">
        <v>9.8648816661821119E-4</v>
      </c>
      <c r="G12" s="101">
        <v>1.4971434898256176E-3</v>
      </c>
      <c r="H12" s="102">
        <v>9.4653146397325404E-4</v>
      </c>
      <c r="I12" s="102">
        <v>1.0054738913935451E-3</v>
      </c>
      <c r="J12" s="102">
        <v>1.0158111905908575E-3</v>
      </c>
      <c r="K12" s="102">
        <v>1.0397473997028233E-3</v>
      </c>
      <c r="L12" s="102">
        <v>1.2845217557642134E-3</v>
      </c>
      <c r="M12" s="102">
        <v>1.1915172664662527E-3</v>
      </c>
      <c r="N12" s="102">
        <v>1.2047538338716699E-3</v>
      </c>
      <c r="O12" s="46" t="s">
        <v>367</v>
      </c>
    </row>
    <row r="13" spans="1:15" ht="10.5" thickBot="1">
      <c r="A13" s="103" t="s">
        <v>368</v>
      </c>
      <c r="B13" s="104">
        <v>46279.771906240341</v>
      </c>
      <c r="C13" s="104">
        <v>46489.955860627459</v>
      </c>
      <c r="D13" s="104">
        <v>46620.343321528155</v>
      </c>
      <c r="E13" s="104">
        <v>47045.173439016013</v>
      </c>
      <c r="F13" s="104">
        <v>46733.853880309922</v>
      </c>
      <c r="G13" s="104">
        <v>75389.579273174546</v>
      </c>
      <c r="H13" s="104">
        <v>48647.408157671765</v>
      </c>
      <c r="I13" s="104">
        <v>51673.709163029343</v>
      </c>
      <c r="J13" s="104">
        <v>52206.660252286194</v>
      </c>
      <c r="K13" s="104">
        <v>53438.282888027046</v>
      </c>
      <c r="L13" s="104">
        <v>65864.520903208235</v>
      </c>
      <c r="M13" s="104">
        <v>61095.667357545004</v>
      </c>
      <c r="N13" s="104">
        <v>61774.37923350084</v>
      </c>
      <c r="O13" s="105" t="s">
        <v>369</v>
      </c>
    </row>
    <row r="14" spans="1:15" ht="10.5" customHeight="1" thickBot="1">
      <c r="A14" s="106"/>
      <c r="B14" s="107"/>
      <c r="C14" s="107"/>
      <c r="D14" s="107"/>
      <c r="E14" s="107"/>
      <c r="F14" s="107"/>
      <c r="G14" s="107"/>
      <c r="H14" s="107"/>
      <c r="I14" s="107"/>
      <c r="J14" s="107"/>
      <c r="K14" s="107"/>
      <c r="L14" s="107"/>
      <c r="M14" s="107"/>
      <c r="N14" s="107"/>
      <c r="O14" s="108"/>
    </row>
  </sheetData>
  <mergeCells count="3">
    <mergeCell ref="A1:O1"/>
    <mergeCell ref="A2:O2"/>
    <mergeCell ref="A14:O14"/>
  </mergeCells>
  <pageMargins left="0.7" right="0.7"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110" zoomScaleNormal="110" zoomScaleSheetLayoutView="100" workbookViewId="0">
      <pane xSplit="1" ySplit="4" topLeftCell="B5" activePane="bottomRight" state="frozen"/>
      <selection activeCell="C13" sqref="C13"/>
      <selection pane="topRight" activeCell="C13" sqref="C13"/>
      <selection pane="bottomLeft" activeCell="C13" sqref="C13"/>
      <selection pane="bottomRight" activeCell="C13" sqref="C13"/>
    </sheetView>
  </sheetViews>
  <sheetFormatPr defaultColWidth="9.140625" defaultRowHeight="9.75"/>
  <cols>
    <col min="1" max="1" width="21.7109375" style="47" customWidth="1"/>
    <col min="2" max="4" width="9" style="47" customWidth="1"/>
    <col min="5" max="6" width="9.85546875" style="47" customWidth="1"/>
    <col min="7" max="14" width="7.7109375" style="47" customWidth="1"/>
    <col min="15" max="15" width="16.140625" style="47" customWidth="1"/>
    <col min="16" max="16" width="11" style="47" bestFit="1" customWidth="1"/>
    <col min="17" max="16384" width="9.140625" style="47"/>
  </cols>
  <sheetData>
    <row r="1" spans="1:16" s="37" customFormat="1" ht="12.75">
      <c r="A1" s="109" t="s">
        <v>23</v>
      </c>
      <c r="B1" s="110"/>
      <c r="C1" s="110"/>
      <c r="D1" s="110"/>
      <c r="E1" s="110"/>
      <c r="F1" s="110"/>
      <c r="G1" s="110"/>
      <c r="H1" s="110"/>
      <c r="I1" s="110"/>
      <c r="J1" s="110"/>
      <c r="K1" s="110"/>
      <c r="L1" s="110"/>
      <c r="M1" s="110"/>
      <c r="N1" s="110"/>
      <c r="O1" s="111"/>
    </row>
    <row r="2" spans="1:16" s="115" customFormat="1" ht="10.5" customHeight="1">
      <c r="A2" s="112" t="s">
        <v>24</v>
      </c>
      <c r="B2" s="113"/>
      <c r="C2" s="113"/>
      <c r="D2" s="113"/>
      <c r="E2" s="113"/>
      <c r="F2" s="113"/>
      <c r="G2" s="113"/>
      <c r="H2" s="113"/>
      <c r="I2" s="113"/>
      <c r="J2" s="113"/>
      <c r="K2" s="113"/>
      <c r="L2" s="113"/>
      <c r="M2" s="113"/>
      <c r="N2" s="113"/>
      <c r="O2" s="114"/>
    </row>
    <row r="3" spans="1:16" s="119" customFormat="1" ht="9" customHeight="1" thickBot="1">
      <c r="A3" s="116"/>
      <c r="B3" s="117"/>
      <c r="C3" s="117"/>
      <c r="D3" s="117"/>
      <c r="E3" s="117"/>
      <c r="F3" s="117"/>
      <c r="G3" s="117"/>
      <c r="H3" s="117"/>
      <c r="I3" s="117"/>
      <c r="J3" s="117"/>
      <c r="K3" s="117"/>
      <c r="L3" s="117"/>
      <c r="M3" s="117"/>
      <c r="N3" s="117"/>
      <c r="O3" s="118"/>
    </row>
    <row r="4" spans="1:16" ht="10.5" thickBot="1">
      <c r="A4" s="77" t="s">
        <v>352</v>
      </c>
      <c r="B4" s="94">
        <v>42795</v>
      </c>
      <c r="C4" s="94">
        <v>42826</v>
      </c>
      <c r="D4" s="94">
        <v>42856</v>
      </c>
      <c r="E4" s="94">
        <v>42887</v>
      </c>
      <c r="F4" s="94">
        <v>42917</v>
      </c>
      <c r="G4" s="94">
        <v>42948</v>
      </c>
      <c r="H4" s="94">
        <v>42979</v>
      </c>
      <c r="I4" s="94">
        <v>43009</v>
      </c>
      <c r="J4" s="94">
        <v>43040</v>
      </c>
      <c r="K4" s="94">
        <v>43070</v>
      </c>
      <c r="L4" s="94">
        <v>43101</v>
      </c>
      <c r="M4" s="94">
        <v>43132</v>
      </c>
      <c r="N4" s="94">
        <v>43160</v>
      </c>
      <c r="O4" s="120" t="s">
        <v>321</v>
      </c>
    </row>
    <row r="5" spans="1:16">
      <c r="A5" s="100" t="s">
        <v>353</v>
      </c>
      <c r="B5" s="99">
        <v>28927.197348989997</v>
      </c>
      <c r="C5" s="99">
        <v>29560.348723269999</v>
      </c>
      <c r="D5" s="99">
        <v>29897.510724630003</v>
      </c>
      <c r="E5" s="99">
        <v>30424.564790190001</v>
      </c>
      <c r="F5" s="99">
        <v>30818.162962309998</v>
      </c>
      <c r="G5" s="121">
        <v>31806.672324387604</v>
      </c>
      <c r="H5" s="121">
        <v>32519.362516959995</v>
      </c>
      <c r="I5" s="121">
        <v>31280.711680120003</v>
      </c>
      <c r="J5" s="121">
        <v>31713.060084609999</v>
      </c>
      <c r="K5" s="121">
        <v>33484</v>
      </c>
      <c r="L5" s="121">
        <v>34518.497053450003</v>
      </c>
      <c r="M5" s="121">
        <v>34733.913663660001</v>
      </c>
      <c r="N5" s="121">
        <v>35225.280673130001</v>
      </c>
      <c r="O5" s="122" t="s">
        <v>354</v>
      </c>
    </row>
    <row r="6" spans="1:16">
      <c r="A6" s="100" t="s">
        <v>355</v>
      </c>
      <c r="B6" s="99">
        <v>2389.4628126599996</v>
      </c>
      <c r="C6" s="99">
        <v>3275.7248805299996</v>
      </c>
      <c r="D6" s="99">
        <v>4122.1199632199996</v>
      </c>
      <c r="E6" s="99">
        <v>4910.0800957699994</v>
      </c>
      <c r="F6" s="99">
        <v>5831.1902135600003</v>
      </c>
      <c r="G6" s="121">
        <v>11456.965806220072</v>
      </c>
      <c r="H6" s="121">
        <v>7597.8613633300001</v>
      </c>
      <c r="I6" s="121">
        <v>9119.0380741500012</v>
      </c>
      <c r="J6" s="121">
        <v>10167.77307979</v>
      </c>
      <c r="K6" s="121">
        <v>11337</v>
      </c>
      <c r="L6" s="121">
        <v>1208.5992790300004</v>
      </c>
      <c r="M6" s="121">
        <v>2238.0518689299997</v>
      </c>
      <c r="N6" s="121">
        <v>3376.8956709899994</v>
      </c>
      <c r="O6" s="122" t="s">
        <v>356</v>
      </c>
      <c r="P6" s="123"/>
    </row>
    <row r="7" spans="1:16">
      <c r="A7" s="100" t="s">
        <v>357</v>
      </c>
      <c r="B7" s="99">
        <v>854.04241812000009</v>
      </c>
      <c r="C7" s="99">
        <v>1151.75203377</v>
      </c>
      <c r="D7" s="99">
        <v>1404.3959161</v>
      </c>
      <c r="E7" s="99">
        <v>1734.8426773200003</v>
      </c>
      <c r="F7" s="99">
        <v>2082.80215223</v>
      </c>
      <c r="G7" s="121">
        <v>2875.1514364289847</v>
      </c>
      <c r="H7" s="121">
        <v>2274.3574877300002</v>
      </c>
      <c r="I7" s="121">
        <v>2920.4354986900003</v>
      </c>
      <c r="J7" s="121">
        <v>3062.1472210100005</v>
      </c>
      <c r="K7" s="121">
        <v>3530</v>
      </c>
      <c r="L7" s="121">
        <v>422.57569725000002</v>
      </c>
      <c r="M7" s="121">
        <v>675.91662676999999</v>
      </c>
      <c r="N7" s="121">
        <v>882.15138407999996</v>
      </c>
      <c r="O7" s="122" t="s">
        <v>358</v>
      </c>
    </row>
    <row r="8" spans="1:16">
      <c r="A8" s="100" t="s">
        <v>359</v>
      </c>
      <c r="B8" s="99">
        <v>26277.937043759997</v>
      </c>
      <c r="C8" s="99">
        <v>26881.509584739997</v>
      </c>
      <c r="D8" s="99">
        <v>27028.429454900004</v>
      </c>
      <c r="E8" s="99">
        <v>27408.251904650002</v>
      </c>
      <c r="F8" s="99">
        <v>27899.502975489999</v>
      </c>
      <c r="G8" s="121">
        <v>28306.803237975299</v>
      </c>
      <c r="H8" s="121">
        <v>28781.221864150004</v>
      </c>
      <c r="I8" s="121">
        <v>28626.35204098999</v>
      </c>
      <c r="J8" s="121">
        <v>28930.133869559999</v>
      </c>
      <c r="K8" s="121">
        <v>30417</v>
      </c>
      <c r="L8" s="121">
        <v>31364.194368599998</v>
      </c>
      <c r="M8" s="121">
        <v>31379.437202210003</v>
      </c>
      <c r="N8" s="121">
        <v>31463.402589670008</v>
      </c>
      <c r="O8" s="122" t="s">
        <v>360</v>
      </c>
    </row>
    <row r="9" spans="1:16">
      <c r="A9" s="100" t="s">
        <v>361</v>
      </c>
      <c r="B9" s="99">
        <v>699.39529257000004</v>
      </c>
      <c r="C9" s="99">
        <v>1168.31208773</v>
      </c>
      <c r="D9" s="99">
        <v>987.24072846999991</v>
      </c>
      <c r="E9" s="99">
        <v>1578.1921213100002</v>
      </c>
      <c r="F9" s="99">
        <v>1618.1154349999999</v>
      </c>
      <c r="G9" s="121">
        <v>2823.2766282150083</v>
      </c>
      <c r="H9" s="121">
        <v>1533.6250094700001</v>
      </c>
      <c r="I9" s="121">
        <v>1300.9676765599997</v>
      </c>
      <c r="J9" s="121">
        <v>1078.8531568999999</v>
      </c>
      <c r="K9" s="121">
        <v>2039</v>
      </c>
      <c r="L9" s="121">
        <v>624.75039529000003</v>
      </c>
      <c r="M9" s="121">
        <v>256.45783985000003</v>
      </c>
      <c r="N9" s="121">
        <v>-1047.3069850400002</v>
      </c>
      <c r="O9" s="122" t="s">
        <v>362</v>
      </c>
    </row>
    <row r="10" spans="1:16">
      <c r="A10" s="100" t="s">
        <v>363</v>
      </c>
      <c r="B10" s="99">
        <v>3101.7024500000002</v>
      </c>
      <c r="C10" s="99">
        <v>4135.603266666667</v>
      </c>
      <c r="D10" s="99">
        <v>5169.5040833333342</v>
      </c>
      <c r="E10" s="99">
        <v>6203.4049000000005</v>
      </c>
      <c r="F10" s="99">
        <v>7237.3057166666676</v>
      </c>
      <c r="G10" s="121">
        <v>8791.7846666666665</v>
      </c>
      <c r="H10" s="121">
        <v>10095</v>
      </c>
      <c r="I10" s="121">
        <v>11216</v>
      </c>
      <c r="J10" s="121">
        <v>12338</v>
      </c>
      <c r="K10" s="121">
        <v>13460</v>
      </c>
      <c r="L10" s="121">
        <v>1132.3997750000001</v>
      </c>
      <c r="M10" s="121">
        <v>2264.7995500000002</v>
      </c>
      <c r="N10" s="121">
        <v>3397.199325</v>
      </c>
      <c r="O10" s="122" t="s">
        <v>363</v>
      </c>
    </row>
    <row r="11" spans="1:16">
      <c r="A11" s="100" t="s">
        <v>364</v>
      </c>
      <c r="B11" s="99">
        <v>261.89089999999999</v>
      </c>
      <c r="C11" s="99">
        <v>261.89089999999999</v>
      </c>
      <c r="D11" s="99">
        <v>261.89089999999999</v>
      </c>
      <c r="E11" s="99">
        <v>261.89089999999999</v>
      </c>
      <c r="F11" s="99">
        <v>261.89089999999999</v>
      </c>
      <c r="G11" s="121">
        <v>261.89089999999999</v>
      </c>
      <c r="H11" s="121">
        <v>261.89089999999999</v>
      </c>
      <c r="I11" s="121">
        <v>261.89089999999999</v>
      </c>
      <c r="J11" s="121">
        <v>261.89089999999999</v>
      </c>
      <c r="K11" s="121">
        <v>261.89089999999999</v>
      </c>
      <c r="L11" s="121">
        <v>265.01530000000002</v>
      </c>
      <c r="M11" s="121">
        <v>265.01530000000002</v>
      </c>
      <c r="N11" s="121">
        <v>265.01530000000002</v>
      </c>
      <c r="O11" s="122" t="s">
        <v>365</v>
      </c>
      <c r="P11" s="123"/>
    </row>
    <row r="12" spans="1:16">
      <c r="A12" s="100" t="s">
        <v>366</v>
      </c>
      <c r="B12" s="101">
        <v>7.7037138512754493E-4</v>
      </c>
      <c r="C12" s="101">
        <v>7.9207909204749777E-4</v>
      </c>
      <c r="D12" s="101">
        <v>7.9739176075126076E-4</v>
      </c>
      <c r="E12" s="101">
        <v>7.9151372108082112E-4</v>
      </c>
      <c r="F12" s="101">
        <v>8.057128497600221E-4</v>
      </c>
      <c r="G12" s="124">
        <v>1.3031444968913107E-3</v>
      </c>
      <c r="H12" s="102">
        <v>7.5263609344526996E-4</v>
      </c>
      <c r="I12" s="102">
        <v>8.1303834469953647E-4</v>
      </c>
      <c r="J12" s="102">
        <v>8.2410221103825583E-4</v>
      </c>
      <c r="K12" s="102">
        <v>8.4227340267459142E-4</v>
      </c>
      <c r="L12" s="102">
        <v>1.0672902853853007E-3</v>
      </c>
      <c r="M12" s="102">
        <v>9.8818982409723619E-4</v>
      </c>
      <c r="N12" s="102">
        <v>9.9402341397498051E-4</v>
      </c>
      <c r="O12" s="122" t="s">
        <v>367</v>
      </c>
    </row>
    <row r="13" spans="1:16" ht="10.5" thickBot="1">
      <c r="A13" s="125" t="s">
        <v>368</v>
      </c>
      <c r="B13" s="104">
        <v>36495.545475768726</v>
      </c>
      <c r="C13" s="104">
        <v>37523.925579659313</v>
      </c>
      <c r="D13" s="104">
        <v>37775.607750128009</v>
      </c>
      <c r="E13" s="104">
        <v>37497.141716417027</v>
      </c>
      <c r="F13" s="104">
        <v>38169.810712737912</v>
      </c>
      <c r="G13" s="126">
        <v>65620.640920818973</v>
      </c>
      <c r="H13" s="104">
        <v>38682.068822449859</v>
      </c>
      <c r="I13" s="104">
        <v>41783.985961253333</v>
      </c>
      <c r="J13" s="104">
        <v>42353.957648179588</v>
      </c>
      <c r="K13" s="104">
        <v>43289.018442412467</v>
      </c>
      <c r="L13" s="104">
        <v>54725.864311834084</v>
      </c>
      <c r="M13" s="104">
        <v>50669.947031661926</v>
      </c>
      <c r="N13" s="98">
        <v>50969.067385769791</v>
      </c>
      <c r="O13" s="122" t="s">
        <v>369</v>
      </c>
    </row>
    <row r="14" spans="1:16" ht="10.5" thickBot="1">
      <c r="A14" s="106"/>
      <c r="B14" s="107"/>
      <c r="C14" s="107"/>
      <c r="D14" s="107"/>
      <c r="E14" s="107"/>
      <c r="F14" s="107"/>
      <c r="G14" s="107"/>
      <c r="H14" s="79"/>
      <c r="I14" s="79"/>
      <c r="J14" s="79"/>
      <c r="K14" s="79"/>
      <c r="L14" s="79"/>
      <c r="M14" s="79"/>
      <c r="N14" s="79"/>
      <c r="O14" s="127"/>
    </row>
    <row r="15" spans="1:16">
      <c r="B15" s="128"/>
      <c r="C15" s="128"/>
      <c r="D15" s="128"/>
      <c r="E15" s="128"/>
      <c r="F15" s="128"/>
      <c r="G15" s="128"/>
      <c r="H15" s="128"/>
      <c r="I15" s="128"/>
      <c r="J15" s="128"/>
      <c r="K15" s="128"/>
      <c r="L15" s="128"/>
      <c r="M15" s="128"/>
      <c r="N15" s="128"/>
    </row>
  </sheetData>
  <mergeCells count="3">
    <mergeCell ref="A1:O1"/>
    <mergeCell ref="A2:O2"/>
    <mergeCell ref="A14:G14"/>
  </mergeCells>
  <pageMargins left="0.7" right="0.7"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145" zoomScaleNormal="145" zoomScaleSheetLayoutView="110" workbookViewId="0">
      <selection activeCell="C13" sqref="C13"/>
    </sheetView>
  </sheetViews>
  <sheetFormatPr defaultColWidth="9.140625" defaultRowHeight="9.75"/>
  <cols>
    <col min="1" max="1" width="21.7109375" style="47" customWidth="1"/>
    <col min="2" max="4" width="9" style="47" customWidth="1"/>
    <col min="5" max="6" width="9.85546875" style="47" customWidth="1"/>
    <col min="7" max="14" width="7.7109375" style="47" customWidth="1"/>
    <col min="15" max="15" width="17" style="47" bestFit="1" customWidth="1"/>
    <col min="16" max="16384" width="9.140625" style="47"/>
  </cols>
  <sheetData>
    <row r="1" spans="1:15" s="37" customFormat="1" ht="12.75">
      <c r="A1" s="109" t="s">
        <v>25</v>
      </c>
      <c r="B1" s="110"/>
      <c r="C1" s="110"/>
      <c r="D1" s="110"/>
      <c r="E1" s="110"/>
      <c r="F1" s="110"/>
      <c r="G1" s="110"/>
      <c r="H1" s="110"/>
      <c r="I1" s="110"/>
      <c r="J1" s="110"/>
      <c r="K1" s="110"/>
      <c r="L1" s="110"/>
      <c r="M1" s="110"/>
      <c r="N1" s="110"/>
      <c r="O1" s="111"/>
    </row>
    <row r="2" spans="1:15" s="115" customFormat="1" ht="10.5" customHeight="1">
      <c r="A2" s="112" t="s">
        <v>370</v>
      </c>
      <c r="B2" s="113"/>
      <c r="C2" s="113"/>
      <c r="D2" s="113"/>
      <c r="E2" s="113"/>
      <c r="F2" s="113"/>
      <c r="G2" s="113"/>
      <c r="H2" s="113"/>
      <c r="I2" s="113"/>
      <c r="J2" s="113"/>
      <c r="K2" s="113"/>
      <c r="L2" s="113"/>
      <c r="M2" s="113"/>
      <c r="N2" s="113"/>
      <c r="O2" s="114"/>
    </row>
    <row r="3" spans="1:15" s="119" customFormat="1" ht="9" customHeight="1" thickBot="1">
      <c r="A3" s="116"/>
      <c r="B3" s="117"/>
      <c r="C3" s="117"/>
      <c r="D3" s="117"/>
      <c r="E3" s="117"/>
      <c r="F3" s="117"/>
      <c r="G3" s="117"/>
      <c r="H3" s="117"/>
      <c r="I3" s="117"/>
      <c r="J3" s="117"/>
      <c r="K3" s="117"/>
      <c r="L3" s="117"/>
      <c r="M3" s="117"/>
      <c r="N3" s="117"/>
      <c r="O3" s="118"/>
    </row>
    <row r="4" spans="1:15" ht="10.5" thickBot="1">
      <c r="A4" s="77" t="s">
        <v>352</v>
      </c>
      <c r="B4" s="94">
        <v>42795</v>
      </c>
      <c r="C4" s="94">
        <v>42826</v>
      </c>
      <c r="D4" s="94">
        <v>42856</v>
      </c>
      <c r="E4" s="94">
        <v>42887</v>
      </c>
      <c r="F4" s="94">
        <v>42917</v>
      </c>
      <c r="G4" s="94">
        <v>42948</v>
      </c>
      <c r="H4" s="94">
        <v>42979</v>
      </c>
      <c r="I4" s="94">
        <v>43009</v>
      </c>
      <c r="J4" s="94">
        <v>43040</v>
      </c>
      <c r="K4" s="94">
        <v>43070</v>
      </c>
      <c r="L4" s="94">
        <v>43101</v>
      </c>
      <c r="M4" s="94">
        <v>43132</v>
      </c>
      <c r="N4" s="94">
        <v>43160</v>
      </c>
      <c r="O4" s="120" t="s">
        <v>321</v>
      </c>
    </row>
    <row r="5" spans="1:15">
      <c r="A5" s="100" t="s">
        <v>353</v>
      </c>
      <c r="B5" s="99">
        <v>4906.2811182099995</v>
      </c>
      <c r="C5" s="99">
        <v>4956.0647888700005</v>
      </c>
      <c r="D5" s="99">
        <v>4953.6223581300001</v>
      </c>
      <c r="E5" s="99">
        <v>4984.7449882999999</v>
      </c>
      <c r="F5" s="99">
        <v>5014.1584430500006</v>
      </c>
      <c r="G5" s="99">
        <v>5319.9465027915339</v>
      </c>
      <c r="H5" s="99">
        <v>5283.1046731299994</v>
      </c>
      <c r="I5" s="99">
        <v>5326.5648068700002</v>
      </c>
      <c r="J5" s="99">
        <v>5300.8517510699994</v>
      </c>
      <c r="K5" s="99">
        <v>5370</v>
      </c>
      <c r="L5" s="99">
        <v>5676.2090752500008</v>
      </c>
      <c r="M5" s="99">
        <v>5742.3572490099996</v>
      </c>
      <c r="N5" s="99">
        <v>5761.2291273999999</v>
      </c>
      <c r="O5" s="122" t="s">
        <v>354</v>
      </c>
    </row>
    <row r="6" spans="1:15">
      <c r="A6" s="100" t="s">
        <v>355</v>
      </c>
      <c r="B6" s="99">
        <v>512.69379180999999</v>
      </c>
      <c r="C6" s="99">
        <v>649.86010672999998</v>
      </c>
      <c r="D6" s="99">
        <v>797.26963855000008</v>
      </c>
      <c r="E6" s="99">
        <v>947.10123499999997</v>
      </c>
      <c r="F6" s="99">
        <v>1084.25857118</v>
      </c>
      <c r="G6" s="99">
        <v>1248.870602021314</v>
      </c>
      <c r="H6" s="99">
        <v>1430.9859780099998</v>
      </c>
      <c r="I6" s="99">
        <v>1585.8248736800001</v>
      </c>
      <c r="J6" s="99">
        <v>1727.30538972</v>
      </c>
      <c r="K6" s="99">
        <v>1878</v>
      </c>
      <c r="L6" s="99">
        <v>186.74286441999999</v>
      </c>
      <c r="M6" s="99">
        <v>339.34809287000002</v>
      </c>
      <c r="N6" s="99">
        <v>512.22785815999998</v>
      </c>
      <c r="O6" s="122" t="s">
        <v>356</v>
      </c>
    </row>
    <row r="7" spans="1:15">
      <c r="A7" s="100" t="s">
        <v>357</v>
      </c>
      <c r="B7" s="99">
        <v>216.83969685</v>
      </c>
      <c r="C7" s="99">
        <v>304.85011233</v>
      </c>
      <c r="D7" s="99">
        <v>394.79685701</v>
      </c>
      <c r="E7" s="99">
        <v>457.16191572000008</v>
      </c>
      <c r="F7" s="99">
        <v>505.68581274000002</v>
      </c>
      <c r="G7" s="99">
        <v>593.46875238960456</v>
      </c>
      <c r="H7" s="99">
        <v>675.35808359999999</v>
      </c>
      <c r="I7" s="99">
        <v>742.91746736000016</v>
      </c>
      <c r="J7" s="99">
        <v>802.70280860000014</v>
      </c>
      <c r="K7" s="99">
        <v>888</v>
      </c>
      <c r="L7" s="99">
        <v>78.685082630000011</v>
      </c>
      <c r="M7" s="99">
        <v>152.24034276000003</v>
      </c>
      <c r="N7" s="99">
        <v>212.50635765999999</v>
      </c>
      <c r="O7" s="122" t="s">
        <v>358</v>
      </c>
    </row>
    <row r="8" spans="1:15">
      <c r="A8" s="100" t="s">
        <v>359</v>
      </c>
      <c r="B8" s="99">
        <v>3232.4785531200005</v>
      </c>
      <c r="C8" s="99">
        <v>3293.7570592100005</v>
      </c>
      <c r="D8" s="99">
        <v>3348.4000918000002</v>
      </c>
      <c r="E8" s="99">
        <v>3358.7458813600001</v>
      </c>
      <c r="F8" s="99">
        <v>3380.3699061700004</v>
      </c>
      <c r="G8" s="99">
        <v>3536.714150332497</v>
      </c>
      <c r="H8" s="99">
        <v>3543.1388790299998</v>
      </c>
      <c r="I8" s="99">
        <v>3582.5490043400005</v>
      </c>
      <c r="J8" s="99">
        <v>3613.4435331399991</v>
      </c>
      <c r="K8" s="99">
        <v>3677</v>
      </c>
      <c r="L8" s="99">
        <v>3828.0984273999998</v>
      </c>
      <c r="M8" s="99">
        <v>3860.0727704199999</v>
      </c>
      <c r="N8" s="99">
        <v>3886.5844042699991</v>
      </c>
      <c r="O8" s="122" t="s">
        <v>360</v>
      </c>
    </row>
    <row r="9" spans="1:15">
      <c r="A9" s="100" t="s">
        <v>361</v>
      </c>
      <c r="B9" s="99">
        <v>41.217435969999997</v>
      </c>
      <c r="C9" s="99">
        <v>55.738602010000008</v>
      </c>
      <c r="D9" s="99">
        <v>66.456809530000015</v>
      </c>
      <c r="E9" s="99">
        <v>81.705708890000011</v>
      </c>
      <c r="F9" s="99">
        <v>97.294558280000004</v>
      </c>
      <c r="G9" s="99">
        <v>176.57517439078202</v>
      </c>
      <c r="H9" s="99">
        <v>169.21634671000001</v>
      </c>
      <c r="I9" s="99">
        <v>189.33750643999997</v>
      </c>
      <c r="J9" s="99">
        <v>208.59903925999998</v>
      </c>
      <c r="K9" s="99">
        <v>226</v>
      </c>
      <c r="L9" s="99">
        <v>21.739984840000002</v>
      </c>
      <c r="M9" s="99">
        <v>36.798048100000003</v>
      </c>
      <c r="N9" s="99">
        <v>58.018658750000007</v>
      </c>
      <c r="O9" s="122" t="s">
        <v>362</v>
      </c>
    </row>
    <row r="10" spans="1:15">
      <c r="A10" s="100" t="s">
        <v>363</v>
      </c>
      <c r="B10" s="99">
        <v>3101.7024500000002</v>
      </c>
      <c r="C10" s="99">
        <v>4135.603266666667</v>
      </c>
      <c r="D10" s="99">
        <v>5169.5040833333342</v>
      </c>
      <c r="E10" s="99">
        <v>6203.4049000000005</v>
      </c>
      <c r="F10" s="99">
        <v>7237.3057166666676</v>
      </c>
      <c r="G10" s="99">
        <v>8791.7846666666665</v>
      </c>
      <c r="H10" s="121">
        <v>10095</v>
      </c>
      <c r="I10" s="121">
        <v>11216</v>
      </c>
      <c r="J10" s="121">
        <v>12338</v>
      </c>
      <c r="K10" s="121">
        <v>13460</v>
      </c>
      <c r="L10" s="121">
        <v>1132.3997750000001</v>
      </c>
      <c r="M10" s="121">
        <v>2264.7995500000002</v>
      </c>
      <c r="N10" s="121">
        <v>3397.199325</v>
      </c>
      <c r="O10" s="122" t="s">
        <v>363</v>
      </c>
    </row>
    <row r="11" spans="1:15">
      <c r="A11" s="100" t="s">
        <v>364</v>
      </c>
      <c r="B11" s="99">
        <v>261.89089999999999</v>
      </c>
      <c r="C11" s="99">
        <v>261.89089999999999</v>
      </c>
      <c r="D11" s="99">
        <v>261.89089999999999</v>
      </c>
      <c r="E11" s="99">
        <v>261.89089999999999</v>
      </c>
      <c r="F11" s="99">
        <v>261.89089999999999</v>
      </c>
      <c r="G11" s="99">
        <v>261.89089999999999</v>
      </c>
      <c r="H11" s="121">
        <v>261.89089999999999</v>
      </c>
      <c r="I11" s="121">
        <v>261.89089999999999</v>
      </c>
      <c r="J11" s="121">
        <v>261.89089999999999</v>
      </c>
      <c r="K11" s="121">
        <v>261.89089999999999</v>
      </c>
      <c r="L11" s="121">
        <v>265.01530000000002</v>
      </c>
      <c r="M11" s="121">
        <v>265.01530000000002</v>
      </c>
      <c r="N11" s="121">
        <v>265.01530000000002</v>
      </c>
      <c r="O11" s="122" t="s">
        <v>365</v>
      </c>
    </row>
    <row r="12" spans="1:15">
      <c r="A12" s="100" t="s">
        <v>366</v>
      </c>
      <c r="B12" s="101">
        <v>1.6529431822514116E-4</v>
      </c>
      <c r="C12" s="101">
        <v>1.57137922771251E-4</v>
      </c>
      <c r="D12" s="101">
        <v>1.5422555543005099E-4</v>
      </c>
      <c r="E12" s="101">
        <v>1.5267441836659733E-4</v>
      </c>
      <c r="F12" s="101">
        <v>1.4981522318216839E-4</v>
      </c>
      <c r="G12" s="124">
        <v>1.4204972589425499E-4</v>
      </c>
      <c r="H12" s="102">
        <v>1.4175195423576025E-4</v>
      </c>
      <c r="I12" s="102">
        <v>1.4138952154778888E-4</v>
      </c>
      <c r="J12" s="102">
        <v>1.3999881583076672E-4</v>
      </c>
      <c r="K12" s="102">
        <v>1.3952451708766717E-4</v>
      </c>
      <c r="L12" s="102">
        <v>1.6490895577933153E-4</v>
      </c>
      <c r="M12" s="102">
        <v>1.4983581786299807E-4</v>
      </c>
      <c r="N12" s="102">
        <v>1.5077945364892596E-4</v>
      </c>
      <c r="O12" s="122" t="s">
        <v>367</v>
      </c>
    </row>
    <row r="13" spans="1:15" ht="10.5" thickBot="1">
      <c r="A13" s="125" t="s">
        <v>368</v>
      </c>
      <c r="B13" s="104">
        <v>7830.6469115192622</v>
      </c>
      <c r="C13" s="104">
        <v>7444.2461352799965</v>
      </c>
      <c r="D13" s="104">
        <v>7306.2757526893838</v>
      </c>
      <c r="E13" s="104">
        <v>7232.7922428767097</v>
      </c>
      <c r="F13" s="104">
        <v>7097.3408360722524</v>
      </c>
      <c r="G13" s="126">
        <v>7153.0011276908481</v>
      </c>
      <c r="H13" s="104">
        <v>7285.405121038315</v>
      </c>
      <c r="I13" s="104">
        <v>7266.3458272738771</v>
      </c>
      <c r="J13" s="104">
        <v>7195.1073993858445</v>
      </c>
      <c r="K13" s="104">
        <v>7170.9249920482152</v>
      </c>
      <c r="L13" s="104">
        <v>8455.7924506245472</v>
      </c>
      <c r="M13" s="98">
        <v>7682.909466811916</v>
      </c>
      <c r="N13" s="98">
        <v>7731.2948823709421</v>
      </c>
      <c r="O13" s="122" t="s">
        <v>369</v>
      </c>
    </row>
    <row r="14" spans="1:15" ht="10.5" thickBot="1">
      <c r="A14" s="77"/>
      <c r="B14" s="79"/>
      <c r="C14" s="79"/>
      <c r="D14" s="79"/>
      <c r="E14" s="79"/>
      <c r="F14" s="79"/>
      <c r="G14" s="79"/>
      <c r="H14" s="79"/>
      <c r="I14" s="79"/>
      <c r="J14" s="79"/>
      <c r="K14" s="79"/>
      <c r="L14" s="79"/>
      <c r="M14" s="79"/>
      <c r="N14" s="79"/>
      <c r="O14" s="127"/>
    </row>
    <row r="15" spans="1:15">
      <c r="B15" s="128"/>
      <c r="C15" s="128"/>
      <c r="D15" s="128"/>
      <c r="E15" s="128"/>
      <c r="F15" s="128"/>
      <c r="G15" s="128"/>
      <c r="H15" s="128"/>
      <c r="I15" s="128"/>
      <c r="J15" s="128"/>
      <c r="K15" s="128"/>
      <c r="L15" s="128"/>
      <c r="M15" s="128"/>
      <c r="N15" s="128"/>
    </row>
    <row r="16" spans="1:15">
      <c r="B16" s="128"/>
      <c r="C16" s="128"/>
      <c r="D16" s="128"/>
      <c r="E16" s="128"/>
      <c r="F16" s="128"/>
      <c r="G16" s="128"/>
      <c r="H16" s="128"/>
      <c r="I16" s="128"/>
      <c r="J16" s="128"/>
      <c r="K16" s="128"/>
      <c r="L16" s="128"/>
      <c r="M16" s="128"/>
      <c r="N16" s="128"/>
    </row>
  </sheetData>
  <mergeCells count="2">
    <mergeCell ref="A1:O1"/>
    <mergeCell ref="A2:O2"/>
  </mergeCells>
  <pageMargins left="0.7" right="0.7" top="0.75" bottom="0.75"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110" zoomScaleNormal="110" zoomScaleSheetLayoutView="90" workbookViewId="0">
      <selection activeCell="C13" sqref="C13"/>
    </sheetView>
  </sheetViews>
  <sheetFormatPr defaultColWidth="9.140625" defaultRowHeight="9.75"/>
  <cols>
    <col min="1" max="1" width="21.7109375" style="47" customWidth="1"/>
    <col min="2" max="4" width="9" style="47" customWidth="1"/>
    <col min="5" max="6" width="9.85546875" style="47" customWidth="1"/>
    <col min="7" max="14" width="7.7109375" style="47" customWidth="1"/>
    <col min="15" max="15" width="17" style="47" bestFit="1" customWidth="1"/>
    <col min="16" max="16384" width="9.140625" style="47"/>
  </cols>
  <sheetData>
    <row r="1" spans="1:15" s="37" customFormat="1" ht="12.75">
      <c r="A1" s="109" t="s">
        <v>27</v>
      </c>
      <c r="B1" s="110"/>
      <c r="C1" s="110"/>
      <c r="D1" s="110"/>
      <c r="E1" s="110"/>
      <c r="F1" s="110"/>
      <c r="G1" s="110"/>
      <c r="H1" s="110"/>
      <c r="I1" s="110"/>
      <c r="J1" s="110"/>
      <c r="K1" s="110"/>
      <c r="L1" s="110"/>
      <c r="M1" s="110"/>
      <c r="N1" s="110"/>
      <c r="O1" s="111"/>
    </row>
    <row r="2" spans="1:15" s="115" customFormat="1" ht="10.5" customHeight="1">
      <c r="A2" s="112" t="s">
        <v>28</v>
      </c>
      <c r="B2" s="113"/>
      <c r="C2" s="113"/>
      <c r="D2" s="113"/>
      <c r="E2" s="113"/>
      <c r="F2" s="113"/>
      <c r="G2" s="113"/>
      <c r="H2" s="113"/>
      <c r="I2" s="113"/>
      <c r="J2" s="113"/>
      <c r="K2" s="113"/>
      <c r="L2" s="113"/>
      <c r="M2" s="113"/>
      <c r="N2" s="113"/>
      <c r="O2" s="114"/>
    </row>
    <row r="3" spans="1:15" s="119" customFormat="1" ht="9" customHeight="1" thickBot="1">
      <c r="A3" s="116"/>
      <c r="B3" s="117"/>
      <c r="C3" s="117"/>
      <c r="D3" s="117"/>
      <c r="E3" s="117"/>
      <c r="F3" s="117"/>
      <c r="G3" s="117"/>
      <c r="H3" s="117"/>
      <c r="I3" s="117"/>
      <c r="J3" s="117"/>
      <c r="K3" s="117"/>
      <c r="L3" s="117"/>
      <c r="M3" s="117"/>
      <c r="N3" s="117"/>
      <c r="O3" s="118"/>
    </row>
    <row r="4" spans="1:15" ht="10.5" thickBot="1">
      <c r="A4" s="77" t="s">
        <v>352</v>
      </c>
      <c r="B4" s="94">
        <v>42795</v>
      </c>
      <c r="C4" s="94">
        <v>42826</v>
      </c>
      <c r="D4" s="94">
        <v>42856</v>
      </c>
      <c r="E4" s="94">
        <v>42887</v>
      </c>
      <c r="F4" s="94">
        <v>42917</v>
      </c>
      <c r="G4" s="94">
        <v>42948</v>
      </c>
      <c r="H4" s="94">
        <v>42979</v>
      </c>
      <c r="I4" s="94">
        <v>43009</v>
      </c>
      <c r="J4" s="94">
        <v>43040</v>
      </c>
      <c r="K4" s="94">
        <v>43070</v>
      </c>
      <c r="L4" s="94">
        <v>43101</v>
      </c>
      <c r="M4" s="94">
        <v>43132</v>
      </c>
      <c r="N4" s="94">
        <v>43160</v>
      </c>
      <c r="O4" s="120" t="s">
        <v>321</v>
      </c>
    </row>
    <row r="5" spans="1:15">
      <c r="A5" s="100" t="s">
        <v>353</v>
      </c>
      <c r="B5" s="99">
        <v>1416.08431825</v>
      </c>
      <c r="C5" s="99">
        <v>1431.0324924500001</v>
      </c>
      <c r="D5" s="99">
        <v>1424.8383614700001</v>
      </c>
      <c r="E5" s="99">
        <v>1963.7016654500001</v>
      </c>
      <c r="F5" s="99">
        <v>1460.4942032900001</v>
      </c>
      <c r="G5" s="99">
        <v>1533.2374208713754</v>
      </c>
      <c r="H5" s="99">
        <v>1609.4290267000001</v>
      </c>
      <c r="I5" s="99">
        <v>1615.44729186</v>
      </c>
      <c r="J5" s="99">
        <v>1654.24588672</v>
      </c>
      <c r="K5" s="99">
        <v>1666</v>
      </c>
      <c r="L5" s="99">
        <v>1681.9242606099999</v>
      </c>
      <c r="M5" s="99">
        <v>1699.2959229999999</v>
      </c>
      <c r="N5" s="99">
        <v>1755.0694385299998</v>
      </c>
      <c r="O5" s="122" t="s">
        <v>354</v>
      </c>
    </row>
    <row r="6" spans="1:15">
      <c r="A6" s="100" t="s">
        <v>355</v>
      </c>
      <c r="B6" s="99">
        <v>127.90617460999999</v>
      </c>
      <c r="C6" s="99">
        <v>132.84713983999998</v>
      </c>
      <c r="D6" s="99">
        <v>167.87859438999999</v>
      </c>
      <c r="E6" s="99">
        <v>303.17007553000002</v>
      </c>
      <c r="F6" s="99">
        <v>224.06766295000003</v>
      </c>
      <c r="G6" s="99">
        <v>456.72676940730003</v>
      </c>
      <c r="H6" s="99">
        <v>526.38778747000003</v>
      </c>
      <c r="I6" s="99">
        <v>572.53221803999998</v>
      </c>
      <c r="J6" s="99">
        <v>638</v>
      </c>
      <c r="K6" s="99">
        <v>780</v>
      </c>
      <c r="L6" s="99">
        <v>59.250003759999998</v>
      </c>
      <c r="M6" s="99">
        <v>121.14780711</v>
      </c>
      <c r="N6" s="99">
        <v>203.66538206999999</v>
      </c>
      <c r="O6" s="122" t="s">
        <v>356</v>
      </c>
    </row>
    <row r="7" spans="1:15">
      <c r="A7" s="100" t="s">
        <v>357</v>
      </c>
      <c r="B7" s="99">
        <v>85.702504909999988</v>
      </c>
      <c r="C7" s="99">
        <v>86.765618110000005</v>
      </c>
      <c r="D7" s="99">
        <v>119.32402308000002</v>
      </c>
      <c r="E7" s="99">
        <v>243.55299604000001</v>
      </c>
      <c r="F7" s="99">
        <v>156.41664108000001</v>
      </c>
      <c r="G7" s="99">
        <v>315.47861298743999</v>
      </c>
      <c r="H7" s="99">
        <v>486.20043189</v>
      </c>
      <c r="I7" s="99">
        <v>402.23830224</v>
      </c>
      <c r="J7" s="99">
        <v>460</v>
      </c>
      <c r="K7" s="99">
        <v>530</v>
      </c>
      <c r="L7" s="99">
        <v>35.471960619999997</v>
      </c>
      <c r="M7" s="99">
        <v>79.690592410000008</v>
      </c>
      <c r="N7" s="99">
        <v>131.26514778999999</v>
      </c>
      <c r="O7" s="122" t="s">
        <v>358</v>
      </c>
    </row>
    <row r="8" spans="1:15">
      <c r="A8" s="100" t="s">
        <v>359</v>
      </c>
      <c r="B8" s="99">
        <v>1120.29303667</v>
      </c>
      <c r="C8" s="99">
        <v>1117.6660404900001</v>
      </c>
      <c r="D8" s="99">
        <v>1127.7476761400001</v>
      </c>
      <c r="E8" s="99">
        <v>1494.33298902</v>
      </c>
      <c r="F8" s="99">
        <v>1152.89279659</v>
      </c>
      <c r="G8" s="99">
        <v>1185.7950900544995</v>
      </c>
      <c r="H8" s="99">
        <v>1192.4959257799999</v>
      </c>
      <c r="I8" s="99">
        <v>1201.9568038499999</v>
      </c>
      <c r="J8" s="99">
        <v>1219.41493038</v>
      </c>
      <c r="K8" s="99">
        <v>1216</v>
      </c>
      <c r="L8" s="99">
        <v>1221.0912524999999</v>
      </c>
      <c r="M8" s="99">
        <v>1230.1134118800001</v>
      </c>
      <c r="N8" s="99">
        <v>1234.5769157</v>
      </c>
      <c r="O8" s="122" t="s">
        <v>360</v>
      </c>
    </row>
    <row r="9" spans="1:15">
      <c r="A9" s="100" t="s">
        <v>361</v>
      </c>
      <c r="B9" s="99">
        <v>15.376304529999999</v>
      </c>
      <c r="C9" s="99">
        <v>18.119141429999999</v>
      </c>
      <c r="D9" s="99">
        <v>22.596806319999999</v>
      </c>
      <c r="E9" s="99">
        <v>28.343845170000002</v>
      </c>
      <c r="F9" s="99">
        <v>29.150059580000001</v>
      </c>
      <c r="G9" s="99">
        <v>50.197569042080005</v>
      </c>
      <c r="H9" s="99">
        <v>59.539101670000001</v>
      </c>
      <c r="I9" s="99">
        <v>64.838012849999998</v>
      </c>
      <c r="J9" s="99">
        <v>71</v>
      </c>
      <c r="K9" s="99">
        <v>81</v>
      </c>
      <c r="L9" s="99">
        <v>9.1984297799999997</v>
      </c>
      <c r="M9" s="99">
        <v>10.13818045</v>
      </c>
      <c r="N9" s="99">
        <v>16.45033617</v>
      </c>
      <c r="O9" s="122" t="s">
        <v>362</v>
      </c>
    </row>
    <row r="10" spans="1:15">
      <c r="A10" s="100" t="s">
        <v>363</v>
      </c>
      <c r="B10" s="99">
        <v>3101.7024500000002</v>
      </c>
      <c r="C10" s="99">
        <v>4135.603266666667</v>
      </c>
      <c r="D10" s="99">
        <v>5169.5040833333342</v>
      </c>
      <c r="E10" s="99">
        <v>6203.4049000000005</v>
      </c>
      <c r="F10" s="99">
        <v>7237.3057166666676</v>
      </c>
      <c r="G10" s="99">
        <v>8791.7846666666665</v>
      </c>
      <c r="H10" s="121">
        <v>10095</v>
      </c>
      <c r="I10" s="121">
        <v>11216</v>
      </c>
      <c r="J10" s="121">
        <v>12338</v>
      </c>
      <c r="K10" s="121">
        <v>13460</v>
      </c>
      <c r="L10" s="121">
        <v>1132.3997750000001</v>
      </c>
      <c r="M10" s="121">
        <v>2264.7995500000002</v>
      </c>
      <c r="N10" s="121">
        <v>3397.199325</v>
      </c>
      <c r="O10" s="122" t="s">
        <v>363</v>
      </c>
    </row>
    <row r="11" spans="1:15">
      <c r="A11" s="100" t="s">
        <v>364</v>
      </c>
      <c r="B11" s="99">
        <v>261.89089999999999</v>
      </c>
      <c r="C11" s="99">
        <v>261.89089999999999</v>
      </c>
      <c r="D11" s="99">
        <v>261.89089999999999</v>
      </c>
      <c r="E11" s="99">
        <v>261.89089999999999</v>
      </c>
      <c r="F11" s="99">
        <v>261.89089999999999</v>
      </c>
      <c r="G11" s="99">
        <v>261.89089999999999</v>
      </c>
      <c r="H11" s="121">
        <v>261.89089999999999</v>
      </c>
      <c r="I11" s="121">
        <v>261.89089999999999</v>
      </c>
      <c r="J11" s="121">
        <v>261.89089999999999</v>
      </c>
      <c r="K11" s="121">
        <v>261.89089999999999</v>
      </c>
      <c r="L11" s="121">
        <v>265.01530000000002</v>
      </c>
      <c r="M11" s="121">
        <v>265.01530000000002</v>
      </c>
      <c r="N11" s="121">
        <v>265.01530000000002</v>
      </c>
      <c r="O11" s="122" t="s">
        <v>365</v>
      </c>
    </row>
    <row r="12" spans="1:15">
      <c r="A12" s="100" t="s">
        <v>366</v>
      </c>
      <c r="B12" s="101">
        <v>4.1237409671582124E-5</v>
      </c>
      <c r="C12" s="101">
        <v>3.2122795943885584E-5</v>
      </c>
      <c r="D12" s="101">
        <v>3.2474796747186362E-5</v>
      </c>
      <c r="E12" s="101">
        <v>4.8871560121764746E-5</v>
      </c>
      <c r="F12" s="101">
        <v>3.0960093676020684E-5</v>
      </c>
      <c r="G12" s="124">
        <v>5.1949267040051862E-5</v>
      </c>
      <c r="H12" s="102">
        <v>5.2143416292223876E-5</v>
      </c>
      <c r="I12" s="102">
        <v>5.1046025146219687E-5</v>
      </c>
      <c r="J12" s="102">
        <v>5.1710163721834983E-5</v>
      </c>
      <c r="K12" s="102">
        <v>5.7949479940564637E-5</v>
      </c>
      <c r="L12" s="102">
        <v>5.2322514599581227E-5</v>
      </c>
      <c r="M12" s="102">
        <v>5.3491624506018648E-5</v>
      </c>
      <c r="N12" s="102">
        <v>5.995096624776351E-5</v>
      </c>
      <c r="O12" s="122" t="s">
        <v>367</v>
      </c>
    </row>
    <row r="13" spans="1:15" ht="10.5" thickBot="1">
      <c r="A13" s="125" t="s">
        <v>368</v>
      </c>
      <c r="B13" s="104">
        <v>1953.5795189523576</v>
      </c>
      <c r="C13" s="104">
        <v>1521.7841456881474</v>
      </c>
      <c r="D13" s="104">
        <v>1538.4598187107683</v>
      </c>
      <c r="E13" s="104">
        <v>2315.2394797222814</v>
      </c>
      <c r="F13" s="104">
        <v>1466.7023314997639</v>
      </c>
      <c r="G13" s="126">
        <v>2615.9372246647367</v>
      </c>
      <c r="H13" s="104">
        <v>2679.9342141835909</v>
      </c>
      <c r="I13" s="104">
        <v>2623.3773745021304</v>
      </c>
      <c r="J13" s="104">
        <v>2657.5952047207447</v>
      </c>
      <c r="K13" s="104">
        <v>2978.3394535663515</v>
      </c>
      <c r="L13" s="98">
        <v>223.57201172913409</v>
      </c>
      <c r="M13" s="98">
        <v>2742.8108590711554</v>
      </c>
      <c r="N13" s="98">
        <v>3074.0169653601129</v>
      </c>
      <c r="O13" s="122" t="s">
        <v>369</v>
      </c>
    </row>
    <row r="14" spans="1:15" ht="10.5" thickBot="1">
      <c r="A14" s="77"/>
      <c r="B14" s="79"/>
      <c r="C14" s="79"/>
      <c r="D14" s="79"/>
      <c r="E14" s="79"/>
      <c r="F14" s="79"/>
      <c r="G14" s="79"/>
      <c r="H14" s="79"/>
      <c r="I14" s="79"/>
      <c r="J14" s="79"/>
      <c r="K14" s="79"/>
      <c r="L14" s="79"/>
      <c r="M14" s="79"/>
      <c r="N14" s="79"/>
      <c r="O14" s="127"/>
    </row>
    <row r="15" spans="1:15">
      <c r="B15" s="128"/>
      <c r="C15" s="128"/>
      <c r="D15" s="128"/>
      <c r="E15" s="128"/>
      <c r="F15" s="128"/>
      <c r="G15" s="128"/>
      <c r="H15" s="128"/>
      <c r="I15" s="128"/>
      <c r="J15" s="128"/>
      <c r="K15" s="128"/>
      <c r="L15" s="128"/>
      <c r="M15" s="128"/>
      <c r="N15" s="128"/>
    </row>
    <row r="16" spans="1:15">
      <c r="B16" s="128"/>
      <c r="C16" s="128"/>
      <c r="D16" s="128"/>
      <c r="E16" s="128"/>
      <c r="F16" s="128"/>
      <c r="G16" s="128"/>
      <c r="H16" s="128"/>
      <c r="I16" s="128"/>
      <c r="J16" s="128"/>
      <c r="K16" s="128"/>
      <c r="L16" s="128"/>
      <c r="M16" s="128"/>
      <c r="N16" s="128"/>
    </row>
  </sheetData>
  <mergeCells count="2">
    <mergeCell ref="A1:O1"/>
    <mergeCell ref="A2:O2"/>
  </mergeCells>
  <pageMargins left="0.7" right="0.7" top="0.75" bottom="0.75" header="0.3" footer="0.3"/>
  <pageSetup paperSize="9"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EDB351-BEDC-4BE3-8F35-614CC9386B49}"/>
</file>

<file path=customXml/itemProps2.xml><?xml version="1.0" encoding="utf-8"?>
<ds:datastoreItem xmlns:ds="http://schemas.openxmlformats.org/officeDocument/2006/customXml" ds:itemID="{B8534ED1-953A-4D6F-BCAD-EAAB6F312E02}"/>
</file>

<file path=customXml/itemProps3.xml><?xml version="1.0" encoding="utf-8"?>
<ds:datastoreItem xmlns:ds="http://schemas.openxmlformats.org/officeDocument/2006/customXml" ds:itemID="{7A70C6A7-20AB-4489-A80A-1186CA76BC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38</vt:i4>
      </vt:variant>
    </vt:vector>
  </HeadingPairs>
  <TitlesOfParts>
    <vt:vector size="74" baseType="lpstr">
      <vt:lpstr>Cover</vt:lpstr>
      <vt:lpstr>Notes</vt:lpstr>
      <vt:lpstr>Table Of Content</vt:lpstr>
      <vt:lpstr>Glosary</vt:lpstr>
      <vt:lpstr>Tabel 1</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Tabel 7</vt:lpstr>
      <vt:lpstr>Tabel 8</vt:lpstr>
      <vt:lpstr>Tabel 9</vt:lpstr>
      <vt:lpstr>Tabel 10</vt:lpstr>
      <vt:lpstr>Tabel 11</vt:lpstr>
      <vt:lpstr>Tabel 12</vt:lpstr>
      <vt:lpstr>Tabel 13</vt:lpstr>
      <vt:lpstr>Tabel 14</vt:lpstr>
      <vt:lpstr>Tabel 15</vt:lpstr>
      <vt:lpstr>Tabel 16</vt:lpstr>
      <vt:lpstr>Tabel 17</vt:lpstr>
      <vt:lpstr>Tabel 18</vt:lpstr>
      <vt:lpstr>Tabel 19</vt:lpstr>
      <vt:lpstr>Tabel 20</vt:lpstr>
      <vt:lpstr>Tabel 21</vt:lpstr>
      <vt:lpstr>Tabel 22</vt:lpstr>
      <vt:lpstr>'Tabel 7'!_Toc442958247</vt:lpstr>
      <vt:lpstr>'Tabel 8'!_Toc442958248</vt:lpstr>
      <vt:lpstr>'Tabel 9'!_Toc442958249</vt:lpstr>
      <vt:lpstr>'Tabel 11'!_Toc442958261</vt:lpstr>
      <vt:lpstr>'Tabel 12'!_Toc442958262</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5.1'!_Toc444196302</vt:lpstr>
      <vt:lpstr>'Tabel 5.2'!_Toc444196306</vt:lpstr>
      <vt:lpstr>'Tabel 5.3'!_Toc444196309</vt:lpstr>
      <vt:lpstr>'Tabel 6.1'!_Toc444196313</vt:lpstr>
      <vt:lpstr>'Tabel 6.2'!_Toc444196314</vt:lpstr>
      <vt:lpstr>'Tabel 6.3'!_Toc444196315</vt:lpstr>
      <vt:lpstr>'Tabel 14'!_Toc444196328</vt:lpstr>
      <vt:lpstr>'Tabel 16'!_Toc444196329</vt:lpstr>
      <vt:lpstr>'Tabel 15'!_Toc444196331</vt:lpstr>
      <vt:lpstr>'Tabel 17'!_Toc444196332</vt:lpstr>
      <vt:lpstr>'Tabel 19'!_Toc444196333</vt:lpstr>
      <vt:lpstr>'Tabel 20'!_Toc444196334</vt:lpstr>
      <vt:lpstr>'Tabel 3'!Print_Area</vt:lpstr>
      <vt:lpstr>'Tabel 3.1'!Print_Area</vt:lpstr>
      <vt:lpstr>'Tabel 3.2'!Print_Area</vt:lpstr>
      <vt:lpstr>'Tabel 3.3'!Print_Area</vt:lpstr>
      <vt:lpstr>'Tabel 5'!Print_Area</vt:lpstr>
      <vt:lpstr>'Tabel 5.1'!Print_Area</vt:lpstr>
      <vt:lpstr>'Tabel 5.2'!Print_Area</vt:lpstr>
      <vt:lpstr>'Tabel 5.3'!Print_Area</vt:lpstr>
      <vt:lpstr>'Tabel 5'!Print_Titles</vt:lpstr>
      <vt:lpstr>'Tabel 5.1'!Print_Titles</vt:lpstr>
      <vt:lpstr>'Tabel 5.2'!Print_Titles</vt:lpstr>
      <vt:lpstr>'Tabel 5.3'!Print_Titles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Endah Caesarria Pangestiningsih (PCS)</dc:creator>
  <cp:lastModifiedBy>Endah Caesarria Pangestiningsih (PCS)</cp:lastModifiedBy>
  <dcterms:created xsi:type="dcterms:W3CDTF">2018-05-01T13:05:51Z</dcterms:created>
  <dcterms:modified xsi:type="dcterms:W3CDTF">2018-05-01T13:10:06Z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