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style1.xml" ContentType="application/vnd.ms-office.chartstyle+xml"/>
  <Override PartName="/xl/charts/chart11.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worksheets/sheet1.xml" ContentType="application/vnd.openxmlformats-officedocument.spreadsheetml.worksheet+xml"/>
  <Override PartName="/xl/charts/chart3.xml" ContentType="application/vnd.openxmlformats-officedocument.drawingml.char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charts/chart4.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comments7.xml" ContentType="application/vnd.openxmlformats-officedocument.spreadsheetml.comments+xml"/>
  <Override PartName="/xl/comments6.xml" ContentType="application/vnd.openxmlformats-officedocument.spreadsheetml.comments+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0\04\"/>
    </mc:Choice>
  </mc:AlternateContent>
  <bookViews>
    <workbookView xWindow="-120" yWindow="-120" windowWidth="20750" windowHeight="11330" firstSheet="40" activeTab="47"/>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el 7" sheetId="29" r:id="rId29"/>
    <sheet name="Tabel 8" sheetId="30" r:id="rId30"/>
    <sheet name="Tabel 9" sheetId="31" r:id="rId31"/>
    <sheet name="Tabel 10" sheetId="32" r:id="rId32"/>
    <sheet name="Tabel 11" sheetId="33" r:id="rId33"/>
    <sheet name="Tabel 12" sheetId="34" r:id="rId34"/>
    <sheet name="Tabel 13" sheetId="35" r:id="rId35"/>
    <sheet name="Tabel 14" sheetId="36" r:id="rId36"/>
    <sheet name="Tabel 15" sheetId="37" r:id="rId37"/>
    <sheet name="Tabel 19 (2)" sheetId="38" state="hidden" r:id="rId38"/>
    <sheet name="Tabel 16" sheetId="39" r:id="rId39"/>
    <sheet name="Tabel 17" sheetId="40" r:id="rId40"/>
    <sheet name="Tabel 18" sheetId="41" r:id="rId41"/>
    <sheet name="Tabel 19" sheetId="42" r:id="rId42"/>
    <sheet name="Tabel 20" sheetId="43" r:id="rId43"/>
    <sheet name="Tabel 21" sheetId="51" r:id="rId44"/>
    <sheet name="Tabel 22" sheetId="52" r:id="rId45"/>
    <sheet name="Tabel 23" sheetId="53" r:id="rId46"/>
    <sheet name="Tabel 24" sheetId="46" r:id="rId47"/>
    <sheet name="Tabel 25" sheetId="54" r:id="rId48"/>
  </sheets>
  <definedNames>
    <definedName name="_Toc442779137" localSheetId="31">'Tabel 10'!#REF!</definedName>
    <definedName name="_Toc442958247" localSheetId="28">'Tabel 7'!$A$1</definedName>
    <definedName name="_Toc442958248" localSheetId="29">'Tabel 8'!$A$1</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8">'Tabel 16'!$A$1</definedName>
    <definedName name="_Toc444196329" localSheetId="37">'Tabel 19 (2)'!$A$1</definedName>
    <definedName name="_Toc444196331" localSheetId="36">'Tabel 15'!$A$1</definedName>
    <definedName name="_Toc444196332" localSheetId="39">'Tabel 17'!$A$1</definedName>
    <definedName name="_Toc444196333" localSheetId="41">'Tabel 19'!$A$1</definedName>
    <definedName name="_Toc444196334" localSheetId="42">'Tabel 20'!$A$1</definedName>
    <definedName name="premi_okto14" localSheetId="4">#REF!</definedName>
    <definedName name="premi_okto14">#REF!</definedName>
    <definedName name="_xlnm.Print_Area" localSheetId="31">'Tabel 10'!$A$1:$N$6</definedName>
    <definedName name="_xlnm.Print_Area" localSheetId="32">'Tabel 11'!$A$1:$N$52</definedName>
    <definedName name="_xlnm.Print_Area" localSheetId="33">'Tabel 12'!$A$1:$N$21</definedName>
    <definedName name="_xlnm.Print_Area" localSheetId="34">'Tabel 13'!$A$1:$N$5</definedName>
    <definedName name="_xlnm.Print_Area" localSheetId="35">'Tabel 14'!$A$1:$AP$63</definedName>
    <definedName name="_xlnm.Print_Area" localSheetId="36">'Tabel 15'!$A$1:$AP$48</definedName>
    <definedName name="_xlnm.Print_Area" localSheetId="38">'Tabel 16'!$A$1:$AP$41</definedName>
    <definedName name="_xlnm.Print_Area" localSheetId="39">'Tabel 17'!$A$1:$AP$68</definedName>
    <definedName name="_xlnm.Print_Area" localSheetId="40">'Tabel 18'!$A$1:$AP$9</definedName>
    <definedName name="_xlnm.Print_Area" localSheetId="42">'Tabel 20'!$A$1:$N$5</definedName>
    <definedName name="_xlnm.Print_Area" localSheetId="43">'Tabel 21'!$A$1:$N$58</definedName>
    <definedName name="_xlnm.Print_Area" localSheetId="44">'Tabel 22'!$A$1:$N$31</definedName>
    <definedName name="_xlnm.Print_Area" localSheetId="45">'Tabel 23'!$A$1:$N$36</definedName>
    <definedName name="_xlnm.Print_Area" localSheetId="46">'Tabel 24'!$A$1:$N$7</definedName>
    <definedName name="_xlnm.Print_Area" localSheetId="47">'Tabel 25'!$A$1:$N$39</definedName>
    <definedName name="_xlnm.Print_Area" localSheetId="13">'Tabel 3'!$A$1:$BZ$15</definedName>
    <definedName name="_xlnm.Print_Area" localSheetId="14">'Tabel 3.1'!$A$1:$BZ$15</definedName>
    <definedName name="_xlnm.Print_Area" localSheetId="15">'Tabel 3.2'!$A$1:$BZ$15</definedName>
    <definedName name="_xlnm.Print_Area" localSheetId="16">'Tabel 3.3'!$A$1:$BZ$15</definedName>
    <definedName name="_xlnm.Print_Area" localSheetId="21">'Tabel 5'!$A$1:$BY$57</definedName>
    <definedName name="_xlnm.Print_Area" localSheetId="22">'Tabel 5.1'!$A$1:$BY$56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5.2'!$A$1:$BY$56</definedName>
    <definedName name="_xlnm.Print_Area" localSheetId="10">'Tabel 5.2.b'!$A$1:$O$55</definedName>
    <definedName name="_xlnm.Print_Area" localSheetId="24">'Tabel 5.3'!$A$1:$BY$56</definedName>
    <definedName name="_xlnm.Print_Area" localSheetId="11">'Tabel 5.3.a'!$A$1:$O$54</definedName>
    <definedName name="_xlnm.Print_Area" localSheetId="12">'Tabel 5.3.b'!$A$1:$O$55</definedName>
    <definedName name="_xlnm.Print_Area" localSheetId="25">'Tabel 6.1'!$A$1:$AH$53</definedName>
    <definedName name="_xlnm.Print_Area" localSheetId="26">'Tabel 6.2'!$A$1:$AH$55</definedName>
    <definedName name="_xlnm.Print_Area" localSheetId="27">'Tabel 6.3'!$A$1:$AH$54</definedName>
    <definedName name="_xlnm.Print_Area" localSheetId="28">'Tabel 7'!$A$1:$N$167</definedName>
    <definedName name="_xlnm.Print_Area" localSheetId="29">'Tabel 8'!$A$1:$N$76</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5'!$AL:$AR</definedName>
    <definedName name="Z_470994EE_CEA9_45A2_A5EE_DCAA1675B1EF_.wvu.Cols" localSheetId="22" hidden="1">'Tabel 5.1'!#REF!,'Tabel 5.1'!$AL:$AQ</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6.1'!$C:$M</definedName>
    <definedName name="Z_470994EE_CEA9_45A2_A5EE_DCAA1675B1EF_.wvu.Cols" localSheetId="26" hidden="1">'Tabel 6.2'!$C:$M</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35" hidden="1">'Tabel 14'!$B:$M</definedName>
    <definedName name="Z_4E068CE9_76F0_4A79_8775_2B6748FBF524_.wvu.Cols" localSheetId="36" hidden="1">'Tabel 15'!$B:$M</definedName>
    <definedName name="Z_4E068CE9_76F0_4A79_8775_2B6748FBF524_.wvu.Cols" localSheetId="38" hidden="1">'Tabel 16'!$B:$M</definedName>
    <definedName name="Z_4E068CE9_76F0_4A79_8775_2B6748FBF524_.wvu.Cols" localSheetId="39" hidden="1">'Tabel 17'!$B:$M</definedName>
    <definedName name="Z_4E068CE9_76F0_4A79_8775_2B6748FBF524_.wvu.Cols" localSheetId="40" hidden="1">'Tabel 18'!$B:$M</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3'!$B:$AV</definedName>
    <definedName name="Z_4E068CE9_76F0_4A79_8775_2B6748FBF524_.wvu.Cols" localSheetId="14" hidden="1">'Tabel 3.1'!$B:$AV</definedName>
    <definedName name="Z_4E068CE9_76F0_4A79_8775_2B6748FBF524_.wvu.Cols" localSheetId="15" hidden="1">'Tabel 3.2'!$B:$AV</definedName>
    <definedName name="Z_4E068CE9_76F0_4A79_8775_2B6748FBF524_.wvu.Cols" localSheetId="16" hidden="1">'Tabel 3.3'!$B:$AV</definedName>
    <definedName name="Z_4E068CE9_76F0_4A79_8775_2B6748FBF524_.wvu.Cols" localSheetId="17" hidden="1">'Tabel 4'!$B:$AV</definedName>
    <definedName name="Z_4E068CE9_76F0_4A79_8775_2B6748FBF524_.wvu.Cols" localSheetId="18" hidden="1">'Tabel 4.1'!$B:$AV</definedName>
    <definedName name="Z_4E068CE9_76F0_4A79_8775_2B6748FBF524_.wvu.Cols" localSheetId="19" hidden="1">'Tabel 4.2'!$B:$AV</definedName>
    <definedName name="Z_4E068CE9_76F0_4A79_8775_2B6748FBF524_.wvu.Cols" localSheetId="20" hidden="1">'Tabel 4.3'!$B:$AV</definedName>
    <definedName name="Z_4E068CE9_76F0_4A79_8775_2B6748FBF524_.wvu.Cols" localSheetId="21" hidden="1">'Tabel 5'!$B:$AV</definedName>
    <definedName name="Z_4E068CE9_76F0_4A79_8775_2B6748FBF524_.wvu.Cols" localSheetId="22" hidden="1">'Tabel 5.1'!$B:$AV</definedName>
    <definedName name="Z_4E068CE9_76F0_4A79_8775_2B6748FBF524_.wvu.Cols" localSheetId="23" hidden="1">'Tabel 5.2'!$B:$AV</definedName>
    <definedName name="Z_4E068CE9_76F0_4A79_8775_2B6748FBF524_.wvu.Cols" localSheetId="24" hidden="1">'Tabel 5.3'!$B:$AV</definedName>
    <definedName name="Z_4E068CE9_76F0_4A79_8775_2B6748FBF524_.wvu.Cols" localSheetId="25" hidden="1">'Tabel 6.1'!$B:$E</definedName>
    <definedName name="Z_4E068CE9_76F0_4A79_8775_2B6748FBF524_.wvu.Cols" localSheetId="26" hidden="1">'Tabel 6.2'!$B:$E</definedName>
    <definedName name="Z_4E068CE9_76F0_4A79_8775_2B6748FBF524_.wvu.Cols" localSheetId="27" hidden="1">'Tabel 6.3'!$B:$E</definedName>
    <definedName name="Z_4E068CE9_76F0_4A79_8775_2B6748FBF524_.wvu.Cols" localSheetId="28" hidden="1">'Tabel 7'!#REF!</definedName>
    <definedName name="Z_4E068CE9_76F0_4A79_8775_2B6748FBF524_.wvu.Cols" localSheetId="29" hidden="1">'Tabel 8'!#REF!</definedName>
    <definedName name="Z_4E068CE9_76F0_4A79_8775_2B6748FBF524_.wvu.Cols" localSheetId="30" hidden="1">'Tabel 9'!#REF!</definedName>
    <definedName name="Z_4E068CE9_76F0_4A79_8775_2B6748FBF524_.wvu.PrintArea" localSheetId="13" hidden="1">'Tabel 3'!$A$1:$BZ$15</definedName>
    <definedName name="Z_4E068CE9_76F0_4A79_8775_2B6748FBF524_.wvu.PrintArea" localSheetId="14" hidden="1">'Tabel 3.1'!$A$1:$BZ$15</definedName>
    <definedName name="Z_4E068CE9_76F0_4A79_8775_2B6748FBF524_.wvu.PrintArea" localSheetId="15" hidden="1">'Tabel 3.2'!$A$1:$BZ$15</definedName>
    <definedName name="Z_4E068CE9_76F0_4A79_8775_2B6748FBF524_.wvu.PrintArea" localSheetId="16" hidden="1">'Tabel 3.3'!$A$1:$BZ$15</definedName>
    <definedName name="Z_4E068CE9_76F0_4A79_8775_2B6748FBF524_.wvu.PrintArea" localSheetId="21" hidden="1">'Tabel 5'!$A$1:$AS$57</definedName>
    <definedName name="Z_4E068CE9_76F0_4A79_8775_2B6748FBF524_.wvu.PrintArea" localSheetId="22" hidden="1">'Tabel 5.1'!$A$1:$AS$56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5.2'!$A$1:$AS$56</definedName>
    <definedName name="Z_4E068CE9_76F0_4A79_8775_2B6748FBF524_.wvu.PrintArea" localSheetId="10" hidden="1">'Tabel 5.2.b'!$A$1:$O$55</definedName>
    <definedName name="Z_4E068CE9_76F0_4A79_8775_2B6748FBF524_.wvu.PrintArea" localSheetId="24" hidden="1">'Tabel 5.3'!$A$1:$AS$56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5.3'!$AR:$AR</definedName>
    <definedName name="Z_A346EDBB_8F5D_48AE_8CF0_8B5C084A1557_.wvu.Cols" localSheetId="13" hidden="1">'Tabel 3'!$B:$AV</definedName>
    <definedName name="Z_A346EDBB_8F5D_48AE_8CF0_8B5C084A1557_.wvu.Cols" localSheetId="14" hidden="1">'Tabel 3.1'!$B:$AV</definedName>
    <definedName name="Z_A346EDBB_8F5D_48AE_8CF0_8B5C084A1557_.wvu.Cols" localSheetId="15" hidden="1">'Tabel 3.2'!$B:$AV</definedName>
    <definedName name="Z_A346EDBB_8F5D_48AE_8CF0_8B5C084A1557_.wvu.Cols" localSheetId="16" hidden="1">'Tabel 3.3'!$B:$AV</definedName>
    <definedName name="Z_A346EDBB_8F5D_48AE_8CF0_8B5C084A1557_.wvu.Cols" localSheetId="17" hidden="1">'Tabel 4'!$B:$AV</definedName>
    <definedName name="Z_A346EDBB_8F5D_48AE_8CF0_8B5C084A1557_.wvu.Cols" localSheetId="18" hidden="1">'Tabel 4.1'!$B:$AV</definedName>
    <definedName name="Z_A346EDBB_8F5D_48AE_8CF0_8B5C084A1557_.wvu.Cols" localSheetId="19" hidden="1">'Tabel 4.2'!$B:$AV</definedName>
    <definedName name="Z_A346EDBB_8F5D_48AE_8CF0_8B5C084A1557_.wvu.Cols" localSheetId="20" hidden="1">'Tabel 4.3'!$B:$AV</definedName>
    <definedName name="Z_A346EDBB_8F5D_48AE_8CF0_8B5C084A1557_.wvu.Cols" localSheetId="21" hidden="1">'Tabel 5'!$B:$AV</definedName>
    <definedName name="Z_A346EDBB_8F5D_48AE_8CF0_8B5C084A1557_.wvu.Cols" localSheetId="22" hidden="1">'Tabel 5.1'!$B:$AV</definedName>
    <definedName name="Z_A346EDBB_8F5D_48AE_8CF0_8B5C084A1557_.wvu.Cols" localSheetId="23" hidden="1">'Tabel 5.2'!$B:$AV</definedName>
    <definedName name="Z_A346EDBB_8F5D_48AE_8CF0_8B5C084A1557_.wvu.Cols" localSheetId="24" hidden="1">'Tabel 5.3'!$B:$AV</definedName>
    <definedName name="Z_A346EDBB_8F5D_48AE_8CF0_8B5C084A1557_.wvu.Cols" localSheetId="25" hidden="1">'Tabel 6.1'!$B:$E</definedName>
    <definedName name="Z_A346EDBB_8F5D_48AE_8CF0_8B5C084A1557_.wvu.Cols" localSheetId="26" hidden="1">'Tabel 6.2'!$B:$E</definedName>
    <definedName name="Z_A346EDBB_8F5D_48AE_8CF0_8B5C084A1557_.wvu.Cols" localSheetId="27" hidden="1">'Tabel 6.3'!$B:$E</definedName>
    <definedName name="Z_A346EDBB_8F5D_48AE_8CF0_8B5C084A1557_.wvu.PrintArea" localSheetId="13" hidden="1">'Tabel 3'!$A$1:$BZ$15</definedName>
    <definedName name="Z_A346EDBB_8F5D_48AE_8CF0_8B5C084A1557_.wvu.PrintArea" localSheetId="14" hidden="1">'Tabel 3.1'!$A$1:$BZ$15</definedName>
    <definedName name="Z_A346EDBB_8F5D_48AE_8CF0_8B5C084A1557_.wvu.PrintArea" localSheetId="15" hidden="1">'Tabel 3.2'!$A$1:$BZ$15</definedName>
    <definedName name="Z_A346EDBB_8F5D_48AE_8CF0_8B5C084A1557_.wvu.PrintArea" localSheetId="16" hidden="1">'Tabel 3.3'!$A$1:$BZ$15</definedName>
    <definedName name="Z_A346EDBB_8F5D_48AE_8CF0_8B5C084A1557_.wvu.PrintArea" localSheetId="21" hidden="1">'Tabel 5'!$A$1:$AS$57</definedName>
    <definedName name="Z_A346EDBB_8F5D_48AE_8CF0_8B5C084A1557_.wvu.PrintArea" localSheetId="22" hidden="1">'Tabel 5.1'!$A$1:$AS$56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5.2'!$A$1:$AS$56</definedName>
    <definedName name="Z_A346EDBB_8F5D_48AE_8CF0_8B5C084A1557_.wvu.PrintArea" localSheetId="10" hidden="1">'Tabel 5.2.b'!$A$1:$O$55</definedName>
    <definedName name="Z_A346EDBB_8F5D_48AE_8CF0_8B5C084A1557_.wvu.PrintArea" localSheetId="24" hidden="1">'Tabel 5.3'!$A$1:$AS$56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52511"/>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88" i="38" l="1"/>
  <c r="Z88" i="38"/>
  <c r="AA88" i="38"/>
  <c r="AB88" i="38"/>
  <c r="AC88" i="38"/>
  <c r="AD88" i="38"/>
  <c r="AE88" i="38"/>
  <c r="AF88" i="38"/>
  <c r="AG88" i="38"/>
  <c r="AH88" i="38"/>
  <c r="AI88" i="38"/>
  <c r="AJ88" i="38"/>
  <c r="AK88" i="38"/>
  <c r="B7" i="38"/>
  <c r="C7" i="38"/>
  <c r="D7" i="38"/>
  <c r="E7" i="38"/>
  <c r="F7" i="38"/>
  <c r="G7" i="38"/>
  <c r="H7" i="38"/>
  <c r="I7" i="38"/>
  <c r="J7" i="38"/>
  <c r="K7" i="38"/>
  <c r="L7" i="38"/>
  <c r="M7" i="38"/>
  <c r="N7" i="38"/>
  <c r="B10" i="38"/>
  <c r="C10" i="38"/>
  <c r="D10" i="38"/>
  <c r="E10" i="38"/>
  <c r="F10" i="38"/>
  <c r="G10" i="38"/>
  <c r="H10" i="38"/>
  <c r="I10" i="38"/>
  <c r="J10" i="38"/>
  <c r="K10" i="38"/>
  <c r="L10" i="38"/>
  <c r="M10" i="38"/>
  <c r="N10" i="38"/>
  <c r="B15" i="38"/>
  <c r="C15" i="38"/>
  <c r="D15" i="38"/>
  <c r="E15" i="38"/>
  <c r="F15" i="38"/>
  <c r="G15" i="38"/>
  <c r="H15" i="38"/>
  <c r="I15" i="38"/>
  <c r="J15" i="38"/>
  <c r="K15" i="38"/>
  <c r="L15" i="38"/>
  <c r="M15" i="38"/>
  <c r="N15" i="38"/>
  <c r="B20" i="38"/>
  <c r="C20" i="38"/>
  <c r="D20" i="38"/>
  <c r="E20" i="38"/>
  <c r="F20" i="38"/>
  <c r="G20" i="38"/>
  <c r="H20" i="38"/>
  <c r="I20" i="38"/>
  <c r="J20" i="38"/>
  <c r="K20" i="38"/>
  <c r="L20" i="38"/>
  <c r="M20" i="38"/>
  <c r="N20" i="38"/>
  <c r="B25" i="38"/>
  <c r="C25" i="38"/>
  <c r="D25" i="38"/>
  <c r="E25" i="38"/>
  <c r="F25" i="38"/>
  <c r="G25" i="38"/>
  <c r="H25" i="38"/>
  <c r="I25" i="38"/>
  <c r="J25" i="38"/>
  <c r="K25" i="38"/>
  <c r="L25" i="38"/>
  <c r="M25" i="38"/>
  <c r="N25" i="38"/>
  <c r="B27" i="38"/>
  <c r="C27" i="38"/>
  <c r="D27" i="38"/>
  <c r="E27" i="38"/>
  <c r="F27" i="38"/>
  <c r="G27" i="38"/>
  <c r="H27" i="38"/>
  <c r="I27" i="38"/>
  <c r="J27" i="38"/>
  <c r="K27" i="38"/>
  <c r="L27" i="38"/>
  <c r="M27" i="38"/>
  <c r="N27" i="38"/>
  <c r="B32" i="38"/>
  <c r="B34" i="38"/>
  <c r="B37" i="38"/>
  <c r="B41" i="38"/>
  <c r="B43" i="38"/>
  <c r="B72" i="38"/>
  <c r="B47" i="38" s="1"/>
  <c r="C72" i="38"/>
  <c r="C47" i="38" s="1"/>
  <c r="D72" i="38"/>
  <c r="D47" i="38" s="1"/>
  <c r="E72" i="38"/>
  <c r="E47" i="38" s="1"/>
  <c r="F72" i="38"/>
  <c r="F47" i="38" s="1"/>
  <c r="G72" i="38"/>
  <c r="G47" i="38" s="1"/>
  <c r="H72" i="38"/>
  <c r="H47" i="38" s="1"/>
  <c r="I72" i="38"/>
  <c r="I47" i="38" s="1"/>
  <c r="J72" i="38"/>
  <c r="J47" i="38" s="1"/>
  <c r="K72" i="38"/>
  <c r="K47" i="38" s="1"/>
  <c r="L72" i="38"/>
  <c r="L47" i="38" s="1"/>
  <c r="M72" i="38"/>
  <c r="M47" i="38" s="1"/>
  <c r="N72" i="38"/>
  <c r="N47" i="38" s="1"/>
  <c r="B76" i="38"/>
  <c r="C76" i="38"/>
  <c r="D76" i="38"/>
  <c r="E76" i="38"/>
  <c r="F76" i="38"/>
  <c r="G76" i="38"/>
  <c r="H76" i="38"/>
  <c r="I76" i="38"/>
  <c r="J76" i="38"/>
  <c r="K76" i="38"/>
  <c r="L76" i="38"/>
  <c r="M76" i="38"/>
  <c r="N76" i="38"/>
  <c r="B79" i="38"/>
  <c r="C79" i="38"/>
  <c r="D79" i="38"/>
  <c r="E79" i="38"/>
  <c r="F79" i="38"/>
  <c r="G79" i="38"/>
  <c r="H79" i="38"/>
  <c r="I79" i="38"/>
  <c r="J79" i="38"/>
  <c r="K79" i="38"/>
  <c r="L79" i="38"/>
  <c r="M79" i="38"/>
  <c r="N79" i="38"/>
  <c r="R88" i="38"/>
  <c r="S88" i="38"/>
  <c r="T88" i="38"/>
  <c r="U88" i="38"/>
  <c r="V88" i="38"/>
  <c r="W88" i="38"/>
  <c r="X88" i="38"/>
  <c r="Y88" i="38"/>
  <c r="O88" i="38"/>
  <c r="P88" i="38"/>
  <c r="Q88" i="38"/>
  <c r="I75" i="38" l="1"/>
  <c r="F75" i="38"/>
  <c r="F83" i="38"/>
  <c r="B46" i="38"/>
  <c r="B75" i="38"/>
  <c r="N46" i="38"/>
  <c r="L75" i="38"/>
  <c r="L83" i="38" s="1"/>
  <c r="D75" i="38"/>
  <c r="D83" i="38" s="1"/>
  <c r="K75" i="38"/>
  <c r="K83" i="38" s="1"/>
  <c r="C75" i="38"/>
  <c r="C83" i="38" s="1"/>
  <c r="M75" i="38"/>
  <c r="M83" i="38" s="1"/>
  <c r="E75" i="38"/>
  <c r="E83" i="38" s="1"/>
  <c r="E46" i="38"/>
  <c r="L46" i="38"/>
  <c r="H75" i="38"/>
  <c r="H83" i="38" s="1"/>
  <c r="J75" i="38"/>
  <c r="J83" i="38" s="1"/>
  <c r="I83" i="38"/>
  <c r="N75" i="38"/>
  <c r="N83" i="38" s="1"/>
  <c r="H46" i="38"/>
  <c r="B83" i="38"/>
  <c r="B88" i="38" s="1"/>
  <c r="G75" i="38"/>
  <c r="G83" i="38" s="1"/>
  <c r="K46" i="38"/>
  <c r="G46" i="38"/>
  <c r="C46" i="38"/>
  <c r="C88" i="38" s="1"/>
  <c r="D46" i="38"/>
  <c r="M46" i="38"/>
  <c r="I46" i="38"/>
  <c r="I88" i="38" s="1"/>
  <c r="J46" i="38"/>
  <c r="F46" i="38"/>
  <c r="F88" i="38" s="1"/>
  <c r="E88" i="38" l="1"/>
  <c r="N88" i="38"/>
  <c r="H88" i="38"/>
  <c r="D88" i="38"/>
  <c r="G88" i="38"/>
  <c r="M88" i="38"/>
  <c r="J88" i="38"/>
  <c r="L88" i="38"/>
  <c r="K88" i="38"/>
</calcChain>
</file>

<file path=xl/comments1.xml><?xml version="1.0" encoding="utf-8"?>
<comments xmlns="http://schemas.openxmlformats.org/spreadsheetml/2006/main">
  <authors>
    <author>Endah Caesarria Pangestiningsih (PCS)</author>
  </authors>
  <commentList>
    <comment ref="A17" authorId="0" shapeId="0">
      <text>
        <r>
          <rPr>
            <b/>
            <sz val="9"/>
            <color indexed="81"/>
            <rFont val="Tahoma"/>
            <family val="2"/>
          </rPr>
          <t>Endah Caesarria Pangestiningsih (PCS):</t>
        </r>
        <r>
          <rPr>
            <sz val="9"/>
            <color indexed="81"/>
            <rFont val="Tahoma"/>
            <family val="2"/>
          </rPr>
          <t xml:space="preserve">
Klaim/Kontribusi
</t>
        </r>
      </text>
    </comment>
  </commentList>
</comments>
</file>

<file path=xl/comments2.xml><?xml version="1.0" encoding="utf-8"?>
<comments xmlns="http://schemas.openxmlformats.org/spreadsheetml/2006/main">
  <authors>
    <author>Endah Caesarria Pangestiningsih (PCS)</author>
  </authors>
  <commentList>
    <comment ref="W4" authorId="0" shapeId="0">
      <text>
        <r>
          <rPr>
            <b/>
            <sz val="9"/>
            <color indexed="81"/>
            <rFont val="Tahoma"/>
            <family val="2"/>
          </rPr>
          <t>Endah Caesarria Pangestiningsih (PCS):</t>
        </r>
        <r>
          <rPr>
            <sz val="9"/>
            <color indexed="81"/>
            <rFont val="Tahoma"/>
            <family val="2"/>
          </rPr>
          <t xml:space="preserve">
link g nyala</t>
        </r>
      </text>
    </comment>
  </commentList>
</comments>
</file>

<file path=xl/comments3.xml><?xml version="1.0" encoding="utf-8"?>
<comments xmlns="http://schemas.openxmlformats.org/spreadsheetml/2006/main">
  <authors>
    <author>Endah Caesarria Pangestiningsih (PCS)</author>
  </authors>
  <commentList>
    <comment ref="B2" authorId="0" shapeId="0">
      <text>
        <r>
          <rPr>
            <b/>
            <sz val="9"/>
            <color indexed="81"/>
            <rFont val="Tahoma"/>
            <family val="2"/>
          </rPr>
          <t>Endah Caesarria Pangestiningsih (PCS):</t>
        </r>
        <r>
          <rPr>
            <sz val="9"/>
            <color indexed="81"/>
            <rFont val="Tahoma"/>
            <family val="2"/>
          </rPr>
          <t xml:space="preserve">
perubahan data, akibat penyesuaian lap.kuartal 1
20 Juni 2019</t>
        </r>
      </text>
    </comment>
    <comment ref="F2" authorId="0" shapeId="0">
      <text>
        <r>
          <rPr>
            <b/>
            <sz val="9"/>
            <color indexed="81"/>
            <rFont val="Tahoma"/>
            <family val="2"/>
          </rPr>
          <t>Endah Caesarria Pangestiningsih (PCS):</t>
        </r>
        <r>
          <rPr>
            <sz val="9"/>
            <color indexed="81"/>
            <rFont val="Tahoma"/>
            <family val="2"/>
          </rPr>
          <t xml:space="preserve">
revisi kuartal II
data update 18102019</t>
        </r>
      </text>
    </comment>
    <comment ref="J2" authorId="0" shapeId="0">
      <text>
        <r>
          <rPr>
            <b/>
            <sz val="9"/>
            <color indexed="81"/>
            <rFont val="Tahoma"/>
            <family val="2"/>
          </rPr>
          <t>Endah Caesarria Pangestiningsih (PCS):</t>
        </r>
        <r>
          <rPr>
            <sz val="9"/>
            <color indexed="81"/>
            <rFont val="Tahoma"/>
            <family val="2"/>
          </rPr>
          <t xml:space="preserve">
revisi, penyesuaian KW III</t>
        </r>
      </text>
    </comment>
  </commentList>
</comments>
</file>

<file path=xl/comments4.xml><?xml version="1.0" encoding="utf-8"?>
<comments xmlns="http://schemas.openxmlformats.org/spreadsheetml/2006/main">
  <authors>
    <author>Meita Kurnia Warnaningsih</author>
  </authors>
  <commentList>
    <comment ref="M2" authorId="0" shapeId="0">
      <text>
        <r>
          <rPr>
            <sz val="9"/>
            <color indexed="81"/>
            <rFont val="Tahoma"/>
            <family val="2"/>
          </rPr>
          <t xml:space="preserve">revisi data
</t>
        </r>
      </text>
    </comment>
  </commentList>
</comments>
</file>

<file path=xl/comments5.xml><?xml version="1.0" encoding="utf-8"?>
<comments xmlns="http://schemas.openxmlformats.org/spreadsheetml/2006/main">
  <authors>
    <author>Meita Kurnia Warnaningsih</author>
  </authors>
  <commentList>
    <comment ref="M2" authorId="0" shapeId="0">
      <text>
        <r>
          <rPr>
            <sz val="9"/>
            <color indexed="81"/>
            <rFont val="Tahoma"/>
            <family val="2"/>
          </rPr>
          <t xml:space="preserve">
revisi data</t>
        </r>
      </text>
    </comment>
  </commentList>
</comments>
</file>

<file path=xl/comments6.xml><?xml version="1.0" encoding="utf-8"?>
<comments xmlns="http://schemas.openxmlformats.org/spreadsheetml/2006/main">
  <authors>
    <author>Meita Kurnia Warnaningsih</author>
  </authors>
  <commentList>
    <comment ref="K3" authorId="0" shapeId="0">
      <text>
        <r>
          <rPr>
            <sz val="9"/>
            <color indexed="81"/>
            <rFont val="Tahoma"/>
            <family val="2"/>
          </rPr>
          <t xml:space="preserve">
revisi data</t>
        </r>
      </text>
    </comment>
  </commentList>
</comments>
</file>

<file path=xl/comments7.xml><?xml version="1.0" encoding="utf-8"?>
<comments xmlns="http://schemas.openxmlformats.org/spreadsheetml/2006/main">
  <authors>
    <author>Meita Kurnia Warnaningsih</author>
  </authors>
  <commentList>
    <comment ref="M2" authorId="0" shapeId="0">
      <text>
        <r>
          <rPr>
            <sz val="9"/>
            <color indexed="81"/>
            <rFont val="Tahoma"/>
            <family val="2"/>
          </rPr>
          <t xml:space="preserve">
revisi data</t>
        </r>
      </text>
    </comment>
  </commentList>
</comments>
</file>

<file path=xl/sharedStrings.xml><?xml version="1.0" encoding="utf-8"?>
<sst xmlns="http://schemas.openxmlformats.org/spreadsheetml/2006/main" count="3101" uniqueCount="1495">
  <si>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</si>
  <si>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</si>
  <si>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</si>
  <si>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</si>
  <si>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</si>
  <si>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</si>
  <si>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</si>
  <si>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</si>
  <si>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</si>
  <si>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</si>
  <si>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</si>
  <si>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</si>
  <si>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</si>
  <si>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</si>
  <si>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</si>
  <si>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</si>
  <si>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</si>
  <si>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</si>
  <si>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</si>
  <si>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</si>
  <si>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</si>
  <si>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</si>
  <si>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</si>
  <si>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</si>
  <si>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</si>
  <si>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</si>
  <si>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</si>
  <si>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</si>
  <si>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</si>
  <si>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</si>
  <si>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</si>
  <si>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</si>
  <si>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</si>
  <si>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</si>
  <si>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</si>
  <si>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</si>
  <si>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</si>
  <si>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</si>
  <si>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</si>
  <si>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</si>
  <si>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</si>
  <si>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</si>
  <si>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</si>
  <si>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</si>
  <si>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</si>
  <si>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</si>
  <si>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</si>
  <si>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</si>
  <si>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</si>
  <si>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</si>
  <si>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</si>
  <si>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</si>
  <si>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</si>
  <si>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</si>
  <si>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</si>
  <si>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</si>
  <si>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</si>
  <si>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</si>
  <si>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</si>
  <si>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</si>
  <si>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</si>
  <si>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</si>
  <si>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</si>
  <si>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</si>
  <si>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</si>
  <si>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</si>
  <si>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</si>
  <si>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</si>
  <si>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</si>
  <si>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</si>
  <si>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</si>
  <si>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</si>
  <si>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</si>
  <si>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</si>
  <si>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</si>
  <si>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</si>
  <si>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</si>
  <si>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</si>
  <si>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</si>
  <si>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</si>
  <si>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</si>
  <si>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</si>
  <si>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</si>
  <si>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</si>
  <si>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</si>
  <si>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</si>
  <si>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</si>
  <si>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</si>
  <si>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</si>
  <si>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</si>
  <si>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</si>
  <si>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</si>
  <si>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</si>
  <si>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</si>
  <si>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</si>
  <si>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</si>
  <si>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</si>
  <si>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</si>
  <si>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</si>
  <si>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</si>
  <si>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</si>
  <si>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</si>
  <si>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</si>
  <si>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</si>
  <si>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</si>
  <si>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</si>
  <si>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</si>
  <si>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</si>
  <si>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</si>
  <si>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</si>
  <si>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</si>
  <si>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</si>
  <si>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</si>
  <si>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</si>
  <si>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</si>
  <si>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</si>
  <si>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</si>
  <si>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</si>
  <si>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</si>
  <si>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</si>
  <si>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</si>
  <si>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</si>
  <si>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</si>
  <si>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</si>
  <si>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</si>
  <si>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</si>
  <si>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</si>
  <si>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</si>
  <si>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</si>
  <si>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</si>
  <si>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</si>
  <si>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</si>
  <si>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</si>
  <si>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</si>
  <si>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</si>
  <si>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</si>
  <si>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</si>
  <si>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</si>
  <si>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</si>
  <si>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</si>
  <si>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</si>
  <si>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</si>
  <si>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</si>
  <si>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</si>
  <si>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</si>
  <si>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</si>
  <si>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</si>
  <si>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</si>
  <si>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</si>
  <si>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</si>
  <si>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</si>
  <si>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</si>
  <si>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</si>
  <si>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</si>
  <si>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</si>
  <si>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</si>
  <si>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</si>
  <si>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</si>
  <si>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</si>
  <si>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</si>
  <si>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</si>
  <si>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</si>
  <si>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</si>
  <si>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</si>
  <si>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</si>
  <si>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</si>
  <si>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</si>
  <si>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</si>
  <si>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</si>
  <si>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</si>
  <si>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</si>
  <si>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</si>
  <si>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</si>
  <si>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</si>
  <si>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</si>
  <si>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2. Pendapatan Non-Operasional</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</si>
  <si>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</si>
  <si>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</si>
  <si>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</si>
  <si>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</si>
  <si>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</si>
  <si>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</si>
  <si>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</si>
  <si>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</si>
  <si>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</si>
  <si>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</si>
  <si>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</si>
  <si>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</si>
  <si>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</si>
  <si>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</si>
  <si>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</si>
  <si>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</si>
  <si>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</si>
  <si>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</si>
  <si>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</si>
  <si>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</si>
  <si>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</si>
  <si>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</si>
  <si>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</si>
  <si>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</si>
  <si>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</si>
  <si>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</si>
  <si>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</si>
  <si>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</si>
  <si>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</si>
  <si>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</si>
  <si>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</si>
  <si>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</si>
  <si>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</si>
  <si>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</si>
  <si>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</si>
  <si>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</si>
  <si>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</si>
  <si>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</si>
  <si>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</si>
  <si>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</si>
  <si>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</si>
  <si>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</si>
  <si>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</si>
  <si>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</si>
  <si>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</si>
  <si>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</si>
  <si>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</si>
  <si>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</si>
  <si>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</si>
  <si>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</si>
  <si>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</si>
  <si>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</si>
  <si>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</si>
  <si>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</si>
  <si>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</si>
  <si>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</si>
  <si>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</si>
  <si>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</si>
  <si>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</si>
  <si>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</si>
  <si>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</si>
  <si>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</si>
  <si>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</si>
  <si>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</si>
  <si>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</si>
  <si>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</si>
  <si>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</si>
  <si>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</si>
  <si>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</si>
  <si>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</si>
  <si>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</si>
  <si>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</si>
  <si>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</si>
  <si>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</si>
  <si>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</si>
  <si>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</si>
  <si>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</si>
  <si>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</si>
  <si>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</si>
  <si>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</si>
  <si>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</si>
  <si>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</si>
  <si>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</si>
  <si>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</si>
  <si>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</si>
  <si>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</si>
  <si>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</si>
  <si>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</si>
  <si>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</si>
  <si>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</si>
  <si>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</si>
  <si>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</si>
  <si>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</si>
  <si>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</si>
  <si>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</si>
  <si>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</si>
  <si>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</si>
  <si>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</si>
  <si>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</si>
  <si>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</si>
  <si>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</si>
  <si>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</si>
  <si>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</si>
  <si>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</si>
  <si>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</si>
  <si>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</si>
  <si>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</si>
  <si>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</si>
  <si>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</si>
  <si>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</si>
  <si>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</si>
  <si>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</si>
  <si>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</si>
  <si>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</si>
  <si>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</si>
  <si>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</si>
  <si>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</si>
  <si>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</si>
  <si>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</si>
  <si>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</si>
  <si>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</si>
  <si>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</si>
  <si>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</si>
  <si>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</si>
  <si>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</si>
  <si>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</si>
  <si>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</si>
  <si>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</si>
  <si>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</si>
  <si>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</si>
  <si>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</si>
  <si>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</si>
  <si>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</si>
  <si>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</si>
  <si>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</si>
  <si>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</si>
  <si>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</si>
  <si>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</si>
  <si>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</si>
  <si>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</si>
  <si>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of Allowance on Earning Assets</t>
  </si>
  <si>
    <t>Tabel 6 Laporan Laba Rugi Dana Perusahaan Asuransi Syariah (Miliar Rp)</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</si>
  <si>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</si>
  <si>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</si>
  <si>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</si>
  <si>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</si>
  <si>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</si>
  <si>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</si>
  <si>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</si>
  <si>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</si>
  <si>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</si>
  <si>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</si>
  <si>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</si>
  <si>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</si>
  <si>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</si>
  <si>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</si>
  <si>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</si>
  <si>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</si>
  <si>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</si>
  <si>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</si>
  <si>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</si>
  <si>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</si>
  <si>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</si>
  <si>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</si>
  <si>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</si>
  <si>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</si>
  <si>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</si>
  <si>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</si>
  <si>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</si>
  <si>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</si>
  <si>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</si>
  <si>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</si>
  <si>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</si>
  <si>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</si>
  <si>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</si>
  <si>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</si>
  <si>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</si>
  <si>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</si>
  <si>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</si>
  <si>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</si>
  <si>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</si>
  <si>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</si>
  <si>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</si>
  <si>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</si>
  <si>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</si>
  <si>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</si>
  <si>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</si>
  <si>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</si>
  <si>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</si>
  <si>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</si>
  <si>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</si>
  <si>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</si>
  <si>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</si>
  <si>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</si>
  <si>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</si>
  <si>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</si>
  <si>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</si>
  <si>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</si>
  <si>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</si>
  <si>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</si>
  <si>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</si>
  <si>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</si>
  <si>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</si>
  <si>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</si>
  <si>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</si>
  <si>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</si>
  <si>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</si>
  <si>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</si>
  <si>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</si>
  <si>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</si>
  <si>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</si>
  <si>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</si>
  <si>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</si>
  <si>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</si>
  <si>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</si>
  <si>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</si>
  <si>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</si>
  <si>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</si>
  <si>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</si>
  <si>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</si>
  <si>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</si>
  <si>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</si>
  <si>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</si>
  <si>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</si>
  <si>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</si>
  <si>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</si>
  <si>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</si>
  <si>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</si>
  <si>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</si>
  <si>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</si>
  <si>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</si>
  <si>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</si>
  <si>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</si>
  <si>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</si>
  <si>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</si>
  <si>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</si>
  <si>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</si>
  <si>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</si>
  <si>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</si>
  <si>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</si>
  <si>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</si>
  <si>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</si>
  <si>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</si>
  <si>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</si>
  <si>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</si>
  <si>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</si>
  <si>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</si>
  <si>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</si>
  <si>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</si>
  <si>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</si>
  <si>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</si>
  <si>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</si>
  <si>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</si>
  <si>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</si>
  <si>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</si>
  <si>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</si>
  <si>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</si>
  <si>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</si>
  <si>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</si>
  <si>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</si>
  <si>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</si>
  <si>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</si>
  <si>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</si>
  <si>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</si>
  <si>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</si>
  <si>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</si>
  <si>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</si>
  <si>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</si>
  <si>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</si>
  <si>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</si>
  <si>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</si>
  <si>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</si>
  <si>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</si>
  <si>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</si>
  <si>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</si>
  <si>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</si>
  <si>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</si>
  <si>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</si>
  <si>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</si>
  <si>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</si>
  <si>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</si>
  <si>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</si>
  <si>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</si>
  <si>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</si>
  <si>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</si>
  <si>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</si>
  <si>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</si>
  <si>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</si>
  <si>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</si>
  <si>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</si>
  <si>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</si>
  <si>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</si>
  <si>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</si>
  <si>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</si>
  <si>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</si>
  <si>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</si>
  <si>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</si>
  <si>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</si>
  <si>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</si>
  <si>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</si>
  <si>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</si>
  <si>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</si>
  <si>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</si>
  <si>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</si>
  <si>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</si>
  <si>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</si>
  <si>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</si>
  <si>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</si>
  <si>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</si>
  <si>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</si>
  <si>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</si>
  <si>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</si>
  <si>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</si>
  <si>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</si>
  <si>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</si>
  <si>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</si>
  <si>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</si>
  <si>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</si>
  <si>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</si>
  <si>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</si>
  <si>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</si>
  <si>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</si>
  <si>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</si>
  <si>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</si>
  <si>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</si>
  <si>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</si>
  <si>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</si>
  <si>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</si>
  <si>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</si>
  <si>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</si>
  <si>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</si>
  <si>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</si>
  <si>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</si>
  <si>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</si>
  <si>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</si>
  <si>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</si>
  <si>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</si>
  <si>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</si>
  <si>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</si>
  <si>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</si>
  <si>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</si>
  <si>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</si>
  <si>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</si>
  <si>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</si>
  <si>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</si>
  <si>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</si>
  <si>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</si>
  <si>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</si>
  <si>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</si>
  <si>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</si>
  <si>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</si>
  <si>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</si>
  <si>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</si>
  <si>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</si>
  <si>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</si>
  <si>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</si>
  <si>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</si>
  <si>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</si>
  <si>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</si>
  <si>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</si>
  <si>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</si>
  <si>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</si>
  <si>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</si>
  <si>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</si>
  <si>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</si>
  <si>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</si>
  <si>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</si>
  <si>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</si>
  <si>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</si>
  <si>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</si>
  <si>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</si>
  <si>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</si>
  <si>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</si>
  <si>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</si>
  <si>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</si>
  <si>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</si>
  <si>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</si>
  <si>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</si>
  <si>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</si>
  <si>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</si>
  <si>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</si>
  <si>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</si>
  <si>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</si>
  <si>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</si>
  <si>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</si>
  <si>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</si>
  <si>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</si>
  <si>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</si>
  <si>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</si>
  <si>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</si>
  <si>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</si>
  <si>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</si>
  <si>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</si>
  <si>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</si>
  <si>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</si>
  <si>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</si>
  <si>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</si>
  <si>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</si>
  <si>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</si>
  <si>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</si>
  <si>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</si>
  <si>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</si>
  <si>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</si>
  <si>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</si>
  <si>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</si>
  <si>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</si>
  <si>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</si>
  <si>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</si>
  <si>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</si>
  <si>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</si>
  <si>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</si>
  <si>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</si>
  <si>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</si>
  <si>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</si>
  <si>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</si>
  <si>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</si>
  <si>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</si>
  <si>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</si>
  <si>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</si>
  <si>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</si>
  <si>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</si>
  <si>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</si>
  <si>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</si>
  <si>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</si>
  <si>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</si>
  <si>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</si>
  <si>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</si>
  <si>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</si>
  <si>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</si>
  <si>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</si>
  <si>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</si>
  <si>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</si>
  <si>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</si>
  <si>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</si>
  <si>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</si>
  <si>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</si>
  <si>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</si>
  <si>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</si>
  <si>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</si>
  <si>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</si>
  <si>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</si>
  <si>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</si>
  <si>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</si>
  <si>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</si>
  <si>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</si>
  <si>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</si>
  <si>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</si>
  <si>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</si>
  <si>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</si>
  <si>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</si>
  <si>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</si>
  <si>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</si>
  <si>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</si>
  <si>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</si>
  <si>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</si>
  <si>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3.Sharia Spesialized Financial Institution</t>
  </si>
  <si>
    <t>4. Sharia Micro Finance Institution</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</si>
  <si>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</si>
  <si>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</si>
  <si>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</si>
  <si>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</si>
  <si>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</si>
  <si>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</si>
  <si>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</si>
  <si>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</si>
  <si>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</si>
  <si>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</si>
  <si>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</si>
  <si>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</si>
  <si>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</si>
  <si>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</si>
  <si>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</si>
  <si>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</si>
  <si>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</si>
  <si>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</si>
  <si>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</si>
  <si>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</si>
  <si>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</si>
  <si>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</si>
  <si>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</si>
  <si>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</si>
  <si>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</si>
  <si>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</si>
  <si>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</si>
  <si>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</si>
  <si>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</si>
  <si>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</si>
  <si>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</si>
  <si>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</si>
  <si>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</si>
  <si>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</si>
  <si>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</si>
  <si>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</si>
  <si>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</si>
  <si>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</si>
  <si>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</si>
  <si>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</si>
  <si>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</si>
  <si>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</si>
  <si>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</si>
  <si>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</si>
  <si>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</si>
  <si>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</si>
  <si>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</si>
  <si>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</si>
  <si>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</si>
  <si>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</si>
  <si>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</si>
  <si>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</si>
  <si>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</si>
  <si>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</si>
  <si>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</si>
  <si>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</si>
  <si>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</si>
  <si>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</si>
  <si>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</si>
  <si>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</si>
  <si>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</si>
  <si>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</si>
  <si>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</si>
  <si>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</si>
  <si>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</si>
  <si>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</si>
  <si>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</si>
  <si>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</si>
  <si>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</si>
  <si>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</si>
  <si>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</si>
  <si>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</si>
  <si>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</si>
  <si>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</si>
  <si>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</si>
  <si>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</si>
  <si>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</si>
  <si>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</si>
  <si>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</si>
  <si>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</si>
  <si>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</si>
  <si>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</si>
  <si>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</si>
  <si>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</si>
  <si>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</si>
  <si>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</si>
  <si>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</si>
  <si>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</si>
  <si>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</si>
  <si>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</si>
  <si>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</si>
  <si>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</si>
  <si>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</si>
  <si>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</si>
  <si>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</si>
  <si>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</si>
  <si>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</si>
  <si>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</si>
  <si>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</si>
  <si>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</si>
  <si>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</si>
  <si>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</si>
  <si>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</si>
  <si>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</si>
  <si>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</si>
  <si>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</si>
  <si>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</si>
  <si>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</si>
  <si>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</si>
  <si>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</si>
  <si>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</si>
  <si>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</si>
  <si>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</si>
  <si>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</si>
  <si>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</si>
  <si>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</si>
  <si>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</si>
  <si>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</si>
  <si>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</si>
  <si>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</si>
  <si>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</si>
  <si>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</si>
  <si>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</si>
  <si>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</si>
  <si>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</si>
  <si>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</si>
  <si>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</si>
  <si>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</si>
  <si>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</si>
  <si>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</si>
  <si>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</si>
  <si>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</si>
  <si>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</si>
  <si>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</si>
  <si>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</si>
  <si>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</si>
  <si>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</si>
  <si>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</si>
  <si>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</si>
  <si>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</si>
  <si>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</si>
  <si>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</si>
  <si>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</si>
  <si>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</si>
  <si>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</si>
  <si>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</si>
  <si>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</si>
  <si>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</si>
  <si>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</si>
  <si>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</si>
  <si>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</si>
  <si>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</si>
  <si>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</si>
  <si>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</si>
  <si>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</si>
  <si>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</si>
  <si>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</si>
  <si>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</si>
  <si>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</si>
  <si>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</si>
  <si>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</si>
  <si>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</si>
  <si>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</si>
  <si>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</si>
  <si>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</si>
  <si>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</si>
  <si>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</si>
  <si>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</si>
  <si>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</si>
  <si>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</si>
  <si>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</si>
  <si>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</si>
  <si>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</si>
  <si>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</si>
  <si>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</si>
  <si>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</si>
  <si>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</si>
  <si>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</si>
  <si>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</si>
  <si>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</si>
  <si>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</si>
  <si>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</si>
  <si>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</si>
  <si>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</si>
  <si>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</si>
  <si>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</si>
  <si>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</si>
  <si>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</si>
  <si>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</si>
  <si>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</si>
  <si>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</si>
  <si>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</si>
  <si>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</si>
  <si>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</si>
  <si>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</si>
  <si>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</si>
  <si>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</si>
  <si>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</si>
  <si>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</si>
  <si>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</si>
  <si>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</si>
  <si>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</si>
  <si>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</si>
  <si>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</si>
  <si>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</si>
  <si>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</si>
  <si>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</si>
  <si>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</si>
  <si>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</si>
  <si>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</si>
  <si>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</si>
  <si>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</si>
  <si>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</si>
  <si>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</si>
  <si>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</si>
  <si>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</si>
  <si>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</si>
  <si>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</si>
  <si>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</si>
  <si>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</si>
  <si>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</si>
  <si>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</si>
  <si>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</si>
  <si>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</si>
  <si>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</si>
  <si>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</si>
  <si>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</si>
  <si>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</si>
  <si>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</si>
  <si>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</si>
  <si>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</si>
  <si>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</si>
  <si>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</si>
  <si>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</si>
  <si>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</si>
  <si>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</si>
  <si>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</si>
  <si>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</si>
  <si>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</si>
  <si>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</si>
  <si>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</si>
  <si>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</si>
  <si>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</si>
  <si>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</si>
  <si>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</si>
  <si>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</si>
  <si>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</si>
  <si>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</si>
  <si>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</si>
  <si>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</si>
  <si>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</si>
  <si>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</si>
  <si>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</si>
  <si>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</si>
  <si>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</si>
  <si>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</si>
  <si>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</si>
  <si>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</si>
  <si>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</si>
  <si>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</si>
  <si>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</si>
  <si>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</si>
  <si>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</si>
  <si>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</si>
  <si>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</si>
  <si>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</si>
  <si>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</si>
  <si>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</si>
  <si>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</si>
  <si>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</si>
  <si>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</si>
  <si>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</si>
  <si>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</si>
  <si>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</si>
  <si>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</si>
  <si>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</si>
  <si>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</si>
  <si>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</si>
  <si>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</si>
  <si>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</si>
  <si>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</si>
  <si>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</si>
  <si>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</si>
  <si>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</si>
  <si>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</si>
  <si>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</si>
  <si>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</si>
  <si>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</si>
  <si>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</si>
  <si>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</si>
  <si>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</si>
  <si>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</si>
  <si>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</si>
  <si>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</si>
  <si>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</si>
  <si>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</si>
  <si>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</si>
  <si>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</si>
  <si>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</si>
  <si>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</si>
  <si>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</si>
  <si>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</si>
  <si>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</si>
  <si>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</si>
  <si>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</si>
  <si>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</si>
  <si>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</si>
  <si>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</si>
  <si>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</si>
  <si>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</si>
  <si>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</si>
  <si>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</si>
  <si>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</si>
  <si>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</si>
  <si>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</si>
  <si>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</si>
  <si>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</si>
  <si>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</si>
  <si>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</si>
  <si>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</si>
  <si>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</si>
  <si>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</si>
  <si>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</si>
  <si>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</si>
  <si>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</si>
  <si>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</si>
  <si>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</si>
  <si>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</si>
  <si>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</si>
  <si>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</si>
  <si>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</si>
  <si>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</si>
  <si>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</si>
  <si>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</si>
  <si>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</si>
  <si>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</si>
  <si>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</si>
  <si>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</si>
  <si>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</si>
  <si>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</si>
  <si>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</si>
  <si>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</si>
  <si>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</si>
  <si>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</si>
  <si>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</si>
  <si>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</si>
  <si>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</si>
  <si>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</si>
  <si>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</si>
  <si>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</si>
  <si>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</si>
  <si>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</si>
  <si>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</si>
  <si>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</si>
  <si>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</si>
  <si>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</si>
  <si>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</si>
  <si>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</si>
  <si>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</si>
  <si>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</si>
  <si>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</si>
  <si>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</si>
  <si>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</si>
  <si>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</si>
  <si>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</si>
  <si>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</si>
  <si>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</si>
  <si>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</si>
  <si>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</si>
  <si>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</si>
  <si>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</si>
  <si>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</si>
  <si>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</si>
  <si>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</si>
  <si>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</si>
  <si>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</si>
  <si>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</si>
  <si>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</si>
  <si>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</si>
  <si>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</si>
  <si>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</si>
  <si>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</si>
  <si>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</si>
  <si>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</si>
  <si>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</si>
  <si>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</si>
  <si>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</si>
  <si>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</si>
  <si>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</si>
  <si>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</si>
  <si>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</si>
  <si>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</si>
  <si>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</si>
  <si>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</si>
  <si>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</si>
  <si>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</si>
  <si>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</si>
  <si>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</si>
  <si>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</si>
  <si>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</si>
  <si>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</si>
  <si>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</si>
  <si>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</si>
  <si>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</si>
  <si>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</si>
  <si>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</si>
  <si>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</si>
  <si>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</si>
  <si>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</si>
  <si>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</si>
  <si>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</si>
  <si>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</si>
  <si>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</si>
  <si>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</si>
  <si>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</si>
  <si>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</si>
  <si>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</si>
  <si>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</si>
  <si>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</si>
  <si>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</si>
  <si>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</si>
  <si>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</si>
  <si>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</si>
  <si>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</si>
  <si>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</si>
  <si>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</si>
  <si>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</si>
  <si>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</si>
  <si>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</si>
  <si>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</si>
  <si>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</si>
  <si>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</si>
  <si>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</si>
  <si>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</si>
  <si>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</si>
  <si>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</si>
  <si>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</si>
  <si>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</si>
  <si>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</si>
  <si>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</si>
  <si>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</si>
  <si>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</si>
  <si>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</si>
  <si>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</si>
  <si>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</si>
  <si>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</si>
  <si>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</si>
  <si>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</si>
  <si>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</si>
  <si>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</si>
  <si>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</si>
  <si>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</si>
  <si>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</si>
  <si>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</si>
  <si>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</si>
  <si>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</si>
  <si>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</si>
  <si>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</si>
  <si>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</si>
  <si>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</si>
  <si>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</si>
  <si>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</si>
  <si>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</si>
  <si>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</si>
  <si>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</si>
  <si>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</si>
  <si>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</si>
  <si>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</si>
  <si>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</si>
  <si>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</si>
  <si>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</si>
  <si>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</si>
  <si>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</si>
  <si>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</si>
  <si>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</si>
  <si>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</si>
  <si>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</si>
  <si>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</si>
  <si>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</si>
  <si>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</si>
  <si>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</si>
  <si>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</si>
  <si>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</si>
  <si>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</si>
  <si>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</si>
  <si>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</si>
  <si>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</si>
  <si>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</si>
  <si>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</si>
  <si>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</si>
  <si>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</si>
  <si>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</si>
  <si>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</si>
  <si>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</si>
  <si>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</si>
  <si>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</si>
  <si>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</si>
  <si>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</si>
  <si>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</si>
  <si>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</si>
  <si>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</si>
  <si>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</si>
  <si>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</si>
  <si>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</si>
  <si>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</si>
  <si>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</si>
  <si>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</si>
  <si>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</si>
  <si>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</si>
  <si>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</si>
  <si>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</si>
  <si>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</si>
  <si>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</si>
  <si>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</si>
  <si>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</si>
  <si>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</si>
  <si>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</si>
  <si>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</si>
  <si>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</si>
  <si>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</si>
  <si>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</si>
  <si>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</si>
  <si>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</si>
  <si>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</si>
  <si>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</si>
  <si>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</si>
  <si>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</si>
  <si>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</si>
  <si>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</si>
  <si>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</si>
  <si>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</si>
  <si>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</si>
  <si>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</si>
  <si>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</si>
  <si>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</si>
  <si>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</si>
  <si>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</si>
  <si>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</si>
  <si>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</si>
  <si>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</si>
  <si>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</si>
  <si>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</si>
  <si>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</si>
  <si>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</si>
  <si>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</si>
  <si>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</si>
  <si>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</si>
  <si>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</si>
  <si>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</si>
  <si>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</si>
  <si>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</si>
  <si>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</si>
  <si>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</si>
  <si>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</si>
  <si>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</si>
  <si>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</si>
  <si>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</si>
  <si>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</si>
  <si>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</si>
  <si>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</si>
  <si>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</si>
  <si>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</si>
  <si>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</si>
  <si>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</si>
  <si>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</si>
  <si>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</si>
  <si>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</si>
  <si>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</si>
  <si>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</si>
  <si>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</si>
  <si>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</si>
  <si>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</si>
  <si>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</si>
  <si>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</si>
  <si>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</si>
  <si>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</si>
  <si>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</si>
  <si>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</si>
  <si>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</si>
  <si>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</si>
  <si>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</si>
  <si>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</si>
  <si>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</si>
  <si>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</si>
  <si>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</si>
  <si>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</si>
  <si>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</si>
  <si>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Table 17 Income StatementLPEI Sharia Unit (Billion Rp)</t>
  </si>
  <si>
    <t>Tabel 18 Pinjaman yang Diberikan PT Pegadaian (Persero) Khusus untuk Pembiayaan Syariah (Miliar Rp)</t>
  </si>
  <si>
    <t>Table 18 Loans Provided PT Pegadaian (Persero) Especially for Sharia Financing (Billion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</si>
  <si>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</si>
  <si>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</si>
  <si>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</si>
  <si>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</si>
  <si>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</si>
  <si>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</si>
  <si>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</si>
  <si>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</si>
  <si>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</si>
  <si>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</si>
  <si>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</si>
  <si>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</si>
  <si>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</si>
  <si>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</si>
  <si>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</si>
  <si>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</si>
  <si>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</si>
  <si>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</si>
  <si>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</si>
  <si>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</si>
  <si>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</si>
  <si>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</si>
  <si>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</si>
  <si>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</si>
  <si>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</si>
  <si>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</si>
  <si>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</si>
  <si>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</si>
  <si>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</si>
  <si>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</si>
  <si>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</si>
  <si>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</si>
  <si>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</si>
  <si>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</si>
  <si>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</si>
  <si>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</si>
  <si>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</si>
  <si>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</si>
  <si>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</si>
  <si>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</si>
  <si>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</si>
  <si>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</si>
  <si>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</si>
  <si>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</si>
  <si>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</si>
  <si>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</si>
  <si>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</si>
  <si>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</si>
  <si>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</si>
  <si>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</si>
  <si>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</si>
  <si>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</si>
  <si>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3, Dana Pensiun</t>
  </si>
  <si>
    <t>Dana Pensiun Syariah</t>
  </si>
  <si>
    <t>Gedung Wisma Mulia Lantai 11</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</si>
  <si>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</si>
  <si>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</si>
  <si>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</si>
  <si>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</si>
  <si>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</si>
  <si>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</si>
  <si>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</si>
  <si>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</si>
  <si>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</si>
  <si>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</si>
  <si>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</si>
  <si>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</si>
  <si>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</si>
  <si>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</si>
  <si>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</si>
  <si>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</si>
  <si>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</si>
  <si>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</si>
  <si>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</si>
  <si>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</si>
  <si>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</si>
  <si>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</si>
  <si>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</si>
  <si>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</si>
  <si>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</si>
  <si>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</si>
  <si>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</si>
  <si>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</si>
  <si>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</si>
  <si>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</si>
  <si>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</si>
  <si>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</si>
  <si>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</si>
  <si>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</si>
  <si>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</si>
  <si>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</si>
  <si>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</si>
  <si>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</si>
  <si>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</si>
  <si>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</si>
  <si>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</si>
  <si>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</si>
  <si>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</si>
  <si>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</si>
  <si>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</si>
  <si>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</si>
  <si>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</si>
  <si>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</si>
  <si>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</si>
  <si>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</si>
  <si>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</si>
  <si>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</si>
  <si>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</si>
  <si>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</si>
  <si>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</si>
  <si>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RITA</t>
  </si>
  <si>
    <t>e. Liabilitas Lain</t>
  </si>
  <si>
    <t>a. Utang Manfaat Pensiun Jatuh Tempo</t>
  </si>
  <si>
    <t>b. Utang Investasi</t>
  </si>
  <si>
    <t xml:space="preserve">Peningkatan (Penurunan) Nilai Investasi </t>
  </si>
  <si>
    <r>
      <t xml:space="preserve">Tabel 6.1 Laporan Kinerja Keuangan Asuransi Jiwa Syariah (Miliar Rp)
</t>
    </r>
    <r>
      <rPr>
        <b/>
        <i/>
        <sz val="10"/>
        <rFont val="Arial"/>
        <family val="2"/>
      </rPr>
      <t>Table 6.1 Financial Income Statement Of Sharia Life Insurance</t>
    </r>
  </si>
  <si>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</si>
  <si>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</si>
  <si>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</si>
  <si>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</si>
  <si>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</si>
  <si>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</si>
  <si>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</si>
  <si>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</si>
  <si>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</si>
  <si>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</si>
  <si>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</si>
  <si>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</si>
  <si>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</si>
  <si>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</si>
  <si>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</si>
  <si>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</si>
  <si>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</si>
  <si>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</si>
  <si>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</si>
  <si>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</si>
  <si>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</si>
  <si>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</si>
  <si>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</si>
  <si>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</si>
  <si>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</si>
  <si>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</si>
  <si>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</si>
  <si>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</si>
  <si>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</si>
  <si>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</si>
  <si>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</si>
  <si>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</si>
  <si>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</si>
  <si>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</si>
  <si>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</si>
  <si>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</si>
  <si>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</si>
  <si>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</si>
  <si>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</si>
  <si>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</si>
  <si>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</si>
  <si>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</si>
  <si>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</si>
  <si>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</si>
  <si>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</si>
  <si>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</si>
  <si>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</si>
  <si>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</si>
  <si>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</si>
  <si>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</si>
  <si>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</si>
  <si>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</si>
  <si>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</si>
  <si>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</si>
  <si>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</si>
  <si>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</si>
  <si>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</si>
  <si>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</si>
  <si>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</si>
  <si>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</si>
  <si>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</si>
  <si>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</si>
  <si>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</si>
  <si>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</si>
  <si>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</si>
  <si>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</si>
  <si>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</si>
  <si>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</si>
  <si>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</si>
  <si>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</si>
  <si>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</si>
  <si>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</si>
  <si>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</si>
  <si>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</si>
  <si>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</si>
  <si>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</si>
  <si>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</si>
  <si>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</si>
  <si>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</si>
  <si>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</si>
  <si>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</si>
  <si>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</si>
  <si>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</si>
  <si>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</si>
  <si>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</si>
  <si>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</si>
  <si>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</si>
  <si>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</si>
  <si>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</si>
  <si>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</si>
  <si>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</si>
  <si>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</si>
  <si>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</si>
  <si>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</si>
  <si>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</si>
  <si>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</si>
  <si>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</si>
  <si>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</si>
  <si>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</si>
  <si>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</si>
  <si>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</si>
  <si>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</si>
  <si>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</si>
  <si>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</si>
  <si>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</si>
  <si>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</si>
  <si>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</si>
  <si>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</si>
  <si>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</si>
  <si>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</si>
  <si>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</si>
  <si>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</si>
  <si>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</si>
  <si>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</si>
  <si>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</si>
  <si>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</si>
  <si>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</si>
  <si>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</si>
  <si>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</si>
  <si>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</si>
  <si>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</si>
  <si>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</si>
  <si>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</si>
  <si>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</si>
  <si>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</si>
  <si>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</si>
  <si>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</si>
  <si>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</si>
  <si>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</si>
  <si>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</si>
  <si>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</si>
  <si>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p. Penempatan Langsung pada Saham</t>
  </si>
  <si>
    <t xml:space="preserve">Tabel 25
Rincian Paket Investasi DPLK Syariah </t>
  </si>
  <si>
    <t xml:space="preserve">Tabel 24 Rasio Dana Pensiun Syariah
(Dana Pensiun Syariah dan Paket Investasi Syariah)
</t>
  </si>
  <si>
    <t>6. Finansial Teknologi Syariah</t>
  </si>
  <si>
    <t>5. Sharia Fintech Lending</t>
  </si>
  <si>
    <t>e. Pemodalan Nasional Madani</t>
  </si>
  <si>
    <t>c. DPLK Syariah (* termasuk Paket Investasi Syariah)</t>
  </si>
  <si>
    <t>e. Sharia Pemodalan Nasional Madani</t>
  </si>
  <si>
    <t>Tabel 21
Laporan Aset Netto Dana Pensiun Syariah</t>
  </si>
  <si>
    <t>Tabel 22
LAPORAN PERUBAHAN ASET NETO DANA PENSIUN SYARIAH</t>
  </si>
  <si>
    <t>Tabel 23
LAPORAN PERHITUNGAN HASIL USAHA DANA PENSIUN SYARIAH</t>
  </si>
  <si>
    <t>DANA PENSIUN SYARIAH</t>
  </si>
  <si>
    <t>SHARIA PENSION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</si>
  <si>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</si>
  <si>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</si>
  <si>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</si>
  <si>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</si>
  <si>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</si>
  <si>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t>Tabel 13 Kinerja Perusahaan Modal Ventura Syariah</t>
  </si>
  <si>
    <t>LEMBAGA KEUANGAN KHUSUS SYARIAH</t>
  </si>
  <si>
    <t xml:space="preserve">SHARIA SPECIALIZED FINANCIAL INSTITUTIONS </t>
  </si>
  <si>
    <t>Table 13 Sharia Venture Capital Company Performance</t>
  </si>
  <si>
    <r>
      <t xml:space="preserve">Tabel 1 Overview IKNB Syariah April 2020
</t>
    </r>
    <r>
      <rPr>
        <b/>
        <i/>
        <sz val="10"/>
        <rFont val="Arial"/>
        <family val="2"/>
      </rPr>
      <t>Table 1 NBFI Sharia Overview April 2020</t>
    </r>
  </si>
  <si>
    <t>b. Pergadaian Syariah</t>
  </si>
  <si>
    <t>c. LPEI Syariah</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</si>
</sst>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_(* #,##0_);_(* \(#,##0\);_(* &quot;-&quot;_);_(@_)"/>
    <numFmt numFmtId="165" formatCode="_(&quot;$&quot;* #,##0.00_);_(&quot;$&quot;* \(#,##0.00\);_(&quot;$&quot;* &quot;-&quot;??_);_(@_)"/>
    <numFmt numFmtId="166" formatCode="_(* #,##0.00_);_(* \(#,##0.00\);_(* &quot;-&quot;??_);_(@_)"/>
    <numFmt numFmtId="167" formatCode="&quot;Rp&quot;#,##0.00_);[Red]\(&quot;Rp&quot;#,##0.00\)"/>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91">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sz val="7"/>
      <color theme="0"/>
      <name val="Arial"/>
      <family val="2"/>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i/>
      <sz val="7"/>
      <color rgb="FFFF0000"/>
      <name val="Arial"/>
      <family val="2"/>
    </font>
    <font>
      <b/>
      <sz val="7"/>
      <color rgb="FFFF0000"/>
      <name val="Arial"/>
      <family val="2"/>
    </font>
    <font>
      <b/>
      <sz val="10"/>
      <color rgb="FFFF0000"/>
      <name val="Arial"/>
      <family val="2"/>
    </font>
    <font>
      <b/>
      <sz val="11"/>
      <color rgb="FFFF0000"/>
      <name val="Calibri"/>
      <family val="2"/>
      <scheme val="minor"/>
    </font>
    <font>
      <sz val="11"/>
      <color rgb="FFFF0000"/>
      <name val="Calibri"/>
      <family val="2"/>
      <scheme val="minor"/>
    </font>
    <font>
      <sz val="10"/>
      <name val="Calibri"/>
      <family val="2"/>
    </font>
    <font>
      <sz val="11"/>
      <color rgb="FFC00000"/>
      <name val="Calibri"/>
      <family val="2"/>
      <scheme val="minor"/>
    </font>
    <font>
      <sz val="10"/>
      <color rgb="FFC00000"/>
      <name val="Calibri"/>
      <family val="2"/>
    </font>
    <font>
      <b/>
      <sz val="11"/>
      <name val="Calibri"/>
      <family val="2"/>
    </font>
    <font>
      <b/>
      <sz val="11"/>
      <color rgb="FF4C483D"/>
      <name val="Arial"/>
      <family val="2"/>
    </font>
    <font>
      <sz val="1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9" tint="0.79998168889431442"/>
        <bgColor indexed="64"/>
      </patternFill>
    </fill>
    <fill>
      <patternFill patternType="solid">
        <fgColor rgb="FFC1FFDD"/>
        <bgColor indexed="64"/>
      </patternFill>
    </fill>
    <fill>
      <patternFill patternType="solid">
        <fgColor theme="0" tint="-0.249977111117893"/>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thin">
        <color auto="1"/>
      </left>
      <right/>
      <top/>
      <bottom style="medium">
        <color auto="1"/>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s>
  <cellStyleXfs count="100">
    <xf numFmtId="0" fontId="0" fillId="0" borderId="0"/>
    <xf numFmtId="164" fontId="2" fillId="0" borderId="0" applyFont="0" applyFill="0" applyBorder="0" applyAlignment="0" applyProtection="0"/>
    <xf numFmtId="0" fontId="31" fillId="0" borderId="0"/>
    <xf numFmtId="0" fontId="37" fillId="0" borderId="0" applyNumberFormat="0" applyFill="0" applyBorder="0" applyAlignment="0" applyProtection="0"/>
    <xf numFmtId="0" fontId="40" fillId="0" borderId="0"/>
    <xf numFmtId="9" fontId="2" fillId="0" borderId="0" applyFont="0" applyFill="0" applyBorder="0" applyAlignment="0" applyProtection="0"/>
    <xf numFmtId="0" fontId="61" fillId="0" borderId="0"/>
    <xf numFmtId="166" fontId="61" fillId="0" borderId="0" applyFont="0" applyFill="0" applyBorder="0" applyAlignment="0" applyProtection="0"/>
    <xf numFmtId="164" fontId="61" fillId="0" borderId="0" applyFont="0" applyFill="0" applyBorder="0" applyAlignment="0" applyProtection="0"/>
    <xf numFmtId="9" fontId="61" fillId="0" borderId="0" applyFont="0" applyFill="0" applyBorder="0" applyAlignment="0" applyProtection="0"/>
    <xf numFmtId="37" fontId="62" fillId="0" borderId="0"/>
    <xf numFmtId="37" fontId="62" fillId="0" borderId="0"/>
    <xf numFmtId="37" fontId="62" fillId="0" borderId="0"/>
    <xf numFmtId="37" fontId="62" fillId="0" borderId="0"/>
    <xf numFmtId="37" fontId="62" fillId="0" borderId="0"/>
    <xf numFmtId="37" fontId="62" fillId="0" borderId="0"/>
    <xf numFmtId="37" fontId="62" fillId="0" borderId="0"/>
    <xf numFmtId="37" fontId="62" fillId="0" borderId="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64"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29" fillId="0" borderId="0" applyFont="0" applyFill="0" applyBorder="0" applyAlignment="0" applyProtection="0"/>
    <xf numFmtId="172" fontId="29" fillId="0" borderId="0" applyFont="0" applyFill="0" applyBorder="0" applyAlignment="0" applyProtection="0"/>
    <xf numFmtId="173" fontId="29"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7" fontId="29" fillId="0" borderId="0" applyFont="0" applyFill="0" applyBorder="0" applyAlignment="0" applyProtection="0"/>
    <xf numFmtId="165" fontId="29" fillId="0" borderId="0" applyFont="0" applyFill="0" applyBorder="0" applyAlignment="0" applyProtection="0"/>
    <xf numFmtId="14" fontId="52" fillId="0" borderId="0"/>
    <xf numFmtId="174" fontId="63" fillId="0" borderId="0">
      <protection locked="0"/>
    </xf>
    <xf numFmtId="174" fontId="64" fillId="0" borderId="0">
      <protection locked="0"/>
    </xf>
    <xf numFmtId="174" fontId="64" fillId="0" borderId="0">
      <protection locked="0"/>
    </xf>
    <xf numFmtId="174" fontId="64" fillId="0" borderId="0">
      <protection locked="0"/>
    </xf>
    <xf numFmtId="174" fontId="63" fillId="0" borderId="0">
      <protection locked="0"/>
    </xf>
    <xf numFmtId="174" fontId="63" fillId="0" borderId="0">
      <protection locked="0"/>
    </xf>
    <xf numFmtId="174" fontId="65" fillId="0" borderId="0">
      <protection locked="0"/>
    </xf>
    <xf numFmtId="38" fontId="52" fillId="5" borderId="0" applyNumberFormat="0" applyBorder="0" applyAlignment="0" applyProtection="0"/>
    <xf numFmtId="10" fontId="52" fillId="6" borderId="13" applyNumberFormat="0" applyBorder="0" applyAlignment="0" applyProtection="0"/>
    <xf numFmtId="37" fontId="66" fillId="0" borderId="0"/>
    <xf numFmtId="174" fontId="67" fillId="0" borderId="0"/>
    <xf numFmtId="175" fontId="61" fillId="0" borderId="0"/>
    <xf numFmtId="174" fontId="61" fillId="0" borderId="0"/>
    <xf numFmtId="174" fontId="61" fillId="0" borderId="0"/>
    <xf numFmtId="175" fontId="61" fillId="0" borderId="0"/>
    <xf numFmtId="0" fontId="29" fillId="0" borderId="0"/>
    <xf numFmtId="174" fontId="61" fillId="0" borderId="0"/>
    <xf numFmtId="174"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75" fontId="29" fillId="0" borderId="0"/>
    <xf numFmtId="174" fontId="29" fillId="0" borderId="0"/>
    <xf numFmtId="174" fontId="29" fillId="0" borderId="0"/>
    <xf numFmtId="174" fontId="29" fillId="0" borderId="0"/>
    <xf numFmtId="174" fontId="29" fillId="0" borderId="0"/>
    <xf numFmtId="174" fontId="29" fillId="0" borderId="0"/>
    <xf numFmtId="175" fontId="29" fillId="0" borderId="0"/>
    <xf numFmtId="174" fontId="29" fillId="0" borderId="0"/>
    <xf numFmtId="174" fontId="61" fillId="0" borderId="0"/>
    <xf numFmtId="174" fontId="61" fillId="0" borderId="0"/>
    <xf numFmtId="43" fontId="61" fillId="0" borderId="0"/>
    <xf numFmtId="174" fontId="29" fillId="0" borderId="0"/>
    <xf numFmtId="174" fontId="29" fillId="0" borderId="0"/>
    <xf numFmtId="175" fontId="61" fillId="0" borderId="0"/>
    <xf numFmtId="174" fontId="61" fillId="0" borderId="0"/>
    <xf numFmtId="174" fontId="61" fillId="0" borderId="0"/>
    <xf numFmtId="10" fontId="29" fillId="0" borderId="0" applyFont="0" applyFill="0" applyBorder="0" applyAlignment="0" applyProtection="0"/>
    <xf numFmtId="9" fontId="61" fillId="0" borderId="0" applyFont="0" applyFill="0" applyBorder="0" applyAlignment="0" applyProtection="0"/>
    <xf numFmtId="9" fontId="29" fillId="0" borderId="0" applyFont="0" applyFill="0" applyBorder="0" applyAlignment="0" applyProtection="0"/>
    <xf numFmtId="174" fontId="68" fillId="0" borderId="13">
      <alignment horizontal="center"/>
    </xf>
    <xf numFmtId="174" fontId="68" fillId="0" borderId="0">
      <alignment horizontal="center" vertical="center"/>
    </xf>
    <xf numFmtId="174" fontId="69" fillId="7" borderId="0" applyNumberFormat="0" applyFill="0">
      <alignment horizontal="left" vertical="center"/>
    </xf>
    <xf numFmtId="164" fontId="29" fillId="0" borderId="0" applyFont="0" applyFill="0" applyBorder="0" applyAlignment="0" applyProtection="0"/>
    <xf numFmtId="0" fontId="2" fillId="0" borderId="0"/>
    <xf numFmtId="0" fontId="61" fillId="0" borderId="0"/>
    <xf numFmtId="0" fontId="61" fillId="0" borderId="0"/>
    <xf numFmtId="166" fontId="61" fillId="0" borderId="0" applyFont="0" applyFill="0" applyBorder="0" applyAlignment="0" applyProtection="0"/>
    <xf numFmtId="9" fontId="61" fillId="0" borderId="0" applyFont="0" applyFill="0" applyBorder="0" applyAlignment="0" applyProtection="0"/>
    <xf numFmtId="0" fontId="70" fillId="0" borderId="0">
      <alignment vertical="center"/>
    </xf>
    <xf numFmtId="0" fontId="2" fillId="0" borderId="0"/>
    <xf numFmtId="0" fontId="71" fillId="0" borderId="0"/>
    <xf numFmtId="0" fontId="1" fillId="0" borderId="0"/>
    <xf numFmtId="166" fontId="70" fillId="0" borderId="0" applyFont="0" applyFill="0" applyBorder="0" applyAlignment="0" applyProtection="0"/>
    <xf numFmtId="0" fontId="29" fillId="0" borderId="0"/>
    <xf numFmtId="9" fontId="70" fillId="0" borderId="0" applyFont="0" applyFill="0" applyBorder="0" applyAlignment="0" applyProtection="0"/>
    <xf numFmtId="0" fontId="1" fillId="0" borderId="0"/>
    <xf numFmtId="164" fontId="70" fillId="0" borderId="0" applyFont="0" applyFill="0" applyBorder="0" applyAlignment="0" applyProtection="0"/>
    <xf numFmtId="0" fontId="70" fillId="0" borderId="0">
      <alignment vertical="center"/>
    </xf>
    <xf numFmtId="166" fontId="70" fillId="0" borderId="0" applyFont="0" applyFill="0" applyBorder="0" applyAlignment="0" applyProtection="0"/>
    <xf numFmtId="9" fontId="70" fillId="0" borderId="0" applyFont="0" applyFill="0" applyBorder="0" applyAlignment="0" applyProtection="0"/>
    <xf numFmtId="41" fontId="2" fillId="0" borderId="0" applyFont="0" applyFill="0" applyBorder="0" applyAlignment="0" applyProtection="0"/>
    <xf numFmtId="0" fontId="70" fillId="0" borderId="0">
      <alignment vertical="center"/>
    </xf>
  </cellStyleXfs>
  <cellXfs count="775">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4"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4" fontId="3" fillId="0" borderId="5" xfId="0" applyNumberFormat="1" applyFont="1" applyBorder="1" applyAlignment="1">
      <alignment horizontal="right" wrapText="1"/>
    </xf>
    <xf numFmtId="0" fontId="9" fillId="0" borderId="17" xfId="0" applyFont="1" applyBorder="1" applyAlignment="1">
      <alignment horizontal="center" vertical="center"/>
    </xf>
    <xf numFmtId="164"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4"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164" fontId="13" fillId="0" borderId="15" xfId="1" applyNumberFormat="1" applyFont="1" applyBorder="1" applyAlignment="1">
      <alignment vertical="center"/>
    </xf>
    <xf numFmtId="0" fontId="13" fillId="0" borderId="23" xfId="0" applyFont="1" applyFill="1" applyBorder="1" applyAlignment="1">
      <alignment horizontal="left" wrapText="1" readingOrder="1"/>
    </xf>
    <xf numFmtId="164" fontId="13" fillId="0" borderId="5" xfId="1" applyNumberFormat="1" applyFont="1" applyBorder="1" applyAlignment="1">
      <alignment vertical="center"/>
    </xf>
    <xf numFmtId="164" fontId="8" fillId="0" borderId="5" xfId="0" applyNumberFormat="1" applyFont="1" applyBorder="1"/>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164" fontId="18" fillId="0" borderId="3" xfId="0" applyNumberFormat="1" applyFont="1" applyBorder="1"/>
    <xf numFmtId="0" fontId="20" fillId="0" borderId="0" xfId="0" applyFont="1"/>
    <xf numFmtId="168" fontId="14" fillId="0" borderId="0" xfId="0" applyNumberFormat="1" applyFont="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4" fontId="3" fillId="0" borderId="15" xfId="1" applyFont="1" applyBorder="1" applyAlignment="1">
      <alignment vertical="center"/>
    </xf>
    <xf numFmtId="164" fontId="3" fillId="0" borderId="15" xfId="1" applyFont="1" applyBorder="1" applyAlignment="1">
      <alignment horizontal="right" vertical="center"/>
    </xf>
    <xf numFmtId="164" fontId="3" fillId="0" borderId="15" xfId="1" applyFont="1" applyBorder="1" applyAlignment="1">
      <alignment horizontal="left" vertical="center" indent="2"/>
    </xf>
    <xf numFmtId="164" fontId="13" fillId="0" borderId="15" xfId="1" applyFont="1" applyBorder="1" applyAlignment="1">
      <alignment vertical="center"/>
    </xf>
    <xf numFmtId="164" fontId="3" fillId="0" borderId="5" xfId="1" applyFont="1" applyBorder="1" applyAlignment="1">
      <alignment vertical="center"/>
    </xf>
    <xf numFmtId="164" fontId="3" fillId="0" borderId="5" xfId="1" applyFont="1" applyBorder="1" applyAlignment="1">
      <alignment horizontal="right" vertical="center"/>
    </xf>
    <xf numFmtId="164" fontId="3" fillId="0" borderId="5" xfId="1" applyFont="1" applyBorder="1" applyAlignment="1">
      <alignment horizontal="left" vertical="center" indent="2"/>
    </xf>
    <xf numFmtId="164" fontId="13" fillId="0" borderId="5" xfId="1" applyFont="1" applyBorder="1" applyAlignment="1">
      <alignment vertical="center"/>
    </xf>
    <xf numFmtId="164"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4"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21" fillId="0" borderId="0" xfId="0" applyFont="1"/>
    <xf numFmtId="0" fontId="22" fillId="0" borderId="5" xfId="0" applyFont="1" applyFill="1" applyBorder="1" applyAlignment="1">
      <alignment vertical="center"/>
    </xf>
    <xf numFmtId="164" fontId="22" fillId="0" borderId="5" xfId="1" applyFont="1" applyBorder="1" applyAlignment="1">
      <alignment horizontal="right" vertical="center"/>
    </xf>
    <xf numFmtId="164" fontId="22" fillId="0" borderId="17" xfId="1" applyFont="1" applyBorder="1" applyAlignment="1">
      <alignment horizontal="right" vertical="center"/>
    </xf>
    <xf numFmtId="0" fontId="22" fillId="0" borderId="0" xfId="0" applyFont="1" applyBorder="1"/>
    <xf numFmtId="0" fontId="22"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4" fontId="9" fillId="0" borderId="5" xfId="1" applyFont="1" applyBorder="1" applyAlignment="1">
      <alignment horizontal="right" vertical="center"/>
    </xf>
    <xf numFmtId="164" fontId="9" fillId="0" borderId="17" xfId="1" applyFont="1" applyBorder="1" applyAlignment="1">
      <alignment horizontal="right" vertical="center"/>
    </xf>
    <xf numFmtId="0" fontId="18" fillId="0" borderId="0" xfId="0" applyFont="1" applyBorder="1"/>
    <xf numFmtId="164" fontId="23" fillId="0" borderId="17" xfId="1" applyFont="1" applyBorder="1" applyAlignment="1">
      <alignment vertical="center"/>
    </xf>
    <xf numFmtId="0" fontId="9" fillId="2" borderId="14" xfId="0" applyFont="1" applyFill="1" applyBorder="1" applyAlignment="1">
      <alignment horizontal="center" vertical="center"/>
    </xf>
    <xf numFmtId="164" fontId="8" fillId="0" borderId="0" xfId="0" applyNumberFormat="1" applyFont="1" applyBorder="1"/>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4"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4" fillId="0" borderId="5" xfId="0" applyFont="1" applyBorder="1" applyAlignment="1">
      <alignment vertical="center"/>
    </xf>
    <xf numFmtId="164" fontId="24" fillId="0" borderId="6" xfId="0" applyNumberFormat="1" applyFont="1" applyBorder="1" applyAlignment="1">
      <alignment horizontal="right" vertical="center" wrapText="1"/>
    </xf>
    <xf numFmtId="0" fontId="24" fillId="0" borderId="5" xfId="0" applyFont="1" applyBorder="1" applyAlignment="1">
      <alignment horizontal="left" vertical="center" indent="1"/>
    </xf>
    <xf numFmtId="0" fontId="24" fillId="0" borderId="5" xfId="0" applyFont="1" applyBorder="1" applyAlignment="1">
      <alignment horizontal="left" vertical="center" indent="2"/>
    </xf>
    <xf numFmtId="0" fontId="6" fillId="0" borderId="5" xfId="0" applyFont="1" applyBorder="1" applyAlignment="1">
      <alignment horizontal="center" vertical="center"/>
    </xf>
    <xf numFmtId="164" fontId="6" fillId="0" borderId="6" xfId="0" applyNumberFormat="1" applyFont="1" applyBorder="1" applyAlignment="1">
      <alignment horizontal="right" vertical="center" wrapText="1"/>
    </xf>
    <xf numFmtId="164" fontId="24" fillId="0" borderId="7" xfId="0" applyNumberFormat="1" applyFont="1" applyBorder="1" applyAlignment="1">
      <alignment horizontal="right" vertical="center"/>
    </xf>
    <xf numFmtId="164" fontId="9" fillId="0" borderId="3" xfId="1" applyFont="1" applyBorder="1" applyAlignment="1">
      <alignment horizontal="right" vertical="center"/>
    </xf>
    <xf numFmtId="0" fontId="12" fillId="2" borderId="12" xfId="0" applyFont="1" applyFill="1" applyBorder="1"/>
    <xf numFmtId="0" fontId="9" fillId="0" borderId="5" xfId="0" applyFont="1" applyBorder="1" applyAlignment="1">
      <alignment vertical="center"/>
    </xf>
    <xf numFmtId="164"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4" fontId="3" fillId="0" borderId="15" xfId="1" applyFont="1" applyBorder="1" applyAlignment="1">
      <alignment vertical="center" wrapText="1"/>
    </xf>
    <xf numFmtId="164"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8"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30"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4" fontId="3" fillId="0" borderId="0" xfId="1" applyFont="1" applyBorder="1" applyAlignment="1">
      <alignment horizontal="right" vertical="center"/>
    </xf>
    <xf numFmtId="0" fontId="9" fillId="2" borderId="14" xfId="0" applyFont="1" applyFill="1" applyBorder="1" applyAlignment="1">
      <alignment horizontal="center" vertical="center"/>
    </xf>
    <xf numFmtId="0" fontId="12" fillId="0" borderId="0" xfId="0" applyFont="1" applyBorder="1"/>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9" fillId="2" borderId="2" xfId="0" applyFont="1" applyFill="1" applyBorder="1" applyAlignment="1">
      <alignment horizontal="center" vertical="center"/>
    </xf>
    <xf numFmtId="0" fontId="33" fillId="0" borderId="0" xfId="0" applyFont="1"/>
    <xf numFmtId="0" fontId="34" fillId="0" borderId="0" xfId="0" applyFont="1"/>
    <xf numFmtId="0" fontId="35" fillId="0" borderId="0" xfId="0" applyFont="1"/>
    <xf numFmtId="0" fontId="36" fillId="0" borderId="0" xfId="0" applyFont="1"/>
    <xf numFmtId="0" fontId="37" fillId="0" borderId="0" xfId="3"/>
    <xf numFmtId="0" fontId="38" fillId="3" borderId="0" xfId="2" applyNumberFormat="1" applyFont="1" applyFill="1" applyBorder="1" applyAlignment="1">
      <alignment horizontal="center" vertical="top" wrapText="1" readingOrder="1"/>
    </xf>
    <xf numFmtId="0" fontId="38" fillId="0" borderId="0" xfId="2" applyNumberFormat="1" applyFont="1" applyFill="1" applyBorder="1" applyAlignment="1">
      <alignment horizontal="center" vertical="top" wrapText="1" readingOrder="1"/>
    </xf>
    <xf numFmtId="0" fontId="39" fillId="0" borderId="0" xfId="0" applyFont="1"/>
    <xf numFmtId="0" fontId="41" fillId="0" borderId="0" xfId="4" applyFont="1" applyAlignment="1">
      <alignment vertical="top" wrapText="1"/>
    </xf>
    <xf numFmtId="0" fontId="0" fillId="0" borderId="0" xfId="0" applyFill="1"/>
    <xf numFmtId="0" fontId="37" fillId="0" borderId="0" xfId="3" applyAlignment="1">
      <alignment vertical="center"/>
    </xf>
    <xf numFmtId="0" fontId="42" fillId="0" borderId="0" xfId="0" applyFont="1"/>
    <xf numFmtId="0" fontId="43" fillId="0" borderId="0" xfId="0" applyFont="1"/>
    <xf numFmtId="0" fontId="44" fillId="0" borderId="0" xfId="3" applyFont="1"/>
    <xf numFmtId="0" fontId="45" fillId="0" borderId="0" xfId="3" applyFont="1" applyAlignment="1">
      <alignment vertical="center"/>
    </xf>
    <xf numFmtId="0" fontId="46" fillId="0" borderId="0" xfId="0" applyFont="1"/>
    <xf numFmtId="0" fontId="47" fillId="0" borderId="0" xfId="3" applyFont="1" applyAlignment="1">
      <alignment vertical="center"/>
    </xf>
    <xf numFmtId="0" fontId="32" fillId="0" borderId="0" xfId="0" applyFont="1" applyAlignment="1">
      <alignment horizontal="center"/>
    </xf>
    <xf numFmtId="0" fontId="48" fillId="0" borderId="0" xfId="0" applyFont="1" applyAlignment="1">
      <alignment horizontal="center"/>
    </xf>
    <xf numFmtId="0" fontId="32" fillId="0" borderId="0" xfId="0" applyFont="1"/>
    <xf numFmtId="0" fontId="49" fillId="0" borderId="0" xfId="0" applyFont="1" applyAlignment="1">
      <alignment horizontal="justify" vertical="center" wrapText="1"/>
    </xf>
    <xf numFmtId="0" fontId="50" fillId="0" borderId="0" xfId="0" applyFont="1" applyAlignment="1">
      <alignment horizontal="justify" vertical="center" wrapText="1"/>
    </xf>
    <xf numFmtId="0" fontId="51" fillId="0" borderId="0" xfId="0" applyFont="1" applyAlignment="1">
      <alignment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54" fillId="0" borderId="0" xfId="0" applyFont="1" applyAlignment="1">
      <alignment horizontal="justify" vertical="center" wrapText="1"/>
    </xf>
    <xf numFmtId="0" fontId="55" fillId="0" borderId="0" xfId="0" applyFont="1" applyAlignment="1">
      <alignment vertical="center" wrapText="1"/>
    </xf>
    <xf numFmtId="0" fontId="0" fillId="0" borderId="0" xfId="0" applyAlignment="1">
      <alignment vertical="top" wrapText="1"/>
    </xf>
    <xf numFmtId="0" fontId="56" fillId="0" borderId="0" xfId="0" applyFont="1" applyAlignment="1">
      <alignment vertical="center" wrapText="1"/>
    </xf>
    <xf numFmtId="0" fontId="27" fillId="0" borderId="0" xfId="0" applyFont="1" applyAlignment="1">
      <alignment horizontal="justify" vertical="center" wrapText="1"/>
    </xf>
    <xf numFmtId="0" fontId="57" fillId="0" borderId="0" xfId="0" applyFont="1" applyAlignment="1">
      <alignment horizontal="justify" vertical="center" wrapText="1"/>
    </xf>
    <xf numFmtId="0" fontId="52" fillId="0" borderId="0" xfId="0" applyFont="1" applyAlignment="1">
      <alignment vertical="center" wrapText="1"/>
    </xf>
    <xf numFmtId="0" fontId="59" fillId="0" borderId="0" xfId="0" applyFont="1" applyAlignment="1">
      <alignment vertical="center" wrapText="1"/>
    </xf>
    <xf numFmtId="0" fontId="60" fillId="0" borderId="0" xfId="0" applyFont="1" applyAlignment="1">
      <alignment vertical="center" wrapText="1"/>
    </xf>
    <xf numFmtId="0" fontId="55" fillId="0" borderId="0" xfId="0" applyFont="1" applyAlignment="1">
      <alignment vertical="center"/>
    </xf>
    <xf numFmtId="0" fontId="8" fillId="0" borderId="0" xfId="0" applyFont="1" applyFill="1"/>
    <xf numFmtId="164" fontId="3" fillId="0" borderId="6" xfId="1" applyNumberFormat="1" applyFont="1" applyBorder="1" applyAlignment="1">
      <alignment horizontal="right" vertical="center" wrapText="1"/>
    </xf>
    <xf numFmtId="0" fontId="9" fillId="2" borderId="2" xfId="0" applyFont="1" applyFill="1" applyBorder="1" applyAlignment="1">
      <alignment horizontal="center" vertical="center"/>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4" fontId="3" fillId="4" borderId="15" xfId="1" applyFont="1" applyFill="1" applyBorder="1" applyAlignment="1">
      <alignment horizontal="right" vertical="center" wrapText="1"/>
    </xf>
    <xf numFmtId="164" fontId="3" fillId="4" borderId="5" xfId="1" applyFont="1" applyFill="1" applyBorder="1" applyAlignment="1">
      <alignment horizontal="right" vertical="center" wrapText="1"/>
    </xf>
    <xf numFmtId="164"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4"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164"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4" fontId="3" fillId="0" borderId="5" xfId="0" applyNumberFormat="1" applyFont="1" applyBorder="1" applyAlignment="1">
      <alignment vertical="center"/>
    </xf>
    <xf numFmtId="164" fontId="3" fillId="0" borderId="5" xfId="0" applyNumberFormat="1" applyFont="1" applyBorder="1" applyAlignment="1">
      <alignment horizontal="right" vertical="center"/>
    </xf>
    <xf numFmtId="0" fontId="3" fillId="0" borderId="17" xfId="0" applyFont="1" applyBorder="1" applyAlignment="1">
      <alignment horizontal="left" vertical="center"/>
    </xf>
    <xf numFmtId="177" fontId="3" fillId="0" borderId="5" xfId="0" applyNumberFormat="1" applyFont="1" applyBorder="1" applyAlignment="1">
      <alignment horizontal="right" vertical="center"/>
    </xf>
    <xf numFmtId="0" fontId="3" fillId="0" borderId="3" xfId="0" applyFont="1" applyBorder="1" applyAlignment="1">
      <alignment horizontal="left" vertical="center"/>
    </xf>
    <xf numFmtId="164"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4"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4"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164" fontId="9" fillId="0" borderId="15" xfId="1" applyFont="1" applyBorder="1" applyAlignment="1">
      <alignment vertic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4"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4"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2" fillId="0" borderId="18" xfId="0" applyFont="1" applyBorder="1" applyAlignment="1">
      <alignment horizontal="left" vertical="center" indent="2"/>
    </xf>
    <xf numFmtId="164" fontId="22" fillId="0" borderId="28" xfId="1" applyFont="1" applyBorder="1" applyAlignment="1">
      <alignment horizontal="right" vertical="center"/>
    </xf>
    <xf numFmtId="0" fontId="22"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4" fontId="3" fillId="0" borderId="27" xfId="1" applyFont="1" applyBorder="1" applyAlignment="1">
      <alignment vertical="center"/>
    </xf>
    <xf numFmtId="164" fontId="3" fillId="0" borderId="27" xfId="1" applyFont="1" applyBorder="1" applyAlignment="1">
      <alignment horizontal="right" vertical="center"/>
    </xf>
    <xf numFmtId="164"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4" fontId="3" fillId="0" borderId="28" xfId="1" applyFont="1" applyBorder="1" applyAlignment="1">
      <alignment horizontal="left" vertical="center" indent="2"/>
    </xf>
    <xf numFmtId="164" fontId="23"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4"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4"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4" fontId="17" fillId="0" borderId="28" xfId="1" applyFont="1" applyBorder="1" applyAlignment="1">
      <alignment vertical="center"/>
    </xf>
    <xf numFmtId="164" fontId="17" fillId="0" borderId="28" xfId="1" applyFont="1" applyBorder="1" applyAlignment="1">
      <alignment horizontal="right" vertical="center"/>
    </xf>
    <xf numFmtId="164"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4" fontId="13" fillId="0" borderId="28" xfId="1" applyFont="1" applyBorder="1" applyAlignment="1">
      <alignment vertical="center"/>
    </xf>
    <xf numFmtId="164" fontId="13" fillId="0" borderId="28" xfId="1" applyFont="1" applyBorder="1" applyAlignment="1">
      <alignment horizontal="right" vertical="center"/>
    </xf>
    <xf numFmtId="164"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9" fillId="0" borderId="0" xfId="0" applyFont="1"/>
    <xf numFmtId="0" fontId="29"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4" fontId="13" fillId="0" borderId="15" xfId="1" applyFont="1" applyBorder="1" applyAlignment="1">
      <alignment horizontal="right" vertical="center"/>
    </xf>
    <xf numFmtId="164" fontId="13" fillId="0" borderId="15" xfId="1" applyFont="1" applyBorder="1" applyAlignment="1">
      <alignment horizontal="left" vertical="center" indent="2"/>
    </xf>
    <xf numFmtId="0" fontId="10" fillId="0" borderId="6" xfId="0" applyFont="1" applyBorder="1" applyAlignment="1">
      <alignment vertical="center"/>
    </xf>
    <xf numFmtId="164"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4" fontId="13" fillId="0" borderId="3" xfId="1" applyFont="1" applyBorder="1" applyAlignment="1">
      <alignment vertical="center"/>
    </xf>
    <xf numFmtId="0" fontId="10" fillId="0" borderId="31" xfId="0" applyFont="1" applyBorder="1" applyAlignment="1">
      <alignment horizontal="center" vertical="center"/>
    </xf>
    <xf numFmtId="164"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4" fontId="17" fillId="0" borderId="32" xfId="1" applyFont="1" applyBorder="1" applyAlignment="1">
      <alignment vertical="center"/>
    </xf>
    <xf numFmtId="164" fontId="17" fillId="0" borderId="3" xfId="1" applyFont="1" applyBorder="1" applyAlignment="1">
      <alignment vertical="center"/>
    </xf>
    <xf numFmtId="164"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4"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3" fillId="0" borderId="5" xfId="88" applyFont="1" applyFill="1" applyBorder="1" applyAlignment="1">
      <alignment horizontal="left" vertical="center" wrapText="1" indent="2"/>
    </xf>
    <xf numFmtId="0" fontId="3" fillId="0" borderId="5" xfId="88" applyFont="1" applyFill="1" applyBorder="1" applyAlignment="1">
      <alignment horizontal="left" vertical="center" wrapText="1" indent="4"/>
    </xf>
    <xf numFmtId="0" fontId="3" fillId="0" borderId="5" xfId="88" applyFont="1" applyFill="1" applyBorder="1" applyAlignment="1">
      <alignment horizontal="lef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4" fontId="3" fillId="0" borderId="0" xfId="1" applyNumberFormat="1" applyFont="1" applyBorder="1" applyAlignment="1">
      <alignment horizontal="right" vertical="center" wrapText="1"/>
    </xf>
    <xf numFmtId="0" fontId="3" fillId="0" borderId="5" xfId="88" applyFont="1" applyFill="1" applyBorder="1" applyAlignment="1">
      <alignment horizontal="left" vertical="center" wrapText="1" indent="1"/>
    </xf>
    <xf numFmtId="0" fontId="3" fillId="0" borderId="5" xfId="88" applyFont="1" applyFill="1" applyBorder="1" applyAlignment="1">
      <alignment horizontal="left" vertical="center" wrapText="1" indent="3"/>
    </xf>
    <xf numFmtId="0" fontId="9" fillId="0" borderId="17" xfId="0" applyFont="1" applyFill="1" applyBorder="1" applyAlignment="1">
      <alignment vertical="center"/>
    </xf>
    <xf numFmtId="164" fontId="9" fillId="0" borderId="15" xfId="0" applyNumberFormat="1" applyFont="1" applyBorder="1" applyAlignment="1">
      <alignment vertical="center" wrapText="1"/>
    </xf>
    <xf numFmtId="164" fontId="9" fillId="0" borderId="5" xfId="0" applyNumberFormat="1" applyFont="1" applyBorder="1" applyAlignment="1">
      <alignment horizontal="right" wrapText="1"/>
    </xf>
    <xf numFmtId="9" fontId="8" fillId="0" borderId="0" xfId="5" applyFont="1" applyAlignment="1">
      <alignment vertical="center"/>
    </xf>
    <xf numFmtId="10" fontId="8" fillId="0" borderId="0" xfId="5" applyNumberFormat="1" applyFont="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4" fontId="3" fillId="0" borderId="15" xfId="1" applyFont="1" applyFill="1" applyBorder="1" applyAlignment="1">
      <alignment horizontal="right" vertical="center" wrapText="1"/>
    </xf>
    <xf numFmtId="164"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168"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4"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4" fontId="8" fillId="0" borderId="5" xfId="1" applyFont="1" applyBorder="1"/>
    <xf numFmtId="164" fontId="18" fillId="0" borderId="3" xfId="1" applyFont="1" applyBorder="1"/>
    <xf numFmtId="0" fontId="9" fillId="2" borderId="14" xfId="0" applyFont="1" applyFill="1" applyBorder="1" applyAlignment="1">
      <alignment horizontal="center" vertical="center"/>
    </xf>
    <xf numFmtId="164" fontId="24" fillId="0" borderId="5" xfId="0" applyNumberFormat="1" applyFont="1" applyBorder="1" applyAlignment="1">
      <alignment horizontal="right" vertical="center"/>
    </xf>
    <xf numFmtId="0" fontId="3" fillId="0" borderId="3" xfId="88" applyFont="1" applyFill="1" applyBorder="1" applyAlignment="1">
      <alignment horizontal="left" vertical="center" wrapText="1"/>
    </xf>
    <xf numFmtId="0" fontId="3" fillId="0" borderId="36" xfId="88" applyFont="1" applyFill="1" applyBorder="1" applyAlignment="1">
      <alignment horizontal="left" vertical="center" wrapText="1" indent="1"/>
    </xf>
    <xf numFmtId="164" fontId="24" fillId="0" borderId="36" xfId="0" applyNumberFormat="1" applyFont="1" applyBorder="1" applyAlignment="1">
      <alignment horizontal="right" vertical="center"/>
    </xf>
    <xf numFmtId="0" fontId="3" fillId="0" borderId="36" xfId="88" applyFont="1" applyFill="1" applyBorder="1" applyAlignment="1">
      <alignment horizontal="left" vertical="center" wrapText="1" indent="2"/>
    </xf>
    <xf numFmtId="0" fontId="9" fillId="0" borderId="36" xfId="88" applyFont="1" applyFill="1" applyBorder="1" applyAlignment="1">
      <alignment horizontal="left" vertical="center" wrapText="1"/>
    </xf>
    <xf numFmtId="0" fontId="24" fillId="0" borderId="36" xfId="0" applyFont="1" applyBorder="1" applyAlignment="1">
      <alignment vertical="center"/>
    </xf>
    <xf numFmtId="2" fontId="24" fillId="0" borderId="36" xfId="0" applyNumberFormat="1" applyFont="1" applyBorder="1" applyAlignment="1">
      <alignment horizontal="right" vertical="center" wrapText="1"/>
    </xf>
    <xf numFmtId="0" fontId="24" fillId="0" borderId="38" xfId="0" applyFont="1" applyBorder="1" applyAlignment="1">
      <alignment vertical="center"/>
    </xf>
    <xf numFmtId="10" fontId="24" fillId="0" borderId="38" xfId="0" applyNumberFormat="1" applyFont="1" applyBorder="1" applyAlignment="1">
      <alignment horizontal="right" vertical="center" wrapText="1"/>
    </xf>
    <xf numFmtId="10" fontId="24" fillId="0" borderId="36" xfId="0" applyNumberFormat="1" applyFont="1" applyBorder="1" applyAlignment="1">
      <alignment horizontal="right" vertical="center" wrapText="1"/>
    </xf>
    <xf numFmtId="0" fontId="9" fillId="2" borderId="39"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4" fontId="8" fillId="0" borderId="6" xfId="1" applyFont="1" applyBorder="1"/>
    <xf numFmtId="164"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8" fillId="0" borderId="5" xfId="88" applyFont="1" applyFill="1" applyBorder="1" applyAlignment="1">
      <alignment horizontal="left" vertical="center" wrapText="1" indent="1"/>
    </xf>
    <xf numFmtId="0" fontId="8" fillId="0" borderId="5" xfId="88" applyFont="1" applyFill="1" applyBorder="1" applyAlignment="1">
      <alignment horizontal="left" vertical="center" wrapText="1" indent="2"/>
    </xf>
    <xf numFmtId="0" fontId="8" fillId="0" borderId="5" xfId="88" applyFont="1" applyFill="1" applyBorder="1" applyAlignment="1">
      <alignment horizontal="left" vertical="center" wrapText="1" indent="3"/>
    </xf>
    <xf numFmtId="0" fontId="8" fillId="0" borderId="5" xfId="88" applyFont="1" applyFill="1" applyBorder="1" applyAlignment="1">
      <alignment horizontal="left" vertical="center" wrapText="1" indent="4"/>
    </xf>
    <xf numFmtId="164" fontId="22"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0" fontId="22" fillId="0" borderId="0" xfId="0" applyFont="1" applyFill="1"/>
    <xf numFmtId="177" fontId="8" fillId="0" borderId="5" xfId="0" applyNumberFormat="1" applyFont="1" applyBorder="1" applyAlignment="1">
      <alignment horizontal="right" vertical="center"/>
    </xf>
    <xf numFmtId="164" fontId="8" fillId="0" borderId="3" xfId="0" applyNumberFormat="1" applyFont="1" applyBorder="1" applyAlignment="1">
      <alignment horizontal="right" vertical="center"/>
    </xf>
    <xf numFmtId="164"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4" fontId="1" fillId="0" borderId="5" xfId="1" applyFont="1" applyBorder="1"/>
    <xf numFmtId="41" fontId="39" fillId="0" borderId="15" xfId="0" applyNumberFormat="1" applyFont="1" applyBorder="1"/>
    <xf numFmtId="41" fontId="39" fillId="0" borderId="5" xfId="0" applyNumberFormat="1" applyFont="1" applyBorder="1"/>
    <xf numFmtId="41" fontId="0" fillId="0" borderId="5" xfId="0" applyNumberFormat="1" applyBorder="1"/>
    <xf numFmtId="41" fontId="1" fillId="0" borderId="5" xfId="0" applyNumberFormat="1" applyFont="1" applyBorder="1"/>
    <xf numFmtId="0" fontId="27" fillId="2" borderId="14" xfId="0" applyFont="1" applyFill="1" applyBorder="1" applyAlignment="1">
      <alignment horizontal="center" vertical="center"/>
    </xf>
    <xf numFmtId="17" fontId="27"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3" fillId="0" borderId="15" xfId="82" applyFont="1" applyFill="1" applyBorder="1" applyAlignment="1"/>
    <xf numFmtId="0" fontId="74" fillId="0" borderId="5" xfId="82" applyFont="1" applyFill="1" applyBorder="1" applyAlignment="1"/>
    <xf numFmtId="0" fontId="30" fillId="0" borderId="5" xfId="0" applyFont="1" applyFill="1" applyBorder="1" applyAlignment="1">
      <alignment vertical="center"/>
    </xf>
    <xf numFmtId="0" fontId="30" fillId="0" borderId="5" xfId="0" applyFont="1" applyFill="1" applyBorder="1" applyAlignment="1">
      <alignment vertical="top"/>
    </xf>
    <xf numFmtId="0" fontId="73" fillId="0" borderId="5" xfId="82" applyFont="1" applyFill="1" applyBorder="1" applyAlignment="1"/>
    <xf numFmtId="0" fontId="74" fillId="0" borderId="5" xfId="82" applyFont="1" applyFill="1" applyBorder="1" applyAlignment="1">
      <alignment horizontal="left"/>
    </xf>
    <xf numFmtId="0" fontId="73" fillId="0" borderId="5" xfId="82" applyFont="1" applyFill="1" applyBorder="1" applyAlignment="1">
      <alignment vertical="top"/>
    </xf>
    <xf numFmtId="0" fontId="77" fillId="0" borderId="5" xfId="82" applyFont="1" applyFill="1" applyBorder="1" applyAlignment="1">
      <alignment horizontal="left" vertical="top"/>
    </xf>
    <xf numFmtId="0" fontId="74" fillId="0" borderId="5" xfId="82" applyFont="1" applyFill="1" applyBorder="1" applyAlignment="1">
      <alignment horizontal="left" vertical="top"/>
    </xf>
    <xf numFmtId="0" fontId="74" fillId="0" borderId="5" xfId="82" applyFont="1" applyFill="1" applyBorder="1" applyAlignment="1">
      <alignment vertical="top"/>
    </xf>
    <xf numFmtId="0" fontId="73" fillId="0" borderId="3" xfId="82" applyFont="1" applyFill="1" applyBorder="1" applyAlignment="1">
      <alignment vertical="top"/>
    </xf>
    <xf numFmtId="17" fontId="9" fillId="2" borderId="12" xfId="0" applyNumberFormat="1" applyFont="1" applyFill="1" applyBorder="1" applyAlignment="1">
      <alignment horizontal="center" vertical="center"/>
    </xf>
    <xf numFmtId="0" fontId="3" fillId="0" borderId="40" xfId="0" applyFont="1" applyBorder="1" applyAlignment="1">
      <alignment vertical="center"/>
    </xf>
    <xf numFmtId="164" fontId="3" fillId="0" borderId="29" xfId="1" applyFont="1" applyBorder="1" applyAlignment="1">
      <alignment vertical="center"/>
    </xf>
    <xf numFmtId="164" fontId="3" fillId="0" borderId="29" xfId="1" applyFont="1" applyBorder="1" applyAlignment="1">
      <alignment horizontal="right" vertical="center"/>
    </xf>
    <xf numFmtId="164" fontId="3" fillId="0" borderId="6" xfId="1" applyFont="1" applyBorder="1" applyAlignment="1">
      <alignment horizontal="right" vertical="center"/>
    </xf>
    <xf numFmtId="164" fontId="9" fillId="0" borderId="6" xfId="1" applyFont="1" applyBorder="1" applyAlignment="1">
      <alignment horizontal="right" vertical="center"/>
    </xf>
    <xf numFmtId="164"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164" fontId="8" fillId="0" borderId="0" xfId="0" applyNumberFormat="1" applyFont="1" applyFill="1"/>
    <xf numFmtId="0" fontId="9" fillId="0" borderId="17" xfId="0" applyFont="1" applyFill="1" applyBorder="1" applyAlignment="1">
      <alignment horizontal="left" vertical="center"/>
    </xf>
    <xf numFmtId="0" fontId="3" fillId="0" borderId="5" xfId="87" applyFont="1" applyFill="1" applyBorder="1" applyAlignment="1">
      <alignment horizontal="left" vertical="top" wrapText="1" indent="6"/>
    </xf>
    <xf numFmtId="0" fontId="3" fillId="0" borderId="5" xfId="87" applyFont="1" applyFill="1" applyBorder="1" applyAlignment="1">
      <alignment horizontal="left" vertical="top" wrapText="1" indent="4"/>
    </xf>
    <xf numFmtId="0" fontId="3" fillId="0" borderId="5" xfId="87" applyFont="1" applyFill="1" applyBorder="1" applyAlignment="1">
      <alignment horizontal="left" vertical="top" wrapText="1" indent="3"/>
    </xf>
    <xf numFmtId="0" fontId="3" fillId="0" borderId="5" xfId="87" applyFont="1" applyFill="1" applyBorder="1" applyAlignment="1">
      <alignment horizontal="left" vertical="top" wrapText="1" indent="7"/>
    </xf>
    <xf numFmtId="0" fontId="3" fillId="0" borderId="5" xfId="87" applyFont="1" applyFill="1" applyBorder="1" applyAlignment="1" applyProtection="1">
      <alignment horizontal="left" vertical="top" wrapText="1" indent="4"/>
      <protection locked="0"/>
    </xf>
    <xf numFmtId="0" fontId="3" fillId="0" borderId="5" xfId="87" applyFont="1" applyFill="1" applyBorder="1" applyAlignment="1">
      <alignment horizontal="left" vertical="top" wrapText="1" indent="1"/>
    </xf>
    <xf numFmtId="0" fontId="3" fillId="0" borderId="5" xfId="87" applyFont="1" applyFill="1" applyBorder="1" applyAlignment="1">
      <alignment horizontal="left" vertical="top"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80" fillId="0" borderId="5" xfId="0" applyFont="1" applyFill="1" applyBorder="1" applyAlignment="1">
      <alignment vertical="center"/>
    </xf>
    <xf numFmtId="0" fontId="80" fillId="0" borderId="5" xfId="0" applyFont="1" applyFill="1" applyBorder="1" applyAlignment="1">
      <alignment horizontal="left" vertical="center" indent="2"/>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9" fillId="0" borderId="3" xfId="0" applyNumberFormat="1" applyFont="1" applyBorder="1"/>
    <xf numFmtId="164" fontId="39" fillId="0" borderId="3" xfId="1" applyFont="1" applyBorder="1"/>
    <xf numFmtId="0" fontId="9" fillId="2" borderId="2" xfId="0" applyFont="1" applyFill="1" applyBorder="1" applyAlignment="1">
      <alignment horizontal="center" vertical="center"/>
    </xf>
    <xf numFmtId="164" fontId="23" fillId="0" borderId="5" xfId="1" applyFont="1" applyBorder="1" applyAlignment="1">
      <alignment vertical="center"/>
    </xf>
    <xf numFmtId="164" fontId="9" fillId="0" borderId="28" xfId="1" applyFont="1" applyBorder="1" applyAlignment="1">
      <alignment vertical="center"/>
    </xf>
    <xf numFmtId="0" fontId="9" fillId="0" borderId="18" xfId="0" applyFont="1" applyBorder="1" applyAlignment="1">
      <alignment horizontal="left" vertical="center" indent="2"/>
    </xf>
    <xf numFmtId="164" fontId="24"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0" fontId="0" fillId="0" borderId="42" xfId="0" applyBorder="1" applyAlignment="1">
      <alignment horizontal="left" indent="2"/>
    </xf>
    <xf numFmtId="0" fontId="18" fillId="0" borderId="15" xfId="0" applyFont="1" applyBorder="1"/>
    <xf numFmtId="0" fontId="8" fillId="0" borderId="5" xfId="0" applyFont="1" applyBorder="1"/>
    <xf numFmtId="0" fontId="8" fillId="0" borderId="15" xfId="0" applyFont="1" applyBorder="1"/>
    <xf numFmtId="164" fontId="14" fillId="0" borderId="15" xfId="1" applyFont="1" applyBorder="1"/>
    <xf numFmtId="164" fontId="14" fillId="0" borderId="5" xfId="1" applyFont="1" applyBorder="1"/>
    <xf numFmtId="164" fontId="20" fillId="0" borderId="3" xfId="1" applyFont="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4" fillId="0" borderId="46" xfId="0" applyFont="1" applyBorder="1" applyAlignment="1">
      <alignment vertical="center"/>
    </xf>
    <xf numFmtId="0" fontId="24" fillId="0" borderId="47" xfId="0" applyFont="1" applyBorder="1" applyAlignment="1">
      <alignment vertical="center"/>
    </xf>
    <xf numFmtId="168" fontId="9" fillId="0" borderId="17" xfId="1" applyNumberFormat="1" applyFont="1" applyBorder="1" applyAlignment="1">
      <alignment horizontal="right"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4" fontId="3" fillId="9" borderId="5" xfId="1" applyFont="1" applyFill="1" applyBorder="1" applyAlignment="1">
      <alignment horizontal="left" vertical="center"/>
    </xf>
    <xf numFmtId="164" fontId="3" fillId="9" borderId="5" xfId="1" applyFont="1" applyFill="1" applyBorder="1" applyAlignment="1">
      <alignment horizontal="right" vertical="center"/>
    </xf>
    <xf numFmtId="164" fontId="3" fillId="0" borderId="5" xfId="1" applyFont="1" applyFill="1" applyBorder="1" applyAlignment="1">
      <alignment horizontal="right" vertical="center"/>
    </xf>
    <xf numFmtId="164" fontId="3" fillId="9" borderId="17" xfId="1" applyFont="1" applyFill="1" applyBorder="1" applyAlignment="1">
      <alignment horizontal="left" vertical="center"/>
    </xf>
    <xf numFmtId="164" fontId="3" fillId="9" borderId="5" xfId="0" applyNumberFormat="1" applyFont="1" applyFill="1" applyBorder="1" applyAlignment="1">
      <alignment horizontal="right" vertical="center"/>
    </xf>
    <xf numFmtId="177" fontId="3" fillId="9" borderId="5" xfId="5" applyNumberFormat="1" applyFont="1" applyFill="1" applyBorder="1" applyAlignment="1">
      <alignment horizontal="right" vertical="center"/>
    </xf>
    <xf numFmtId="177" fontId="3" fillId="0" borderId="5" xfId="5" applyNumberFormat="1" applyFont="1" applyFill="1" applyBorder="1" applyAlignment="1">
      <alignment horizontal="right" vertical="center"/>
    </xf>
    <xf numFmtId="164" fontId="3" fillId="9" borderId="3" xfId="0" applyNumberFormat="1" applyFont="1" applyFill="1" applyBorder="1" applyAlignment="1">
      <alignment horizontal="left" vertical="center"/>
    </xf>
    <xf numFmtId="164" fontId="3" fillId="0" borderId="3" xfId="0" applyNumberFormat="1" applyFont="1" applyFill="1" applyBorder="1" applyAlignment="1">
      <alignment horizontal="left" vertical="center"/>
    </xf>
    <xf numFmtId="164" fontId="3" fillId="0" borderId="5" xfId="1" applyFont="1" applyFill="1" applyBorder="1" applyAlignment="1">
      <alignment horizontal="left" vertical="center"/>
    </xf>
    <xf numFmtId="164" fontId="3" fillId="0" borderId="17" xfId="1" applyFont="1" applyFill="1" applyBorder="1" applyAlignment="1">
      <alignment horizontal="left" vertical="center"/>
    </xf>
    <xf numFmtId="164" fontId="3" fillId="9" borderId="3" xfId="1" applyFont="1" applyFill="1" applyBorder="1" applyAlignment="1">
      <alignment horizontal="left" vertical="center"/>
    </xf>
    <xf numFmtId="164" fontId="3" fillId="0" borderId="3" xfId="1" applyFont="1" applyFill="1" applyBorder="1" applyAlignment="1">
      <alignment horizontal="left" vertical="center"/>
    </xf>
    <xf numFmtId="0" fontId="9"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horizontal="left" vertical="center" indent="1"/>
    </xf>
    <xf numFmtId="164" fontId="3" fillId="0" borderId="6" xfId="1" applyFont="1" applyBorder="1" applyAlignment="1">
      <alignment vertical="center"/>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2" fillId="0" borderId="5" xfId="0" applyFont="1" applyBorder="1" applyAlignment="1">
      <alignment horizontal="left" vertical="center" indent="2"/>
    </xf>
    <xf numFmtId="0" fontId="17" fillId="0" borderId="3" xfId="0" applyFont="1" applyBorder="1" applyAlignment="1">
      <alignment horizontal="center" vertical="center"/>
    </xf>
    <xf numFmtId="164" fontId="9" fillId="0" borderId="4" xfId="1" applyFont="1" applyBorder="1" applyAlignment="1">
      <alignment horizontal="right"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4"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2" fillId="0" borderId="5" xfId="0" applyNumberFormat="1" applyFont="1" applyBorder="1"/>
    <xf numFmtId="164" fontId="8" fillId="0" borderId="5" xfId="0" applyNumberFormat="1" applyFont="1" applyFill="1" applyBorder="1" applyAlignment="1">
      <alignment vertical="center"/>
    </xf>
    <xf numFmtId="164" fontId="3" fillId="0" borderId="3" xfId="0" applyNumberFormat="1" applyFont="1" applyFill="1" applyBorder="1" applyAlignment="1">
      <alignment horizontal="right" vertical="center"/>
    </xf>
    <xf numFmtId="164" fontId="3" fillId="0" borderId="5" xfId="0" applyNumberFormat="1" applyFont="1" applyFill="1" applyBorder="1" applyAlignment="1">
      <alignment vertical="center"/>
    </xf>
    <xf numFmtId="177" fontId="8" fillId="0" borderId="5" xfId="0" applyNumberFormat="1" applyFont="1" applyFill="1" applyBorder="1" applyAlignment="1">
      <alignment horizontal="right" vertical="center"/>
    </xf>
    <xf numFmtId="164" fontId="8" fillId="0" borderId="3"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164" fontId="9" fillId="0" borderId="5" xfId="0" applyNumberFormat="1" applyFont="1" applyFill="1" applyBorder="1" applyAlignment="1">
      <alignment horizontal="right" vertical="center"/>
    </xf>
    <xf numFmtId="164" fontId="9" fillId="0" borderId="3" xfId="0" applyNumberFormat="1" applyFont="1" applyFill="1" applyBorder="1" applyAlignment="1">
      <alignment horizontal="right" vertical="center"/>
    </xf>
    <xf numFmtId="0" fontId="3" fillId="0" borderId="27" xfId="0" applyFont="1" applyFill="1" applyBorder="1" applyAlignment="1">
      <alignment vertical="center"/>
    </xf>
    <xf numFmtId="164" fontId="3" fillId="0" borderId="28" xfId="1" applyFont="1" applyFill="1" applyBorder="1" applyAlignment="1">
      <alignment vertical="center"/>
    </xf>
    <xf numFmtId="164" fontId="9" fillId="0" borderId="28" xfId="1" applyFont="1" applyFill="1" applyBorder="1" applyAlignment="1">
      <alignment vertical="center"/>
    </xf>
    <xf numFmtId="164" fontId="3" fillId="0" borderId="28" xfId="1" applyFont="1" applyFill="1" applyBorder="1" applyAlignment="1">
      <alignment horizontal="right" vertical="center"/>
    </xf>
    <xf numFmtId="41" fontId="39" fillId="0" borderId="15" xfId="0" applyNumberFormat="1" applyFont="1" applyFill="1" applyBorder="1"/>
    <xf numFmtId="41" fontId="39" fillId="0" borderId="5" xfId="0" applyNumberFormat="1" applyFont="1" applyFill="1" applyBorder="1"/>
    <xf numFmtId="164" fontId="39" fillId="0" borderId="5" xfId="1" applyFont="1" applyFill="1" applyBorder="1"/>
    <xf numFmtId="164" fontId="0" fillId="0" borderId="5" xfId="1" applyFont="1" applyFill="1" applyBorder="1"/>
    <xf numFmtId="168" fontId="9" fillId="0" borderId="5" xfId="1" applyNumberFormat="1" applyFont="1" applyBorder="1" applyAlignment="1">
      <alignment horizontal="right" vertical="center"/>
    </xf>
    <xf numFmtId="164" fontId="22" fillId="0" borderId="5" xfId="0" applyNumberFormat="1" applyFont="1" applyFill="1" applyBorder="1" applyAlignment="1">
      <alignment vertical="center"/>
    </xf>
    <xf numFmtId="164" fontId="22" fillId="0" borderId="5" xfId="1" applyFont="1" applyFill="1" applyBorder="1" applyAlignment="1">
      <alignment horizontal="left" vertical="center"/>
    </xf>
    <xf numFmtId="164" fontId="22" fillId="0" borderId="17" xfId="1" applyFont="1" applyFill="1" applyBorder="1" applyAlignment="1">
      <alignment horizontal="left" vertical="center"/>
    </xf>
    <xf numFmtId="177" fontId="22" fillId="0" borderId="5" xfId="5" applyNumberFormat="1" applyFont="1" applyFill="1" applyBorder="1" applyAlignment="1">
      <alignment horizontal="right" vertical="center"/>
    </xf>
    <xf numFmtId="164" fontId="22" fillId="0" borderId="3" xfId="1" applyFont="1" applyFill="1" applyBorder="1" applyAlignment="1">
      <alignment horizontal="left" vertical="center"/>
    </xf>
    <xf numFmtId="164" fontId="81" fillId="0" borderId="5" xfId="0" applyNumberFormat="1" applyFont="1" applyFill="1" applyBorder="1" applyAlignment="1">
      <alignment horizontal="right" vertical="center"/>
    </xf>
    <xf numFmtId="164" fontId="22" fillId="0" borderId="5" xfId="0" applyNumberFormat="1" applyFont="1" applyFill="1" applyBorder="1" applyAlignment="1">
      <alignment horizontal="right" vertical="center"/>
    </xf>
    <xf numFmtId="164" fontId="81" fillId="0" borderId="3" xfId="0" applyNumberFormat="1" applyFont="1" applyFill="1" applyBorder="1" applyAlignment="1">
      <alignment horizontal="right" vertical="center"/>
    </xf>
    <xf numFmtId="17" fontId="81" fillId="2" borderId="14" xfId="0" applyNumberFormat="1" applyFont="1" applyFill="1" applyBorder="1" applyAlignment="1">
      <alignment horizontal="center" vertical="center"/>
    </xf>
    <xf numFmtId="0" fontId="22" fillId="0" borderId="40" xfId="0" applyFont="1" applyFill="1" applyBorder="1" applyAlignment="1">
      <alignment vertical="center"/>
    </xf>
    <xf numFmtId="164" fontId="22" fillId="0" borderId="29" xfId="1" applyFont="1" applyFill="1" applyBorder="1" applyAlignment="1">
      <alignment vertical="center"/>
    </xf>
    <xf numFmtId="0" fontId="81" fillId="2" borderId="0" xfId="0" applyFont="1" applyFill="1" applyBorder="1" applyAlignment="1">
      <alignment vertical="center"/>
    </xf>
    <xf numFmtId="164" fontId="22" fillId="0" borderId="0" xfId="0" applyNumberFormat="1" applyFont="1"/>
    <xf numFmtId="164" fontId="22" fillId="0" borderId="5" xfId="1" applyFont="1" applyFill="1" applyBorder="1" applyAlignment="1">
      <alignment vertical="center"/>
    </xf>
    <xf numFmtId="164" fontId="22" fillId="0" borderId="3" xfId="1" applyFont="1" applyFill="1" applyBorder="1" applyAlignment="1">
      <alignment vertical="center"/>
    </xf>
    <xf numFmtId="17" fontId="82" fillId="2" borderId="15" xfId="0" applyNumberFormat="1" applyFont="1" applyFill="1" applyBorder="1" applyAlignment="1">
      <alignment horizontal="center" vertical="center"/>
    </xf>
    <xf numFmtId="164" fontId="84" fillId="0" borderId="5" xfId="1" applyFont="1" applyFill="1" applyBorder="1"/>
    <xf numFmtId="164" fontId="83" fillId="0" borderId="5" xfId="1" applyFont="1" applyFill="1" applyBorder="1"/>
    <xf numFmtId="164" fontId="83" fillId="0" borderId="15" xfId="1" applyFont="1" applyFill="1" applyBorder="1"/>
    <xf numFmtId="164" fontId="3" fillId="0" borderId="5" xfId="1" applyFont="1" applyBorder="1" applyAlignment="1">
      <alignment horizontal="left" vertical="top" wrapText="1" indent="1"/>
    </xf>
    <xf numFmtId="0" fontId="72" fillId="0" borderId="0" xfId="0" applyFont="1" applyFill="1"/>
    <xf numFmtId="164" fontId="72" fillId="0" borderId="0" xfId="1" applyFont="1" applyFill="1"/>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22" fillId="2" borderId="0" xfId="0" applyFont="1" applyFill="1" applyBorder="1" applyAlignment="1">
      <alignment horizontal="center" vertical="center" wrapText="1"/>
    </xf>
    <xf numFmtId="177" fontId="22" fillId="0" borderId="5" xfId="0" applyNumberFormat="1" applyFont="1" applyFill="1" applyBorder="1" applyAlignment="1">
      <alignment horizontal="right" vertical="center"/>
    </xf>
    <xf numFmtId="164" fontId="22" fillId="0" borderId="3" xfId="0" applyNumberFormat="1" applyFont="1" applyFill="1" applyBorder="1" applyAlignment="1">
      <alignment horizontal="right" vertical="center"/>
    </xf>
    <xf numFmtId="0" fontId="81" fillId="2" borderId="2" xfId="0" applyFont="1" applyFill="1" applyBorder="1" applyAlignment="1">
      <alignment horizontal="center" vertical="center"/>
    </xf>
    <xf numFmtId="169" fontId="22" fillId="0" borderId="0" xfId="0" applyNumberFormat="1" applyFont="1"/>
    <xf numFmtId="0" fontId="22" fillId="0" borderId="15" xfId="0" applyFont="1" applyFill="1" applyBorder="1" applyAlignment="1">
      <alignment horizontal="right" vertical="center"/>
    </xf>
    <xf numFmtId="0" fontId="22" fillId="0" borderId="5" xfId="0" applyFont="1" applyFill="1" applyBorder="1" applyAlignment="1">
      <alignment horizontal="right" vertical="center"/>
    </xf>
    <xf numFmtId="0" fontId="81" fillId="0" borderId="5" xfId="0" applyFont="1" applyFill="1" applyBorder="1" applyAlignment="1">
      <alignment horizontal="right" vertical="center"/>
    </xf>
    <xf numFmtId="164" fontId="22" fillId="0" borderId="5" xfId="1" applyFont="1" applyFill="1" applyBorder="1" applyAlignment="1">
      <alignment horizontal="right" vertical="center"/>
    </xf>
    <xf numFmtId="164" fontId="22" fillId="0" borderId="3" xfId="1" applyFont="1" applyFill="1" applyBorder="1" applyAlignment="1">
      <alignment horizontal="right" vertical="center"/>
    </xf>
    <xf numFmtId="0" fontId="8" fillId="8" borderId="0" xfId="0" applyFont="1" applyFill="1"/>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7" fillId="10" borderId="15" xfId="0" applyFont="1" applyFill="1" applyBorder="1" applyAlignment="1">
      <alignment horizontal="center" vertical="center" wrapText="1"/>
    </xf>
    <xf numFmtId="0" fontId="27" fillId="10" borderId="16" xfId="0" applyFont="1" applyFill="1" applyBorder="1" applyAlignment="1">
      <alignment horizontal="center" vertical="center" wrapText="1"/>
    </xf>
    <xf numFmtId="0" fontId="27" fillId="10" borderId="14" xfId="0" applyFont="1" applyFill="1" applyBorder="1" applyAlignment="1">
      <alignment horizontal="center" vertical="center" wrapText="1"/>
    </xf>
    <xf numFmtId="0" fontId="26" fillId="10" borderId="14" xfId="0" applyFont="1" applyFill="1" applyBorder="1" applyAlignment="1">
      <alignment horizontal="center" vertical="center" wrapText="1"/>
    </xf>
    <xf numFmtId="164" fontId="9" fillId="0" borderId="5" xfId="0" applyNumberFormat="1" applyFont="1" applyBorder="1" applyAlignment="1">
      <alignment vertical="center" wrapText="1"/>
    </xf>
    <xf numFmtId="164" fontId="3" fillId="0" borderId="6" xfId="0" applyNumberFormat="1" applyFont="1" applyBorder="1" applyAlignment="1">
      <alignment horizontal="right"/>
    </xf>
    <xf numFmtId="164" fontId="9" fillId="0" borderId="5" xfId="0" applyNumberFormat="1" applyFont="1" applyFill="1" applyBorder="1" applyAlignment="1">
      <alignment indent="1"/>
    </xf>
    <xf numFmtId="164" fontId="9" fillId="0" borderId="5" xfId="0" applyNumberFormat="1" applyFont="1" applyFill="1" applyBorder="1" applyAlignment="1">
      <alignment horizontal="right" wrapText="1"/>
    </xf>
    <xf numFmtId="166" fontId="8" fillId="0" borderId="0" xfId="0" applyNumberFormat="1" applyFont="1"/>
    <xf numFmtId="168" fontId="8" fillId="0" borderId="13" xfId="1" applyNumberFormat="1" applyFont="1" applyBorder="1"/>
    <xf numFmtId="0" fontId="8" fillId="10" borderId="0" xfId="0" applyFont="1" applyFill="1"/>
    <xf numFmtId="164" fontId="3" fillId="0" borderId="5" xfId="0" applyNumberFormat="1" applyFont="1" applyFill="1" applyBorder="1" applyAlignment="1"/>
    <xf numFmtId="164" fontId="3" fillId="0" borderId="5" xfId="0" applyNumberFormat="1" applyFont="1" applyFill="1" applyBorder="1" applyAlignment="1">
      <alignment horizontal="right" wrapText="1"/>
    </xf>
    <xf numFmtId="164" fontId="3" fillId="0" borderId="5" xfId="1" applyNumberFormat="1" applyFont="1" applyFill="1" applyBorder="1" applyAlignment="1">
      <alignment horizontal="right" vertical="center" wrapText="1"/>
    </xf>
    <xf numFmtId="164"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xf numFmtId="164" fontId="0" fillId="4" borderId="0" xfId="1" applyFont="1" applyFill="1"/>
    <xf numFmtId="164" fontId="0" fillId="0" borderId="0" xfId="1" applyFont="1" applyFill="1"/>
    <xf numFmtId="164" fontId="86" fillId="4" borderId="0" xfId="1" applyFont="1" applyFill="1"/>
    <xf numFmtId="164" fontId="39" fillId="4" borderId="0" xfId="1" applyFont="1" applyFill="1"/>
    <xf numFmtId="0" fontId="0" fillId="11" borderId="0" xfId="0" applyFill="1" applyAlignment="1">
      <alignment horizontal="left" vertical="top" wrapText="1"/>
    </xf>
    <xf numFmtId="0" fontId="0" fillId="11" borderId="0" xfId="0" applyFill="1"/>
    <xf numFmtId="0" fontId="0" fillId="11"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86" fillId="4" borderId="0" xfId="0" applyFont="1" applyFill="1"/>
    <xf numFmtId="0" fontId="0" fillId="0" borderId="0" xfId="0" applyAlignment="1">
      <alignment horizontal="left" vertical="top" wrapText="1" indent="1"/>
    </xf>
    <xf numFmtId="0" fontId="39" fillId="4" borderId="0" xfId="0" applyFont="1" applyFill="1" applyAlignment="1">
      <alignment horizontal="left" vertical="top" wrapText="1"/>
    </xf>
    <xf numFmtId="41" fontId="39" fillId="4" borderId="0" xfId="0" applyNumberFormat="1" applyFont="1" applyFill="1"/>
    <xf numFmtId="0" fontId="39" fillId="4" borderId="0" xfId="0" applyFont="1" applyFill="1"/>
    <xf numFmtId="0" fontId="0" fillId="2" borderId="0" xfId="0" applyFill="1" applyAlignment="1">
      <alignment vertical="center"/>
    </xf>
    <xf numFmtId="0" fontId="39" fillId="4" borderId="41" xfId="0" applyFont="1" applyFill="1" applyBorder="1"/>
    <xf numFmtId="0" fontId="39" fillId="4" borderId="42" xfId="0" applyFont="1" applyFill="1" applyBorder="1"/>
    <xf numFmtId="0" fontId="39" fillId="4" borderId="42" xfId="0" applyFont="1" applyFill="1" applyBorder="1" applyAlignment="1">
      <alignment horizontal="left"/>
    </xf>
    <xf numFmtId="20" fontId="9" fillId="0" borderId="17" xfId="0" quotePrefix="1" applyNumberFormat="1" applyFont="1" applyFill="1" applyBorder="1" applyAlignment="1">
      <alignment vertical="center"/>
    </xf>
    <xf numFmtId="0" fontId="11" fillId="0" borderId="5" xfId="0" applyFont="1" applyFill="1" applyBorder="1" applyAlignment="1">
      <alignment horizontal="left" wrapText="1" indent="1"/>
    </xf>
    <xf numFmtId="10" fontId="8" fillId="0" borderId="0" xfId="5" applyNumberFormat="1" applyFont="1" applyFill="1"/>
    <xf numFmtId="168" fontId="8" fillId="0" borderId="0" xfId="0" applyNumberFormat="1" applyFont="1" applyFill="1"/>
    <xf numFmtId="0" fontId="3" fillId="0" borderId="0" xfId="0" applyFont="1" applyFill="1"/>
    <xf numFmtId="10" fontId="3" fillId="0" borderId="0" xfId="5" applyNumberFormat="1" applyFont="1" applyFill="1"/>
    <xf numFmtId="17" fontId="8" fillId="0" borderId="0" xfId="0" applyNumberFormat="1" applyFont="1" applyFill="1" applyAlignment="1">
      <alignment horizontal="right"/>
    </xf>
    <xf numFmtId="168" fontId="22" fillId="0" borderId="0" xfId="0" applyNumberFormat="1" applyFont="1" applyFill="1"/>
    <xf numFmtId="0" fontId="8" fillId="0" borderId="0" xfId="0" applyFont="1" applyFill="1" applyBorder="1"/>
    <xf numFmtId="0" fontId="3" fillId="0" borderId="0" xfId="0" applyFont="1" applyFill="1" applyBorder="1" applyAlignment="1">
      <alignment horizontal="left" vertical="center"/>
    </xf>
    <xf numFmtId="10" fontId="3" fillId="0" borderId="0" xfId="5" applyNumberFormat="1" applyFont="1" applyFill="1" applyBorder="1"/>
    <xf numFmtId="0" fontId="72" fillId="0" borderId="0" xfId="0" applyFont="1" applyFill="1" applyBorder="1"/>
    <xf numFmtId="168" fontId="8" fillId="0" borderId="0" xfId="0" applyNumberFormat="1" applyFont="1" applyFill="1" applyBorder="1"/>
    <xf numFmtId="17" fontId="8" fillId="0" borderId="0" xfId="0" applyNumberFormat="1" applyFont="1" applyFill="1" applyBorder="1" applyAlignment="1">
      <alignment horizontal="right"/>
    </xf>
    <xf numFmtId="0" fontId="22" fillId="0" borderId="0" xfId="0" applyFont="1" applyFill="1" applyBorder="1"/>
    <xf numFmtId="164" fontId="8" fillId="0" borderId="0" xfId="0" applyNumberFormat="1" applyFont="1" applyFill="1" applyBorder="1"/>
    <xf numFmtId="164" fontId="22" fillId="0" borderId="0" xfId="0" applyNumberFormat="1" applyFont="1" applyFill="1" applyBorder="1"/>
    <xf numFmtId="0" fontId="4" fillId="2" borderId="11" xfId="0" applyFont="1" applyFill="1" applyBorder="1" applyAlignment="1">
      <alignment vertical="center" wrapText="1"/>
    </xf>
    <xf numFmtId="0" fontId="0" fillId="2" borderId="13" xfId="0" applyFill="1" applyBorder="1" applyAlignment="1">
      <alignment horizontal="center"/>
    </xf>
    <xf numFmtId="17" fontId="0" fillId="2" borderId="13" xfId="0" applyNumberFormat="1" applyFill="1" applyBorder="1" applyAlignment="1">
      <alignment horizontal="center"/>
    </xf>
    <xf numFmtId="0" fontId="0" fillId="0" borderId="13" xfId="0" applyBorder="1"/>
    <xf numFmtId="10" fontId="0" fillId="0" borderId="13" xfId="5" applyNumberFormat="1" applyFont="1" applyBorder="1"/>
    <xf numFmtId="164" fontId="0" fillId="0" borderId="13" xfId="1" applyFont="1" applyBorder="1"/>
    <xf numFmtId="0" fontId="4" fillId="0" borderId="0" xfId="0" applyFont="1" applyFill="1" applyBorder="1" applyAlignment="1">
      <alignment vertical="center" wrapText="1"/>
    </xf>
    <xf numFmtId="164" fontId="24" fillId="0" borderId="3" xfId="0" applyNumberFormat="1" applyFont="1" applyBorder="1" applyAlignment="1">
      <alignment horizontal="right" vertical="center"/>
    </xf>
    <xf numFmtId="0" fontId="3" fillId="0" borderId="38" xfId="88" applyFont="1" applyFill="1" applyBorder="1" applyAlignment="1">
      <alignment horizontal="left" vertical="center" wrapText="1"/>
    </xf>
    <xf numFmtId="164" fontId="24" fillId="0" borderId="38" xfId="0" applyNumberFormat="1" applyFont="1" applyBorder="1" applyAlignment="1">
      <alignment horizontal="right" vertical="center"/>
    </xf>
    <xf numFmtId="17" fontId="9" fillId="2" borderId="48" xfId="0" applyNumberFormat="1" applyFont="1" applyFill="1" applyBorder="1" applyAlignment="1">
      <alignment horizontal="center" vertical="center" wrapText="1"/>
    </xf>
    <xf numFmtId="10" fontId="24" fillId="0" borderId="49" xfId="0" applyNumberFormat="1" applyFont="1" applyBorder="1" applyAlignment="1">
      <alignment horizontal="right" vertical="center" wrapText="1"/>
    </xf>
    <xf numFmtId="2" fontId="24" fillId="0" borderId="50" xfId="0" applyNumberFormat="1" applyFont="1" applyBorder="1" applyAlignment="1">
      <alignment horizontal="right" vertical="center" wrapText="1"/>
    </xf>
    <xf numFmtId="10" fontId="24" fillId="0" borderId="34" xfId="0" applyNumberFormat="1" applyFont="1" applyBorder="1" applyAlignment="1">
      <alignment horizontal="right" vertical="center" wrapText="1"/>
    </xf>
    <xf numFmtId="0" fontId="9" fillId="0" borderId="0" xfId="0" applyFont="1" applyFill="1" applyBorder="1" applyAlignment="1">
      <alignment vertical="center"/>
    </xf>
    <xf numFmtId="0" fontId="6" fillId="0" borderId="51" xfId="0" applyFont="1" applyBorder="1" applyAlignment="1">
      <alignment horizontal="center" vertical="center"/>
    </xf>
    <xf numFmtId="164" fontId="18" fillId="0" borderId="52" xfId="1" applyFont="1" applyBorder="1"/>
    <xf numFmtId="10" fontId="8" fillId="0" borderId="53" xfId="5" applyNumberFormat="1" applyFont="1" applyBorder="1"/>
    <xf numFmtId="168" fontId="8" fillId="0" borderId="53" xfId="1" applyNumberFormat="1" applyFont="1" applyBorder="1"/>
    <xf numFmtId="164" fontId="0" fillId="4" borderId="17" xfId="1" applyFont="1" applyFill="1" applyBorder="1" applyAlignment="1">
      <alignment vertical="top"/>
    </xf>
    <xf numFmtId="164" fontId="85" fillId="4" borderId="0" xfId="1" applyFont="1" applyFill="1" applyBorder="1" applyAlignment="1">
      <alignment horizontal="right" vertical="top"/>
    </xf>
    <xf numFmtId="164" fontId="0" fillId="4" borderId="17" xfId="1" applyFont="1" applyFill="1" applyBorder="1" applyAlignment="1">
      <alignment horizontal="left" vertical="top"/>
    </xf>
    <xf numFmtId="164" fontId="0" fillId="0" borderId="17" xfId="1" applyFont="1" applyFill="1" applyBorder="1" applyAlignment="1">
      <alignment horizontal="left" vertical="top"/>
    </xf>
    <xf numFmtId="164" fontId="0" fillId="0" borderId="0" xfId="1" applyFont="1" applyFill="1" applyBorder="1"/>
    <xf numFmtId="164" fontId="86" fillId="4" borderId="17" xfId="1" applyFont="1" applyFill="1" applyBorder="1" applyAlignment="1">
      <alignment horizontal="left" vertical="top"/>
    </xf>
    <xf numFmtId="164" fontId="86" fillId="4" borderId="0" xfId="1" applyFont="1" applyFill="1" applyBorder="1"/>
    <xf numFmtId="164" fontId="0" fillId="4" borderId="0" xfId="1" applyFont="1" applyFill="1" applyBorder="1"/>
    <xf numFmtId="164" fontId="87" fillId="4" borderId="0" xfId="1" applyFont="1" applyFill="1" applyBorder="1" applyAlignment="1">
      <alignment horizontal="right" vertical="top"/>
    </xf>
    <xf numFmtId="164" fontId="0" fillId="0" borderId="17" xfId="1" applyFont="1" applyFill="1" applyBorder="1" applyAlignment="1"/>
    <xf numFmtId="164" fontId="39" fillId="4" borderId="17" xfId="1" applyFont="1" applyFill="1" applyBorder="1" applyAlignment="1">
      <alignment vertical="top"/>
    </xf>
    <xf numFmtId="164" fontId="0" fillId="0" borderId="17" xfId="1" applyFont="1" applyFill="1" applyBorder="1" applyAlignment="1">
      <alignment horizontal="left"/>
    </xf>
    <xf numFmtId="164" fontId="39" fillId="4" borderId="17" xfId="1" applyFont="1" applyFill="1" applyBorder="1" applyAlignment="1"/>
    <xf numFmtId="164" fontId="39" fillId="4" borderId="0" xfId="1" applyFont="1" applyFill="1" applyBorder="1"/>
    <xf numFmtId="164" fontId="39" fillId="4" borderId="10" xfId="1" applyFont="1" applyFill="1" applyBorder="1" applyAlignment="1">
      <alignment vertical="top"/>
    </xf>
    <xf numFmtId="0" fontId="39" fillId="2" borderId="13" xfId="0" applyFont="1" applyFill="1" applyBorder="1" applyAlignment="1">
      <alignment horizontal="center"/>
    </xf>
    <xf numFmtId="17" fontId="39" fillId="2" borderId="13" xfId="0" applyNumberFormat="1" applyFont="1" applyFill="1" applyBorder="1"/>
    <xf numFmtId="164" fontId="88" fillId="4" borderId="0" xfId="1" applyFont="1" applyFill="1" applyBorder="1" applyAlignment="1">
      <alignment horizontal="right" vertical="top"/>
    </xf>
    <xf numFmtId="164" fontId="88" fillId="4" borderId="11" xfId="1" applyFont="1" applyFill="1" applyBorder="1" applyAlignment="1">
      <alignment horizontal="right" vertical="top"/>
    </xf>
    <xf numFmtId="0" fontId="39" fillId="0" borderId="0" xfId="0" applyFont="1" applyFill="1" applyAlignment="1">
      <alignment horizontal="left" vertical="top" wrapText="1"/>
    </xf>
    <xf numFmtId="0" fontId="39" fillId="2" borderId="13" xfId="0" applyFont="1" applyFill="1" applyBorder="1" applyAlignment="1">
      <alignment horizontal="center" vertical="center"/>
    </xf>
    <xf numFmtId="17" fontId="39" fillId="2" borderId="13" xfId="0" applyNumberFormat="1" applyFont="1" applyFill="1" applyBorder="1" applyAlignment="1">
      <alignment horizontal="center" vertical="center"/>
    </xf>
    <xf numFmtId="0" fontId="0" fillId="11" borderId="17" xfId="0" applyFill="1" applyBorder="1" applyAlignment="1">
      <alignment horizontal="left" vertical="top" wrapText="1"/>
    </xf>
    <xf numFmtId="0" fontId="0" fillId="11" borderId="0" xfId="0" applyFill="1" applyBorder="1"/>
    <xf numFmtId="0" fontId="0" fillId="0" borderId="17" xfId="0" applyBorder="1" applyAlignment="1">
      <alignment horizontal="left" vertical="top" wrapText="1" indent="1"/>
    </xf>
    <xf numFmtId="41" fontId="0" fillId="0" borderId="0" xfId="0" applyNumberFormat="1" applyBorder="1"/>
    <xf numFmtId="0" fontId="39" fillId="4" borderId="17" xfId="0" applyFont="1" applyFill="1" applyBorder="1" applyAlignment="1">
      <alignment horizontal="left" vertical="top" wrapText="1"/>
    </xf>
    <xf numFmtId="41" fontId="39" fillId="4" borderId="0" xfId="0" applyNumberFormat="1" applyFont="1" applyFill="1" applyBorder="1"/>
    <xf numFmtId="0" fontId="0" fillId="0" borderId="17" xfId="0" applyBorder="1" applyAlignment="1">
      <alignment horizontal="left" vertical="top" wrapText="1"/>
    </xf>
    <xf numFmtId="0" fontId="39" fillId="4" borderId="10" xfId="0" applyFont="1" applyFill="1" applyBorder="1" applyAlignment="1">
      <alignment horizontal="left" vertical="top" wrapText="1"/>
    </xf>
    <xf numFmtId="41" fontId="39" fillId="4" borderId="11" xfId="0" applyNumberFormat="1" applyFont="1" applyFill="1" applyBorder="1"/>
    <xf numFmtId="0" fontId="39" fillId="2" borderId="43" xfId="0" applyFont="1" applyFill="1" applyBorder="1" applyAlignment="1">
      <alignment horizontal="center"/>
    </xf>
    <xf numFmtId="17" fontId="39" fillId="2" borderId="44" xfId="0" applyNumberFormat="1" applyFont="1" applyFill="1" applyBorder="1"/>
    <xf numFmtId="0" fontId="39" fillId="4" borderId="35" xfId="0" applyFont="1" applyFill="1" applyBorder="1" applyAlignment="1">
      <alignment horizontal="left"/>
    </xf>
    <xf numFmtId="0" fontId="0" fillId="0" borderId="0" xfId="0" applyAlignment="1">
      <alignment horizontal="left" vertical="center" wrapText="1"/>
    </xf>
    <xf numFmtId="168" fontId="3" fillId="0" borderId="5" xfId="1" applyNumberFormat="1" applyFont="1" applyFill="1" applyBorder="1" applyAlignment="1">
      <alignment horizontal="right" vertical="center"/>
    </xf>
    <xf numFmtId="168" fontId="3" fillId="0" borderId="15" xfId="1" applyNumberFormat="1" applyFont="1" applyFill="1" applyBorder="1" applyAlignment="1">
      <alignment horizontal="right" vertical="center"/>
    </xf>
    <xf numFmtId="0" fontId="73" fillId="0" borderId="5" xfId="82" applyFont="1" applyFill="1" applyBorder="1" applyAlignment="1">
      <alignment horizontal="left"/>
    </xf>
    <xf numFmtId="168" fontId="8" fillId="0" borderId="5" xfId="1" applyNumberFormat="1" applyFont="1" applyFill="1" applyBorder="1"/>
    <xf numFmtId="0" fontId="73" fillId="0" borderId="5" xfId="82" applyFont="1" applyFill="1" applyBorder="1" applyAlignment="1">
      <alignment horizontal="left" vertical="top"/>
    </xf>
    <xf numFmtId="168" fontId="8" fillId="0" borderId="3" xfId="1" applyNumberFormat="1" applyFont="1" applyFill="1" applyBorder="1"/>
    <xf numFmtId="0" fontId="4"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3" fillId="0" borderId="0" xfId="0" applyFont="1" applyBorder="1" applyAlignment="1">
      <alignment vertical="center"/>
    </xf>
    <xf numFmtId="164" fontId="3" fillId="0" borderId="0" xfId="1" applyFont="1" applyBorder="1" applyAlignment="1">
      <alignment vertical="center"/>
    </xf>
    <xf numFmtId="164" fontId="9" fillId="0" borderId="0" xfId="1" applyFont="1" applyBorder="1" applyAlignment="1">
      <alignment vertical="center"/>
    </xf>
    <xf numFmtId="164" fontId="18" fillId="0" borderId="0" xfId="1" applyFont="1"/>
    <xf numFmtId="0" fontId="9" fillId="2" borderId="9" xfId="0" applyFont="1" applyFill="1" applyBorder="1" applyAlignment="1">
      <alignment vertical="center"/>
    </xf>
    <xf numFmtId="0" fontId="9" fillId="2" borderId="17" xfId="0" applyFont="1" applyFill="1" applyBorder="1" applyAlignment="1">
      <alignment vertical="center"/>
    </xf>
    <xf numFmtId="164" fontId="3" fillId="0" borderId="0" xfId="1" applyFont="1"/>
    <xf numFmtId="164" fontId="9" fillId="0" borderId="0" xfId="1" applyFont="1"/>
    <xf numFmtId="17" fontId="27" fillId="2" borderId="14" xfId="0" applyNumberFormat="1" applyFont="1" applyFill="1" applyBorder="1" applyAlignment="1">
      <alignment horizontal="center" vertical="center"/>
    </xf>
    <xf numFmtId="164" fontId="8" fillId="0" borderId="57" xfId="1" applyFont="1" applyBorder="1"/>
    <xf numFmtId="164" fontId="8" fillId="0" borderId="0" xfId="1" applyFont="1" applyBorder="1"/>
    <xf numFmtId="164" fontId="18" fillId="0" borderId="0" xfId="1" applyFont="1" applyBorder="1"/>
    <xf numFmtId="164" fontId="14" fillId="0" borderId="0" xfId="1" applyFont="1"/>
    <xf numFmtId="164" fontId="20" fillId="0" borderId="10" xfId="1" applyFont="1" applyBorder="1"/>
    <xf numFmtId="168" fontId="8" fillId="0" borderId="0" xfId="1" applyNumberFormat="1" applyFont="1" applyFill="1"/>
    <xf numFmtId="168" fontId="8" fillId="0" borderId="58" xfId="1" applyNumberFormat="1" applyFont="1" applyFill="1" applyBorder="1"/>
    <xf numFmtId="17" fontId="39" fillId="2" borderId="59" xfId="0" applyNumberFormat="1" applyFont="1" applyFill="1" applyBorder="1"/>
    <xf numFmtId="17" fontId="39" fillId="2" borderId="60" xfId="0" applyNumberFormat="1" applyFont="1" applyFill="1" applyBorder="1"/>
    <xf numFmtId="164" fontId="85" fillId="4" borderId="61" xfId="1" applyFont="1" applyFill="1" applyBorder="1" applyAlignment="1">
      <alignment horizontal="right" vertical="top"/>
    </xf>
    <xf numFmtId="164" fontId="0" fillId="0" borderId="0" xfId="1" applyFont="1"/>
    <xf numFmtId="17" fontId="39" fillId="2" borderId="62" xfId="0" applyNumberFormat="1" applyFont="1" applyFill="1" applyBorder="1"/>
    <xf numFmtId="41" fontId="39" fillId="4" borderId="9" xfId="0" applyNumberFormat="1" applyFont="1" applyFill="1" applyBorder="1"/>
    <xf numFmtId="164" fontId="9" fillId="0" borderId="5" xfId="0" applyNumberFormat="1" applyFont="1" applyFill="1" applyBorder="1" applyAlignment="1"/>
    <xf numFmtId="168" fontId="9" fillId="0" borderId="6" xfId="1" applyNumberFormat="1" applyFont="1" applyBorder="1" applyAlignment="1">
      <alignment horizontal="right" wrapText="1"/>
    </xf>
    <xf numFmtId="168" fontId="9" fillId="0" borderId="5" xfId="1" applyNumberFormat="1" applyFont="1" applyBorder="1" applyAlignment="1">
      <alignment horizontal="right" wrapText="1"/>
    </xf>
    <xf numFmtId="168" fontId="9" fillId="0" borderId="6" xfId="1" applyNumberFormat="1" applyFont="1" applyBorder="1" applyAlignment="1">
      <alignment horizontal="right" vertical="center" wrapText="1"/>
    </xf>
    <xf numFmtId="164" fontId="81" fillId="4" borderId="6" xfId="1" applyFont="1" applyFill="1" applyBorder="1" applyAlignment="1">
      <alignment horizontal="right" wrapText="1"/>
    </xf>
    <xf numFmtId="164" fontId="81" fillId="4" borderId="5" xfId="1" applyFont="1" applyFill="1" applyBorder="1" applyAlignment="1">
      <alignment horizontal="right" wrapText="1"/>
    </xf>
    <xf numFmtId="164" fontId="81" fillId="4" borderId="6" xfId="1" applyFont="1" applyFill="1" applyBorder="1" applyAlignment="1">
      <alignment horizontal="right" vertical="center" wrapText="1"/>
    </xf>
    <xf numFmtId="0" fontId="27" fillId="10"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6" fillId="2" borderId="17"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7" fillId="2" borderId="17"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8" fillId="2" borderId="17" xfId="0" applyFont="1" applyFill="1" applyBorder="1" applyAlignment="1">
      <alignment horizontal="center"/>
    </xf>
    <xf numFmtId="0" fontId="8" fillId="2" borderId="0" xfId="0" applyFont="1" applyFill="1" applyBorder="1" applyAlignment="1">
      <alignment horizontal="center"/>
    </xf>
    <xf numFmtId="0" fontId="8" fillId="2" borderId="6" xfId="0" applyFont="1" applyFill="1" applyBorder="1" applyAlignment="1">
      <alignment horizont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164" fontId="9" fillId="2" borderId="17" xfId="1" applyFont="1" applyFill="1" applyBorder="1" applyAlignment="1">
      <alignment horizontal="center" vertical="center"/>
    </xf>
    <xf numFmtId="164" fontId="9" fillId="2" borderId="0" xfId="1"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56" xfId="0" applyFont="1" applyFill="1" applyBorder="1" applyAlignment="1">
      <alignment horizontal="center" vertical="center"/>
    </xf>
    <xf numFmtId="0" fontId="9" fillId="2" borderId="14" xfId="0" applyFont="1" applyFill="1" applyBorder="1" applyAlignment="1">
      <alignment horizontal="center" vertical="center"/>
    </xf>
    <xf numFmtId="0" fontId="25" fillId="2" borderId="0" xfId="0" applyFont="1" applyFill="1" applyBorder="1" applyAlignment="1">
      <alignment horizontal="center" vertical="center" wrapText="1"/>
    </xf>
    <xf numFmtId="0" fontId="14" fillId="2" borderId="17" xfId="0" applyFont="1" applyFill="1" applyBorder="1" applyAlignment="1">
      <alignment horizontal="center"/>
    </xf>
    <xf numFmtId="0" fontId="14" fillId="2" borderId="0" xfId="0" applyFont="1" applyFill="1" applyBorder="1" applyAlignment="1">
      <alignment horizontal="center"/>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89" fillId="2" borderId="54" xfId="0" applyFont="1" applyFill="1" applyBorder="1" applyAlignment="1">
      <alignment horizontal="center" vertical="center" wrapText="1"/>
    </xf>
    <xf numFmtId="0" fontId="89" fillId="2" borderId="55" xfId="0" applyFont="1" applyFill="1" applyBorder="1" applyAlignment="1">
      <alignment horizontal="center" vertical="center" wrapText="1"/>
    </xf>
    <xf numFmtId="0" fontId="0" fillId="2" borderId="63" xfId="0" applyFill="1" applyBorder="1" applyAlignment="1">
      <alignment horizontal="center"/>
    </xf>
    <xf numFmtId="0" fontId="0" fillId="2" borderId="61" xfId="0" applyFill="1" applyBorder="1" applyAlignment="1">
      <alignment horizontal="center"/>
    </xf>
    <xf numFmtId="0" fontId="90" fillId="4" borderId="0" xfId="0" applyFont="1" applyFill="1" applyAlignment="1">
      <alignment horizontal="left" vertical="top" wrapText="1" indent="1"/>
    </xf>
    <xf numFmtId="41" fontId="90" fillId="4" borderId="0" xfId="0" applyNumberFormat="1" applyFont="1" applyFill="1"/>
    <xf numFmtId="164" fontId="90" fillId="4" borderId="0" xfId="1" applyFont="1" applyFill="1"/>
    <xf numFmtId="0" fontId="90" fillId="4" borderId="17" xfId="0" applyFont="1" applyFill="1" applyBorder="1" applyAlignment="1">
      <alignment horizontal="left" vertical="top" wrapText="1"/>
    </xf>
    <xf numFmtId="41" fontId="90" fillId="4" borderId="0" xfId="0" applyNumberFormat="1" applyFont="1" applyFill="1" applyBorder="1"/>
  </cellXfs>
  <cellStyles count="100">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0] 9" xfId="98"/>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31F-4DCE-A4CA-5A1CC13156D3}"/>
                </c:ext>
                <c:ext xmlns:c15="http://schemas.microsoft.com/office/drawing/2012/chart" uri="{CE6537A1-D6FC-4f65-9D91-7224C49458BB}">
                  <c15:dlblFieldTable/>
                  <c15:showDataLabelsRange val="0"/>
                </c:ext>
              </c:extLst>
            </c:dLbl>
            <c:dLbl>
              <c:idx val="5"/>
              <c:tx>
                <c:rich>
                  <a:bodyPr/>
                  <a:lstStyle/>
                  <a:p>
                    <a:r>
                      <a:rPr lang="en-US" baseline="0"/>
                      <a:t>Syariah
4,64%</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531F-4DCE-A4CA-5A1CC13156D3}"/>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531F-4DCE-A4CA-5A1CC13156D3}"/>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xmlns:c16r2="http://schemas.microsoft.com/office/drawing/2015/06/chart">
            <c:ext xmlns:c16="http://schemas.microsoft.com/office/drawing/2014/chart" uri="{C3380CC4-5D6E-409C-BE32-E72D297353CC}">
              <c16:uniqueId val="{0000000E-531F-4DCE-A4CA-5A1CC13156D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'Tabel 2'!#REF!</c15:sqref>
                        </c15:formulaRef>
                      </c:ext>
                    </c:extLst>
                  </c:multiLvlStrRef>
                </c15:cat>
              </c15:filteredCategoryTitl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712F-4C37-B729-2766F8655314}"/>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44EC-4807-8499-688F2C461810}"/>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xmlns:c16r2="http://schemas.microsoft.com/office/drawing/2015/06/char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xmlns:c16r2="http://schemas.microsoft.com/office/drawing/2015/06/char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1FD-496B-BA94-90B6465CAF19}"/>
                </c:ext>
                <c:ext xmlns:c15="http://schemas.microsoft.com/office/drawing/2012/chart" uri="{CE6537A1-D6FC-4f65-9D91-7224C49458BB}">
                  <c15:dlblFieldTable/>
                  <c15:showDataLabelsRange val="0"/>
                </c:ext>
              </c:extLst>
            </c:dLbl>
            <c:dLbl>
              <c:idx val="5"/>
              <c:tx>
                <c:rich>
                  <a:bodyPr/>
                  <a:lstStyle/>
                  <a:p>
                    <a:r>
                      <a:rPr lang="en-US" baseline="0"/>
                      <a:t>Syariah
4,62%</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81FD-496B-BA94-90B6465CAF1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81FD-496B-BA94-90B6465CAF1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xmlns:c16r2="http://schemas.microsoft.com/office/drawing/2015/06/char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851-4166-B93D-EACA3AC2787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3851-4166-B93D-EACA3AC2787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3851-4166-B93D-EACA3AC2787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xmlns:c16r2="http://schemas.microsoft.com/office/drawing/2015/06/char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686-4654-B107-572475E3F54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2686-4654-B107-572475E3F54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2686-4654-B107-572475E3F54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xmlns:c16r2="http://schemas.microsoft.com/office/drawing/2015/06/char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130-452F-AB18-D6FC9F786087}"/>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F130-452F-AB18-D6FC9F786087}"/>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F130-452F-AB18-D6FC9F786087}"/>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xmlns:c16r2="http://schemas.microsoft.com/office/drawing/2015/06/char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D72-4EBF-A94A-1F1A8A6B086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D72-4EBF-A94A-1F1A8A6B086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D72-4EBF-A94A-1F1A8A6B086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xmlns:c16r2="http://schemas.microsoft.com/office/drawing/2015/06/char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D7-4361-94A2-A32C55BEE569}"/>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9D7-4361-94A2-A32C55BEE56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9D7-4361-94A2-A32C55BEE56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xmlns:c16r2="http://schemas.microsoft.com/office/drawing/2015/06/char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xmlns=""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xmlns=""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xmlns=""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xmlns=""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xmlns=""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xmlns=""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xmlns=""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xmlns=""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xmlns=""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xmlns=""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xmlns=""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5.bin"/><Relationship Id="rId7" Type="http://schemas.openxmlformats.org/officeDocument/2006/relationships/printerSettings" Target="../printerSettings/printerSettings119.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6" Type="http://schemas.openxmlformats.org/officeDocument/2006/relationships/printerSettings" Target="../printerSettings/printerSettings118.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2.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37.bin"/><Relationship Id="rId2" Type="http://schemas.openxmlformats.org/officeDocument/2006/relationships/printerSettings" Target="../printerSettings/printerSettings136.bin"/><Relationship Id="rId1" Type="http://schemas.openxmlformats.org/officeDocument/2006/relationships/printerSettings" Target="../printerSettings/printerSettings135.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4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topLeftCell="A46" workbookViewId="0">
      <selection activeCell="OP2" sqref="OP2"/>
    </sheetView>
  </sheetViews>
  <sheetFormatPr defaultRowHeight="14.5"/>
  <cols>
    <col min="1" max="1" width="3.1796875" style="125" customWidth="1"/>
    <col min="2" max="2" width="3.1796875" customWidth="1"/>
    <col min="3" max="3" width="14.1796875" customWidth="1"/>
  </cols>
  <sheetData>
    <row r="10" spans="3:10" ht="44.5">
      <c r="C10" s="120" t="s">
        <v>371</v>
      </c>
      <c r="D10" s="121"/>
    </row>
    <row r="12" spans="3:10" ht="28.5">
      <c r="C12" s="122"/>
      <c r="D12" s="123"/>
      <c r="E12" s="123"/>
      <c r="F12" s="123"/>
      <c r="G12" s="123"/>
      <c r="H12" s="123"/>
      <c r="I12" s="123"/>
      <c r="J12" s="123"/>
    </row>
    <row r="13" spans="3:10" ht="28.5">
      <c r="C13" s="122">
        <v>2020</v>
      </c>
      <c r="D13" s="122"/>
      <c r="E13" s="123"/>
      <c r="F13" s="123"/>
      <c r="G13" s="123"/>
      <c r="H13" s="123"/>
      <c r="I13" s="123"/>
      <c r="J13" s="123"/>
    </row>
    <row r="19" spans="3:3">
      <c r="C19" s="124"/>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1796875" defaultRowHeight="9"/>
  <cols>
    <col min="1" max="1" width="36" style="2" customWidth="1"/>
    <col min="2" max="14" width="8.1796875" style="2" customWidth="1"/>
    <col min="15" max="15" width="38.81640625" style="2" customWidth="1"/>
    <col min="16" max="16384" width="9.1796875" style="2"/>
  </cols>
  <sheetData>
    <row r="1" spans="1:15" s="1" customFormat="1" ht="13">
      <c r="A1" s="730" t="s">
        <v>154</v>
      </c>
      <c r="B1" s="730"/>
      <c r="C1" s="730"/>
      <c r="D1" s="730"/>
      <c r="E1" s="730"/>
      <c r="F1" s="730"/>
      <c r="G1" s="730"/>
      <c r="H1" s="730"/>
      <c r="I1" s="730"/>
      <c r="J1" s="730"/>
      <c r="K1" s="730"/>
      <c r="L1" s="730"/>
      <c r="M1" s="730"/>
      <c r="N1" s="730"/>
      <c r="O1" s="730"/>
    </row>
    <row r="2" spans="1:15" s="98" customFormat="1" ht="16.5" customHeight="1">
      <c r="A2" s="722" t="s">
        <v>340</v>
      </c>
      <c r="B2" s="722"/>
      <c r="C2" s="722"/>
      <c r="D2" s="722"/>
      <c r="E2" s="722"/>
      <c r="F2" s="722"/>
      <c r="G2" s="722"/>
      <c r="H2" s="722"/>
      <c r="I2" s="722"/>
      <c r="J2" s="722"/>
      <c r="K2" s="722"/>
      <c r="L2" s="722"/>
      <c r="M2" s="722"/>
      <c r="N2" s="722"/>
      <c r="O2" s="722"/>
    </row>
    <row r="3" spans="1:15" s="3" customFormat="1" ht="9.75" customHeight="1" thickBot="1">
      <c r="A3" s="46"/>
      <c r="B3" s="46"/>
      <c r="C3" s="46"/>
      <c r="D3" s="46"/>
      <c r="E3" s="46"/>
      <c r="F3" s="46"/>
      <c r="G3" s="46"/>
      <c r="H3" s="46"/>
      <c r="I3" s="46"/>
      <c r="J3" s="46"/>
      <c r="K3" s="46"/>
      <c r="L3" s="46"/>
      <c r="M3" s="46"/>
      <c r="N3" s="46"/>
      <c r="O3" s="283"/>
    </row>
    <row r="4" spans="1:15" s="207" customFormat="1" ht="9.5" thickBot="1">
      <c r="A4" s="362" t="s">
        <v>4</v>
      </c>
      <c r="B4" s="20">
        <v>42552</v>
      </c>
      <c r="C4" s="20">
        <v>42583</v>
      </c>
      <c r="D4" s="20">
        <v>42614</v>
      </c>
      <c r="E4" s="20">
        <v>42644</v>
      </c>
      <c r="F4" s="20">
        <v>42675</v>
      </c>
      <c r="G4" s="20">
        <v>42705</v>
      </c>
      <c r="H4" s="20">
        <v>42736</v>
      </c>
      <c r="I4" s="20">
        <v>42767</v>
      </c>
      <c r="J4" s="20">
        <v>42795</v>
      </c>
      <c r="K4" s="20">
        <v>42826</v>
      </c>
      <c r="L4" s="20">
        <v>42856</v>
      </c>
      <c r="M4" s="20">
        <v>42887</v>
      </c>
      <c r="N4" s="20">
        <v>42917</v>
      </c>
      <c r="O4" s="183" t="s">
        <v>103</v>
      </c>
    </row>
    <row r="5" spans="1:15">
      <c r="A5" s="225" t="s">
        <v>868</v>
      </c>
      <c r="B5" s="267"/>
      <c r="C5" s="268"/>
      <c r="D5" s="268"/>
      <c r="E5" s="268"/>
      <c r="F5" s="268"/>
      <c r="G5" s="268"/>
      <c r="H5" s="269"/>
      <c r="I5" s="268"/>
      <c r="J5" s="268"/>
      <c r="K5" s="268"/>
      <c r="L5" s="268"/>
      <c r="M5" s="268"/>
      <c r="N5" s="268"/>
      <c r="O5" s="230" t="s">
        <v>129</v>
      </c>
    </row>
    <row r="6" spans="1:15">
      <c r="A6" s="231" t="s">
        <v>869</v>
      </c>
      <c r="B6" s="267"/>
      <c r="C6" s="268"/>
      <c r="D6" s="268"/>
      <c r="E6" s="268"/>
      <c r="F6" s="268"/>
      <c r="G6" s="268"/>
      <c r="H6" s="269"/>
      <c r="I6" s="268"/>
      <c r="J6" s="268"/>
      <c r="K6" s="268"/>
      <c r="L6" s="268"/>
      <c r="M6" s="268"/>
      <c r="N6" s="268"/>
      <c r="O6" s="234" t="s">
        <v>870</v>
      </c>
    </row>
    <row r="7" spans="1:15">
      <c r="A7" s="238" t="s">
        <v>951</v>
      </c>
      <c r="B7" s="267">
        <v>1091.9018477</v>
      </c>
      <c r="C7" s="267">
        <v>1128.8162948400002</v>
      </c>
      <c r="D7" s="267">
        <v>1176.12431363</v>
      </c>
      <c r="E7" s="267">
        <v>1133.22769068</v>
      </c>
      <c r="F7" s="267">
        <v>995.78785440000001</v>
      </c>
      <c r="G7" s="267">
        <v>1080.0996473499999</v>
      </c>
      <c r="H7" s="267">
        <v>1036.5941859100001</v>
      </c>
      <c r="I7" s="267">
        <v>1038.69050376</v>
      </c>
      <c r="J7" s="267">
        <v>1025.9775315999998</v>
      </c>
      <c r="K7" s="267">
        <v>998.59916615999998</v>
      </c>
      <c r="L7" s="267">
        <v>1017.0107099900001</v>
      </c>
      <c r="M7" s="267">
        <v>1029.44301</v>
      </c>
      <c r="N7" s="267">
        <v>982.91000999000005</v>
      </c>
      <c r="O7" s="237" t="s">
        <v>872</v>
      </c>
    </row>
    <row r="8" spans="1:15">
      <c r="A8" s="238" t="s">
        <v>873</v>
      </c>
      <c r="B8" s="267">
        <v>0</v>
      </c>
      <c r="C8" s="267">
        <v>0</v>
      </c>
      <c r="D8" s="267">
        <v>0</v>
      </c>
      <c r="E8" s="267">
        <v>0</v>
      </c>
      <c r="F8" s="267">
        <v>0</v>
      </c>
      <c r="G8" s="267">
        <v>0</v>
      </c>
      <c r="H8" s="267">
        <v>0</v>
      </c>
      <c r="I8" s="267">
        <v>0</v>
      </c>
      <c r="J8" s="267">
        <v>0</v>
      </c>
      <c r="K8" s="267">
        <v>0</v>
      </c>
      <c r="L8" s="267">
        <v>0</v>
      </c>
      <c r="M8" s="267">
        <v>0</v>
      </c>
      <c r="N8" s="267">
        <v>0</v>
      </c>
      <c r="O8" s="237" t="s">
        <v>874</v>
      </c>
    </row>
    <row r="9" spans="1:15">
      <c r="A9" s="238" t="s">
        <v>875</v>
      </c>
      <c r="B9" s="267">
        <v>57.587880000000006</v>
      </c>
      <c r="C9" s="267">
        <v>57.617910000000002</v>
      </c>
      <c r="D9" s="267">
        <v>68.756857099999991</v>
      </c>
      <c r="E9" s="267">
        <v>35.460957999999998</v>
      </c>
      <c r="F9" s="267">
        <v>98.592235520000003</v>
      </c>
      <c r="G9" s="267">
        <v>110.11972003</v>
      </c>
      <c r="H9" s="267">
        <v>113.983946</v>
      </c>
      <c r="I9" s="267">
        <v>113.67959700000002</v>
      </c>
      <c r="J9" s="267">
        <v>118.92600456</v>
      </c>
      <c r="K9" s="267">
        <v>175.896422</v>
      </c>
      <c r="L9" s="267">
        <v>173.83568599999998</v>
      </c>
      <c r="M9" s="267">
        <v>166.44827000000001</v>
      </c>
      <c r="N9" s="267">
        <v>184.64842065999997</v>
      </c>
      <c r="O9" s="237" t="s">
        <v>876</v>
      </c>
    </row>
    <row r="10" spans="1:15">
      <c r="A10" s="238" t="s">
        <v>877</v>
      </c>
      <c r="B10" s="267">
        <v>59.771769999999997</v>
      </c>
      <c r="C10" s="267">
        <v>66.520130000000009</v>
      </c>
      <c r="D10" s="267">
        <v>47.646599999999999</v>
      </c>
      <c r="E10" s="267">
        <v>69.820800000000006</v>
      </c>
      <c r="F10" s="267">
        <v>96.511479999999992</v>
      </c>
      <c r="G10" s="267">
        <v>97.36211431000001</v>
      </c>
      <c r="H10" s="267">
        <v>90.191237999999998</v>
      </c>
      <c r="I10" s="267">
        <v>110.28402500000001</v>
      </c>
      <c r="J10" s="267">
        <v>118.02158257999999</v>
      </c>
      <c r="K10" s="267">
        <v>121.65445527</v>
      </c>
      <c r="L10" s="267">
        <v>149.15247266</v>
      </c>
      <c r="M10" s="267">
        <v>160.42013557999996</v>
      </c>
      <c r="N10" s="267">
        <v>140.10130580000001</v>
      </c>
      <c r="O10" s="237" t="s">
        <v>878</v>
      </c>
    </row>
    <row r="11" spans="1:15" ht="18">
      <c r="A11" s="238" t="s">
        <v>952</v>
      </c>
      <c r="B11" s="267">
        <v>0</v>
      </c>
      <c r="C11" s="267">
        <v>0</v>
      </c>
      <c r="D11" s="267">
        <v>0</v>
      </c>
      <c r="E11" s="267">
        <v>0</v>
      </c>
      <c r="F11" s="267">
        <v>0</v>
      </c>
      <c r="G11" s="267">
        <v>0</v>
      </c>
      <c r="H11" s="267">
        <v>0</v>
      </c>
      <c r="I11" s="267">
        <v>0</v>
      </c>
      <c r="J11" s="267">
        <v>0</v>
      </c>
      <c r="K11" s="267">
        <v>0</v>
      </c>
      <c r="L11" s="267">
        <v>0</v>
      </c>
      <c r="M11" s="267">
        <v>0</v>
      </c>
      <c r="N11" s="267">
        <v>0</v>
      </c>
      <c r="O11" s="239" t="s">
        <v>880</v>
      </c>
    </row>
    <row r="12" spans="1:15" ht="18">
      <c r="A12" s="238" t="s">
        <v>953</v>
      </c>
      <c r="B12" s="267">
        <v>0</v>
      </c>
      <c r="C12" s="267">
        <v>0</v>
      </c>
      <c r="D12" s="267">
        <v>0</v>
      </c>
      <c r="E12" s="267">
        <v>0</v>
      </c>
      <c r="F12" s="267">
        <v>0</v>
      </c>
      <c r="G12" s="267">
        <v>0</v>
      </c>
      <c r="H12" s="267">
        <v>0</v>
      </c>
      <c r="I12" s="267">
        <v>0</v>
      </c>
      <c r="J12" s="267">
        <v>0</v>
      </c>
      <c r="K12" s="267">
        <v>0</v>
      </c>
      <c r="L12" s="267">
        <v>0</v>
      </c>
      <c r="M12" s="267">
        <v>0</v>
      </c>
      <c r="N12" s="267">
        <v>0</v>
      </c>
      <c r="O12" s="237" t="s">
        <v>882</v>
      </c>
    </row>
    <row r="13" spans="1:15" ht="18">
      <c r="A13" s="238" t="s">
        <v>883</v>
      </c>
      <c r="B13" s="267">
        <v>0</v>
      </c>
      <c r="C13" s="267">
        <v>0</v>
      </c>
      <c r="D13" s="267">
        <v>0</v>
      </c>
      <c r="E13" s="267">
        <v>0</v>
      </c>
      <c r="F13" s="267">
        <v>0</v>
      </c>
      <c r="G13" s="267">
        <v>0</v>
      </c>
      <c r="H13" s="267">
        <v>0</v>
      </c>
      <c r="I13" s="267">
        <v>0</v>
      </c>
      <c r="J13" s="267">
        <v>0</v>
      </c>
      <c r="K13" s="267">
        <v>0</v>
      </c>
      <c r="L13" s="267">
        <v>0</v>
      </c>
      <c r="M13" s="267">
        <v>0</v>
      </c>
      <c r="N13" s="267">
        <v>0</v>
      </c>
      <c r="O13" s="237" t="s">
        <v>884</v>
      </c>
    </row>
    <row r="14" spans="1:15">
      <c r="A14" s="238" t="s">
        <v>885</v>
      </c>
      <c r="B14" s="267">
        <v>6.0110094299999997</v>
      </c>
      <c r="C14" s="267">
        <v>6.1668228799999998</v>
      </c>
      <c r="D14" s="267">
        <v>20.366443960000002</v>
      </c>
      <c r="E14" s="267">
        <v>55.059907080000002</v>
      </c>
      <c r="F14" s="267">
        <v>54.446434750000002</v>
      </c>
      <c r="G14" s="267">
        <v>58.901676610000003</v>
      </c>
      <c r="H14" s="267">
        <v>77.445709009999987</v>
      </c>
      <c r="I14" s="267">
        <v>72.22859124</v>
      </c>
      <c r="J14" s="267">
        <v>80.207571860000016</v>
      </c>
      <c r="K14" s="267">
        <v>80.176406170000007</v>
      </c>
      <c r="L14" s="267">
        <v>81.946590200000003</v>
      </c>
      <c r="M14" s="267">
        <v>78.707870439999979</v>
      </c>
      <c r="N14" s="267">
        <v>98.200690110000011</v>
      </c>
      <c r="O14" s="237" t="s">
        <v>886</v>
      </c>
    </row>
    <row r="15" spans="1:15">
      <c r="A15" s="238" t="s">
        <v>887</v>
      </c>
      <c r="B15" s="267">
        <v>0</v>
      </c>
      <c r="C15" s="267">
        <v>0</v>
      </c>
      <c r="D15" s="267">
        <v>0</v>
      </c>
      <c r="E15" s="267">
        <v>0</v>
      </c>
      <c r="F15" s="267">
        <v>0</v>
      </c>
      <c r="G15" s="267">
        <v>0</v>
      </c>
      <c r="H15" s="267">
        <v>0</v>
      </c>
      <c r="I15" s="267">
        <v>0</v>
      </c>
      <c r="J15" s="267">
        <v>0</v>
      </c>
      <c r="K15" s="267">
        <v>0</v>
      </c>
      <c r="L15" s="267">
        <v>0</v>
      </c>
      <c r="M15" s="267">
        <v>0</v>
      </c>
      <c r="N15" s="267">
        <v>0</v>
      </c>
      <c r="O15" s="237" t="s">
        <v>888</v>
      </c>
    </row>
    <row r="16" spans="1:15">
      <c r="A16" s="238" t="s">
        <v>954</v>
      </c>
      <c r="B16" s="267">
        <v>0</v>
      </c>
      <c r="C16" s="267">
        <v>0</v>
      </c>
      <c r="D16" s="267">
        <v>0</v>
      </c>
      <c r="E16" s="267">
        <v>0</v>
      </c>
      <c r="F16" s="267">
        <v>0</v>
      </c>
      <c r="G16" s="267">
        <v>0</v>
      </c>
      <c r="H16" s="267">
        <v>0</v>
      </c>
      <c r="I16" s="267">
        <v>0</v>
      </c>
      <c r="J16" s="267">
        <v>0</v>
      </c>
      <c r="K16" s="267">
        <v>0</v>
      </c>
      <c r="L16" s="267">
        <v>0</v>
      </c>
      <c r="M16" s="267">
        <v>0</v>
      </c>
      <c r="N16" s="267">
        <v>0</v>
      </c>
      <c r="O16" s="237" t="s">
        <v>890</v>
      </c>
    </row>
    <row r="17" spans="1:15">
      <c r="A17" s="238" t="s">
        <v>955</v>
      </c>
      <c r="B17" s="267">
        <v>0</v>
      </c>
      <c r="C17" s="267">
        <v>0</v>
      </c>
      <c r="D17" s="267">
        <v>0</v>
      </c>
      <c r="E17" s="267">
        <v>0</v>
      </c>
      <c r="F17" s="267">
        <v>0</v>
      </c>
      <c r="G17" s="267">
        <v>0</v>
      </c>
      <c r="H17" s="267">
        <v>0</v>
      </c>
      <c r="I17" s="267">
        <v>0</v>
      </c>
      <c r="J17" s="267">
        <v>0</v>
      </c>
      <c r="K17" s="267">
        <v>0</v>
      </c>
      <c r="L17" s="267">
        <v>0</v>
      </c>
      <c r="M17" s="267">
        <v>0</v>
      </c>
      <c r="N17" s="267">
        <v>0</v>
      </c>
      <c r="O17" s="237" t="s">
        <v>892</v>
      </c>
    </row>
    <row r="18" spans="1:15">
      <c r="A18" s="238" t="s">
        <v>956</v>
      </c>
      <c r="B18" s="267">
        <v>9.4399999999999987E-3</v>
      </c>
      <c r="C18" s="267">
        <v>9.4399999999999987E-3</v>
      </c>
      <c r="D18" s="267">
        <v>6.8600000000000006E-3</v>
      </c>
      <c r="E18" s="267">
        <v>3.9399999999999999E-3</v>
      </c>
      <c r="F18" s="267">
        <v>0</v>
      </c>
      <c r="G18" s="267">
        <v>0</v>
      </c>
      <c r="H18" s="267">
        <v>0</v>
      </c>
      <c r="I18" s="267">
        <v>0</v>
      </c>
      <c r="J18" s="267">
        <v>0</v>
      </c>
      <c r="K18" s="267">
        <v>0</v>
      </c>
      <c r="L18" s="267">
        <v>0</v>
      </c>
      <c r="M18" s="267">
        <v>0</v>
      </c>
      <c r="N18" s="267">
        <v>0</v>
      </c>
      <c r="O18" s="237" t="s">
        <v>957</v>
      </c>
    </row>
    <row r="19" spans="1:15">
      <c r="A19" s="238" t="s">
        <v>899</v>
      </c>
      <c r="B19" s="267">
        <v>1215.2819471299999</v>
      </c>
      <c r="C19" s="267">
        <v>1259.13059772</v>
      </c>
      <c r="D19" s="267">
        <v>1312.9010746999998</v>
      </c>
      <c r="E19" s="267">
        <v>1293.57329577</v>
      </c>
      <c r="F19" s="267">
        <v>1245.33800468</v>
      </c>
      <c r="G19" s="267">
        <v>1346.4831583100001</v>
      </c>
      <c r="H19" s="267">
        <v>1318.21507892</v>
      </c>
      <c r="I19" s="267">
        <v>1334.882717</v>
      </c>
      <c r="J19" s="267">
        <v>1343.1326905999999</v>
      </c>
      <c r="K19" s="267">
        <v>1376.3264496000002</v>
      </c>
      <c r="L19" s="267">
        <v>1421.94545885</v>
      </c>
      <c r="M19" s="267">
        <v>1435.0192860199998</v>
      </c>
      <c r="N19" s="267">
        <v>1405.8604265700001</v>
      </c>
      <c r="O19" s="237" t="s">
        <v>900</v>
      </c>
    </row>
    <row r="20" spans="1:15">
      <c r="A20" s="231" t="s">
        <v>901</v>
      </c>
      <c r="B20" s="267"/>
      <c r="C20" s="267"/>
      <c r="D20" s="267"/>
      <c r="E20" s="267"/>
      <c r="F20" s="267"/>
      <c r="G20" s="267"/>
      <c r="H20" s="267"/>
      <c r="I20" s="267"/>
      <c r="J20" s="267"/>
      <c r="K20" s="267"/>
      <c r="L20" s="267"/>
      <c r="M20" s="267"/>
      <c r="N20" s="267"/>
      <c r="O20" s="234" t="s">
        <v>902</v>
      </c>
    </row>
    <row r="21" spans="1:15">
      <c r="A21" s="235" t="s">
        <v>903</v>
      </c>
      <c r="B21" s="267">
        <v>213.65335867000005</v>
      </c>
      <c r="C21" s="267">
        <v>214.05225235999998</v>
      </c>
      <c r="D21" s="267">
        <v>199.13028207000002</v>
      </c>
      <c r="E21" s="267">
        <v>203.40500275999995</v>
      </c>
      <c r="F21" s="267">
        <v>255.82408305999994</v>
      </c>
      <c r="G21" s="267">
        <v>186.98263416999998</v>
      </c>
      <c r="H21" s="267">
        <v>228.35977871</v>
      </c>
      <c r="I21" s="267">
        <v>249.52329155000001</v>
      </c>
      <c r="J21" s="267">
        <v>248.96066408000004</v>
      </c>
      <c r="K21" s="267">
        <v>223.65442081999998</v>
      </c>
      <c r="L21" s="267">
        <v>221.99688144000004</v>
      </c>
      <c r="M21" s="267">
        <v>214.13319313999997</v>
      </c>
      <c r="N21" s="267">
        <v>252.479423</v>
      </c>
      <c r="O21" s="237" t="s">
        <v>904</v>
      </c>
    </row>
    <row r="22" spans="1:15">
      <c r="A22" s="235" t="s">
        <v>905</v>
      </c>
      <c r="B22" s="267">
        <v>545.50787849999995</v>
      </c>
      <c r="C22" s="267">
        <v>540.86188176999997</v>
      </c>
      <c r="D22" s="267">
        <v>521.00258265999992</v>
      </c>
      <c r="E22" s="267">
        <v>537.0276029800001</v>
      </c>
      <c r="F22" s="267">
        <v>552.22847163999995</v>
      </c>
      <c r="G22" s="267">
        <v>565.88120634999996</v>
      </c>
      <c r="H22" s="267">
        <v>590.44532875999994</v>
      </c>
      <c r="I22" s="267">
        <v>535.33603281000012</v>
      </c>
      <c r="J22" s="267">
        <v>575.21180558000003</v>
      </c>
      <c r="K22" s="267">
        <v>566.65548279000018</v>
      </c>
      <c r="L22" s="267">
        <v>501.13213438999998</v>
      </c>
      <c r="M22" s="267">
        <v>510.90427625000007</v>
      </c>
      <c r="N22" s="267">
        <v>498.80396783999987</v>
      </c>
      <c r="O22" s="237" t="s">
        <v>906</v>
      </c>
    </row>
    <row r="23" spans="1:15">
      <c r="A23" s="235" t="s">
        <v>907</v>
      </c>
      <c r="B23" s="267">
        <v>77.009526939999986</v>
      </c>
      <c r="C23" s="267">
        <v>74.815514140000005</v>
      </c>
      <c r="D23" s="267">
        <v>77.326986639999987</v>
      </c>
      <c r="E23" s="267">
        <v>84.638282139999987</v>
      </c>
      <c r="F23" s="267">
        <v>86.056108850000001</v>
      </c>
      <c r="G23" s="267">
        <v>85.752621629999993</v>
      </c>
      <c r="H23" s="267">
        <v>89.525801240000021</v>
      </c>
      <c r="I23" s="267">
        <v>91.173000599999995</v>
      </c>
      <c r="J23" s="267">
        <v>106.79450304</v>
      </c>
      <c r="K23" s="267">
        <v>125.88821732999999</v>
      </c>
      <c r="L23" s="267">
        <v>120.61182460999999</v>
      </c>
      <c r="M23" s="267">
        <v>110.29469677000002</v>
      </c>
      <c r="N23" s="267">
        <v>118.36352591000001</v>
      </c>
      <c r="O23" s="237" t="s">
        <v>908</v>
      </c>
    </row>
    <row r="24" spans="1:15">
      <c r="A24" s="235" t="s">
        <v>909</v>
      </c>
      <c r="B24" s="267">
        <v>0.56640718000000001</v>
      </c>
      <c r="C24" s="267">
        <v>0.38675108000000002</v>
      </c>
      <c r="D24" s="267">
        <v>0.41704291999999998</v>
      </c>
      <c r="E24" s="267">
        <v>0.56191000000000002</v>
      </c>
      <c r="F24" s="267">
        <v>0.29558000000000001</v>
      </c>
      <c r="G24" s="267">
        <v>0.28679000000000004</v>
      </c>
      <c r="H24" s="267">
        <v>0.29532999999999998</v>
      </c>
      <c r="I24" s="267">
        <v>0.52837999999999996</v>
      </c>
      <c r="J24" s="267">
        <v>0.31523000000000001</v>
      </c>
      <c r="K24" s="267">
        <v>0.53115000000000001</v>
      </c>
      <c r="L24" s="267">
        <v>0.31924999999999998</v>
      </c>
      <c r="M24" s="267">
        <v>0.65991</v>
      </c>
      <c r="N24" s="267">
        <v>0</v>
      </c>
      <c r="O24" s="237" t="s">
        <v>910</v>
      </c>
    </row>
    <row r="25" spans="1:15">
      <c r="A25" s="235" t="s">
        <v>911</v>
      </c>
      <c r="B25" s="267">
        <v>0.9803109900000001</v>
      </c>
      <c r="C25" s="267">
        <v>0.80602795999999988</v>
      </c>
      <c r="D25" s="267">
        <v>0.88241988000000005</v>
      </c>
      <c r="E25" s="267">
        <v>1.07250537</v>
      </c>
      <c r="F25" s="267">
        <v>1.2961052399999999</v>
      </c>
      <c r="G25" s="267">
        <v>2.0273857500000001</v>
      </c>
      <c r="H25" s="267">
        <v>1.7990578500000001</v>
      </c>
      <c r="I25" s="267">
        <v>1.5102278499999999</v>
      </c>
      <c r="J25" s="267">
        <v>1.8069474000000003</v>
      </c>
      <c r="K25" s="267">
        <v>2.7186576799999997</v>
      </c>
      <c r="L25" s="267">
        <v>1.9785633299999998</v>
      </c>
      <c r="M25" s="267">
        <v>3.2684721699999995</v>
      </c>
      <c r="N25" s="267">
        <v>3.4898321999999999</v>
      </c>
      <c r="O25" s="237" t="s">
        <v>912</v>
      </c>
    </row>
    <row r="26" spans="1:15">
      <c r="A26" s="235" t="s">
        <v>958</v>
      </c>
      <c r="B26" s="267">
        <v>60.476684160000005</v>
      </c>
      <c r="C26" s="267">
        <v>57.195577580000005</v>
      </c>
      <c r="D26" s="267">
        <v>56.754951520000006</v>
      </c>
      <c r="E26" s="267">
        <v>61.36339916</v>
      </c>
      <c r="F26" s="267">
        <v>53.72697788</v>
      </c>
      <c r="G26" s="267">
        <v>63.982631570000002</v>
      </c>
      <c r="H26" s="267">
        <v>69.681619449999999</v>
      </c>
      <c r="I26" s="267">
        <v>56.447458609999991</v>
      </c>
      <c r="J26" s="267">
        <v>56.19730830000001</v>
      </c>
      <c r="K26" s="267">
        <v>57.410870629999998</v>
      </c>
      <c r="L26" s="267">
        <v>59.684145200000003</v>
      </c>
      <c r="M26" s="267">
        <v>72.904995020000001</v>
      </c>
      <c r="N26" s="267">
        <v>60.242339729999998</v>
      </c>
      <c r="O26" s="237" t="s">
        <v>959</v>
      </c>
    </row>
    <row r="27" spans="1:15">
      <c r="A27" s="235" t="s">
        <v>913</v>
      </c>
      <c r="B27" s="267">
        <v>898.19416665999984</v>
      </c>
      <c r="C27" s="267">
        <v>888.11800507000009</v>
      </c>
      <c r="D27" s="267">
        <v>855.5142659200003</v>
      </c>
      <c r="E27" s="267">
        <v>888.06870258000004</v>
      </c>
      <c r="F27" s="267">
        <v>949.42732687</v>
      </c>
      <c r="G27" s="267">
        <v>904.91326970000023</v>
      </c>
      <c r="H27" s="267">
        <v>980.1069162</v>
      </c>
      <c r="I27" s="267">
        <v>934.51839165000001</v>
      </c>
      <c r="J27" s="267">
        <v>989.28645864999987</v>
      </c>
      <c r="K27" s="267">
        <v>976.85879947000012</v>
      </c>
      <c r="L27" s="267">
        <v>905.72279920000017</v>
      </c>
      <c r="M27" s="267">
        <v>912.16554353000004</v>
      </c>
      <c r="N27" s="267">
        <v>933.37908892999997</v>
      </c>
      <c r="O27" s="237" t="s">
        <v>914</v>
      </c>
    </row>
    <row r="28" spans="1:15" s="72" customFormat="1">
      <c r="A28" s="240" t="s">
        <v>915</v>
      </c>
      <c r="B28" s="267"/>
      <c r="C28" s="267"/>
      <c r="D28" s="267"/>
      <c r="E28" s="267"/>
      <c r="F28" s="267"/>
      <c r="G28" s="267"/>
      <c r="H28" s="267"/>
      <c r="I28" s="267"/>
      <c r="J28" s="267"/>
      <c r="K28" s="267"/>
      <c r="L28" s="267"/>
      <c r="M28" s="267"/>
      <c r="N28" s="267"/>
      <c r="O28" s="242" t="s">
        <v>102</v>
      </c>
    </row>
    <row r="29" spans="1:15">
      <c r="A29" s="225" t="s">
        <v>916</v>
      </c>
      <c r="B29" s="267"/>
      <c r="C29" s="267"/>
      <c r="D29" s="267"/>
      <c r="E29" s="267"/>
      <c r="F29" s="267"/>
      <c r="G29" s="267"/>
      <c r="H29" s="267"/>
      <c r="I29" s="267"/>
      <c r="J29" s="267"/>
      <c r="K29" s="267"/>
      <c r="L29" s="267"/>
      <c r="M29" s="267"/>
      <c r="N29" s="267"/>
      <c r="O29" s="230" t="s">
        <v>917</v>
      </c>
    </row>
    <row r="30" spans="1:15">
      <c r="A30" s="231" t="s">
        <v>918</v>
      </c>
      <c r="B30" s="267"/>
      <c r="C30" s="267"/>
      <c r="D30" s="267"/>
      <c r="E30" s="267"/>
      <c r="F30" s="267"/>
      <c r="G30" s="267"/>
      <c r="H30" s="267"/>
      <c r="I30" s="267"/>
      <c r="J30" s="267"/>
      <c r="K30" s="267"/>
      <c r="L30" s="267"/>
      <c r="M30" s="267"/>
      <c r="N30" s="267"/>
      <c r="O30" s="234" t="s">
        <v>919</v>
      </c>
    </row>
    <row r="31" spans="1:15">
      <c r="A31" s="235" t="s">
        <v>920</v>
      </c>
      <c r="B31" s="267"/>
      <c r="C31" s="267"/>
      <c r="D31" s="267"/>
      <c r="E31" s="267"/>
      <c r="F31" s="267"/>
      <c r="G31" s="267"/>
      <c r="H31" s="267"/>
      <c r="I31" s="267"/>
      <c r="J31" s="267"/>
      <c r="K31" s="267"/>
      <c r="L31" s="267"/>
      <c r="M31" s="267"/>
      <c r="N31" s="267"/>
      <c r="O31" s="237" t="s">
        <v>921</v>
      </c>
    </row>
    <row r="32" spans="1:15">
      <c r="A32" s="243" t="s">
        <v>922</v>
      </c>
      <c r="B32" s="267">
        <v>48.100769500000006</v>
      </c>
      <c r="C32" s="267">
        <v>50.8905976</v>
      </c>
      <c r="D32" s="267">
        <v>55.27032323000001</v>
      </c>
      <c r="E32" s="267">
        <v>57.44219983</v>
      </c>
      <c r="F32" s="267">
        <v>52.031176539999997</v>
      </c>
      <c r="G32" s="267">
        <v>42.117574710000007</v>
      </c>
      <c r="H32" s="267">
        <v>43.755002020000006</v>
      </c>
      <c r="I32" s="267">
        <v>42.079101560000005</v>
      </c>
      <c r="J32" s="267">
        <v>50.452925689999994</v>
      </c>
      <c r="K32" s="267">
        <v>53.945835950000017</v>
      </c>
      <c r="L32" s="267">
        <v>49.673312010000011</v>
      </c>
      <c r="M32" s="267">
        <v>40.299236129999997</v>
      </c>
      <c r="N32" s="267">
        <v>45.661125399999989</v>
      </c>
      <c r="O32" s="244" t="s">
        <v>923</v>
      </c>
    </row>
    <row r="33" spans="1:15">
      <c r="A33" s="243" t="s">
        <v>924</v>
      </c>
      <c r="B33" s="267">
        <v>96.47694438000002</v>
      </c>
      <c r="C33" s="267">
        <v>97.170312569999993</v>
      </c>
      <c r="D33" s="267">
        <v>100.40978726</v>
      </c>
      <c r="E33" s="267">
        <v>89.381640089999991</v>
      </c>
      <c r="F33" s="267">
        <v>82.32621447999999</v>
      </c>
      <c r="G33" s="267">
        <v>80.933334479999985</v>
      </c>
      <c r="H33" s="267">
        <v>97.995747839999979</v>
      </c>
      <c r="I33" s="267">
        <v>101.25631057999999</v>
      </c>
      <c r="J33" s="267">
        <v>111.02669940999999</v>
      </c>
      <c r="K33" s="267">
        <v>116.07444061000002</v>
      </c>
      <c r="L33" s="267">
        <v>105.88717396999999</v>
      </c>
      <c r="M33" s="267">
        <v>99.334182949999999</v>
      </c>
      <c r="N33" s="267">
        <v>95.472079390000005</v>
      </c>
      <c r="O33" s="244" t="s">
        <v>925</v>
      </c>
    </row>
    <row r="34" spans="1:15">
      <c r="A34" s="243" t="s">
        <v>960</v>
      </c>
      <c r="B34" s="267">
        <v>190.99206473000001</v>
      </c>
      <c r="C34" s="267">
        <v>210.73691754000001</v>
      </c>
      <c r="D34" s="267">
        <v>199.33133186999999</v>
      </c>
      <c r="E34" s="267">
        <v>211.56672993999999</v>
      </c>
      <c r="F34" s="267">
        <v>223.82024075999999</v>
      </c>
      <c r="G34" s="267">
        <v>210.25333644000003</v>
      </c>
      <c r="H34" s="267">
        <v>229.85242385000001</v>
      </c>
      <c r="I34" s="267">
        <v>207.27978977000004</v>
      </c>
      <c r="J34" s="267">
        <v>222.07427152000002</v>
      </c>
      <c r="K34" s="267">
        <v>219.88400616000001</v>
      </c>
      <c r="L34" s="267">
        <v>223.55768570999996</v>
      </c>
      <c r="M34" s="267">
        <v>220.28669989999997</v>
      </c>
      <c r="N34" s="267">
        <v>222.63131526999999</v>
      </c>
      <c r="O34" s="244" t="s">
        <v>961</v>
      </c>
    </row>
    <row r="35" spans="1:15" ht="18">
      <c r="A35" s="243" t="s">
        <v>962</v>
      </c>
      <c r="B35" s="267">
        <v>85.235729709999987</v>
      </c>
      <c r="C35" s="267">
        <v>84.333922790000003</v>
      </c>
      <c r="D35" s="267">
        <v>77.806917070000011</v>
      </c>
      <c r="E35" s="267">
        <v>73.622291989999994</v>
      </c>
      <c r="F35" s="267">
        <v>84.987598309999996</v>
      </c>
      <c r="G35" s="267">
        <v>81.88241515</v>
      </c>
      <c r="H35" s="267">
        <v>82.744508969999998</v>
      </c>
      <c r="I35" s="267">
        <v>85.516858169999992</v>
      </c>
      <c r="J35" s="267">
        <v>84.512934030000011</v>
      </c>
      <c r="K35" s="267">
        <v>85.658963409999998</v>
      </c>
      <c r="L35" s="267">
        <v>88.267272869999999</v>
      </c>
      <c r="M35" s="267">
        <v>90.294405389999994</v>
      </c>
      <c r="N35" s="267">
        <v>91.219747529999992</v>
      </c>
      <c r="O35" s="244" t="s">
        <v>963</v>
      </c>
    </row>
    <row r="36" spans="1:15" ht="18">
      <c r="A36" s="243" t="s">
        <v>964</v>
      </c>
      <c r="B36" s="267">
        <v>37.698822139999997</v>
      </c>
      <c r="C36" s="267">
        <v>35.907682290000004</v>
      </c>
      <c r="D36" s="267">
        <v>49.033748169999988</v>
      </c>
      <c r="E36" s="267">
        <v>49.287284130000003</v>
      </c>
      <c r="F36" s="267">
        <v>49.032090429999997</v>
      </c>
      <c r="G36" s="267">
        <v>57.950239180000004</v>
      </c>
      <c r="H36" s="267">
        <v>73.801591210000012</v>
      </c>
      <c r="I36" s="267">
        <v>61.595541180000005</v>
      </c>
      <c r="J36" s="267">
        <v>70.879815390000005</v>
      </c>
      <c r="K36" s="267">
        <v>64.23669077000001</v>
      </c>
      <c r="L36" s="267">
        <v>59.012818019999997</v>
      </c>
      <c r="M36" s="267">
        <v>66.10074573</v>
      </c>
      <c r="N36" s="267">
        <v>94.209864890000006</v>
      </c>
      <c r="O36" s="244" t="s">
        <v>965</v>
      </c>
    </row>
    <row r="37" spans="1:15" ht="18">
      <c r="A37" s="243" t="s">
        <v>966</v>
      </c>
      <c r="B37" s="267">
        <v>6.3169039099999997</v>
      </c>
      <c r="C37" s="267">
        <v>6.6145624600000001</v>
      </c>
      <c r="D37" s="267">
        <v>5.9017644600000008</v>
      </c>
      <c r="E37" s="267">
        <v>6.4579712300000001</v>
      </c>
      <c r="F37" s="267">
        <v>6.5597604499999997</v>
      </c>
      <c r="G37" s="267">
        <v>8.9874646900000013</v>
      </c>
      <c r="H37" s="267">
        <v>9.0254595700000007</v>
      </c>
      <c r="I37" s="267">
        <v>6.464622369999999</v>
      </c>
      <c r="J37" s="267">
        <v>6.4808039300000004</v>
      </c>
      <c r="K37" s="267">
        <v>6.6081814100000003</v>
      </c>
      <c r="L37" s="267">
        <v>6.9004860900000002</v>
      </c>
      <c r="M37" s="267">
        <v>43.315712959999999</v>
      </c>
      <c r="N37" s="267">
        <v>33.2713362</v>
      </c>
      <c r="O37" s="244" t="s">
        <v>967</v>
      </c>
    </row>
    <row r="38" spans="1:15">
      <c r="A38" s="243" t="s">
        <v>968</v>
      </c>
      <c r="B38" s="267">
        <v>0.3565142</v>
      </c>
      <c r="C38" s="267">
        <v>0.24910120999999999</v>
      </c>
      <c r="D38" s="267">
        <v>0.31207392</v>
      </c>
      <c r="E38" s="267">
        <v>0.30640528</v>
      </c>
      <c r="F38" s="267">
        <v>0.35417790000000005</v>
      </c>
      <c r="G38" s="267">
        <v>0.34030633999999998</v>
      </c>
      <c r="H38" s="267">
        <v>0.38748326</v>
      </c>
      <c r="I38" s="267">
        <v>0.87240773000000005</v>
      </c>
      <c r="J38" s="267">
        <v>0.24367220000000001</v>
      </c>
      <c r="K38" s="267">
        <v>0.66015393</v>
      </c>
      <c r="L38" s="267">
        <v>0.69102223000000007</v>
      </c>
      <c r="M38" s="267">
        <v>0.72494229999999993</v>
      </c>
      <c r="N38" s="267">
        <v>0.77576233999999999</v>
      </c>
      <c r="O38" s="244" t="s">
        <v>969</v>
      </c>
    </row>
    <row r="39" spans="1:15">
      <c r="A39" s="245" t="s">
        <v>970</v>
      </c>
      <c r="B39" s="267">
        <v>372.55239783000002</v>
      </c>
      <c r="C39" s="267">
        <v>361.63212277999997</v>
      </c>
      <c r="D39" s="267">
        <v>323.5210787100001</v>
      </c>
      <c r="E39" s="267">
        <v>309.35994295000006</v>
      </c>
      <c r="F39" s="267">
        <v>306.51565762999996</v>
      </c>
      <c r="G39" s="267">
        <v>334.10914628999996</v>
      </c>
      <c r="H39" s="267">
        <v>312.12545564999994</v>
      </c>
      <c r="I39" s="267">
        <v>313.12052699000003</v>
      </c>
      <c r="J39" s="267">
        <v>318.63042202000003</v>
      </c>
      <c r="K39" s="267">
        <v>335.32969218</v>
      </c>
      <c r="L39" s="267">
        <v>341.54001712000002</v>
      </c>
      <c r="M39" s="267">
        <v>336.23075016000001</v>
      </c>
      <c r="N39" s="267">
        <v>573.86900432000004</v>
      </c>
      <c r="O39" s="246" t="s">
        <v>971</v>
      </c>
    </row>
    <row r="40" spans="1:15">
      <c r="A40" s="284" t="s">
        <v>926</v>
      </c>
      <c r="B40" s="267">
        <v>837.73014662999992</v>
      </c>
      <c r="C40" s="267">
        <v>847.53521949000003</v>
      </c>
      <c r="D40" s="267">
        <v>811.58702499000003</v>
      </c>
      <c r="E40" s="267">
        <v>797.42446572999995</v>
      </c>
      <c r="F40" s="267">
        <v>805.62691675999997</v>
      </c>
      <c r="G40" s="267">
        <v>816.57381755000017</v>
      </c>
      <c r="H40" s="267">
        <v>849.68767262000006</v>
      </c>
      <c r="I40" s="267">
        <v>818.1851585899999</v>
      </c>
      <c r="J40" s="267">
        <v>864.3015445100001</v>
      </c>
      <c r="K40" s="267">
        <v>882.39796467000042</v>
      </c>
      <c r="L40" s="267">
        <v>875.52978830999996</v>
      </c>
      <c r="M40" s="267">
        <v>896.58667578999984</v>
      </c>
      <c r="N40" s="267">
        <v>1157.1102356300003</v>
      </c>
      <c r="O40" s="248" t="s">
        <v>972</v>
      </c>
    </row>
    <row r="41" spans="1:15">
      <c r="A41" s="235" t="s">
        <v>927</v>
      </c>
      <c r="B41" s="267"/>
      <c r="C41" s="267"/>
      <c r="D41" s="267"/>
      <c r="E41" s="267"/>
      <c r="F41" s="267"/>
      <c r="G41" s="267"/>
      <c r="H41" s="267"/>
      <c r="I41" s="267"/>
      <c r="J41" s="267"/>
      <c r="K41" s="267"/>
      <c r="L41" s="267"/>
      <c r="M41" s="267"/>
      <c r="N41" s="267"/>
      <c r="O41" s="237" t="s">
        <v>928</v>
      </c>
    </row>
    <row r="42" spans="1:15">
      <c r="A42" s="245" t="s">
        <v>929</v>
      </c>
      <c r="B42" s="267">
        <v>295.34121421000003</v>
      </c>
      <c r="C42" s="267">
        <v>308.71990374000001</v>
      </c>
      <c r="D42" s="267">
        <v>336.90325632000003</v>
      </c>
      <c r="E42" s="267">
        <v>345.01324505999997</v>
      </c>
      <c r="F42" s="267">
        <v>354.78376583000005</v>
      </c>
      <c r="G42" s="267">
        <v>357.44762777</v>
      </c>
      <c r="H42" s="267">
        <v>358.13428460999995</v>
      </c>
      <c r="I42" s="267">
        <v>352.51636912999993</v>
      </c>
      <c r="J42" s="267">
        <v>352.02976852000006</v>
      </c>
      <c r="K42" s="267">
        <v>345.84447632000001</v>
      </c>
      <c r="L42" s="267">
        <v>340.38748271999998</v>
      </c>
      <c r="M42" s="267">
        <v>338.25015911000003</v>
      </c>
      <c r="N42" s="267">
        <v>113.00459250000002</v>
      </c>
      <c r="O42" s="249" t="s">
        <v>973</v>
      </c>
    </row>
    <row r="43" spans="1:15" ht="18">
      <c r="A43" s="245" t="s">
        <v>930</v>
      </c>
      <c r="B43" s="267">
        <v>500.65897050000007</v>
      </c>
      <c r="C43" s="267">
        <v>509.42896634000004</v>
      </c>
      <c r="D43" s="267">
        <v>539.14594524999995</v>
      </c>
      <c r="E43" s="267">
        <v>541.46344825999995</v>
      </c>
      <c r="F43" s="267">
        <v>527.20881769000005</v>
      </c>
      <c r="G43" s="267">
        <v>555.50551815999995</v>
      </c>
      <c r="H43" s="267">
        <v>559.11998883000001</v>
      </c>
      <c r="I43" s="267">
        <v>561.59824718000004</v>
      </c>
      <c r="J43" s="267">
        <v>567.56810506000011</v>
      </c>
      <c r="K43" s="267">
        <v>565.33922294000013</v>
      </c>
      <c r="L43" s="267">
        <v>551.66674450000005</v>
      </c>
      <c r="M43" s="267">
        <v>543.04785741000001</v>
      </c>
      <c r="N43" s="267">
        <v>483.45364251000001</v>
      </c>
      <c r="O43" s="249" t="s">
        <v>974</v>
      </c>
    </row>
    <row r="44" spans="1:15">
      <c r="A44" s="245" t="s">
        <v>931</v>
      </c>
      <c r="B44" s="267">
        <v>166.91879226999998</v>
      </c>
      <c r="C44" s="267">
        <v>170.9059488</v>
      </c>
      <c r="D44" s="267">
        <v>174.56744312000001</v>
      </c>
      <c r="E44" s="267">
        <v>171.43701285000003</v>
      </c>
      <c r="F44" s="267">
        <v>176.33488814</v>
      </c>
      <c r="G44" s="267">
        <v>184.9145484</v>
      </c>
      <c r="H44" s="267">
        <v>184.08464168</v>
      </c>
      <c r="I44" s="267">
        <v>179.64830827</v>
      </c>
      <c r="J44" s="267">
        <v>181.80087981999998</v>
      </c>
      <c r="K44" s="267">
        <v>188.31239500999999</v>
      </c>
      <c r="L44" s="267">
        <v>179.37665144999997</v>
      </c>
      <c r="M44" s="267">
        <v>175.00120673999999</v>
      </c>
      <c r="N44" s="267">
        <v>191.15216981999995</v>
      </c>
      <c r="O44" s="249" t="s">
        <v>932</v>
      </c>
    </row>
    <row r="45" spans="1:15">
      <c r="A45" s="247" t="s">
        <v>933</v>
      </c>
      <c r="B45" s="267">
        <v>962.91897704999997</v>
      </c>
      <c r="C45" s="267">
        <v>989.05481895000003</v>
      </c>
      <c r="D45" s="267">
        <v>1050.6166447799999</v>
      </c>
      <c r="E45" s="267">
        <v>1057.9137063000001</v>
      </c>
      <c r="F45" s="267">
        <v>1058.3274717699999</v>
      </c>
      <c r="G45" s="267">
        <v>1097.8676944399999</v>
      </c>
      <c r="H45" s="267">
        <v>1101.3389152199995</v>
      </c>
      <c r="I45" s="267">
        <v>1093.7629246899999</v>
      </c>
      <c r="J45" s="267">
        <v>1101.3987534900002</v>
      </c>
      <c r="K45" s="267">
        <v>1099.4960943999999</v>
      </c>
      <c r="L45" s="267">
        <v>1071.4308787400003</v>
      </c>
      <c r="M45" s="267">
        <v>1056.2992233399998</v>
      </c>
      <c r="N45" s="267">
        <v>787.61040492999985</v>
      </c>
      <c r="O45" s="248" t="s">
        <v>934</v>
      </c>
    </row>
    <row r="46" spans="1:15">
      <c r="A46" s="235" t="s">
        <v>935</v>
      </c>
      <c r="B46" s="267">
        <v>0.5</v>
      </c>
      <c r="C46" s="267">
        <v>0.5</v>
      </c>
      <c r="D46" s="267">
        <v>0.5</v>
      </c>
      <c r="E46" s="267">
        <v>0.5</v>
      </c>
      <c r="F46" s="267">
        <v>1</v>
      </c>
      <c r="G46" s="267">
        <v>0</v>
      </c>
      <c r="H46" s="267">
        <v>0</v>
      </c>
      <c r="I46" s="267">
        <v>0</v>
      </c>
      <c r="J46" s="267">
        <v>0</v>
      </c>
      <c r="K46" s="267">
        <v>0</v>
      </c>
      <c r="L46" s="267">
        <v>0</v>
      </c>
      <c r="M46" s="267">
        <v>0</v>
      </c>
      <c r="N46" s="267">
        <v>0</v>
      </c>
      <c r="O46" s="237" t="s">
        <v>935</v>
      </c>
    </row>
    <row r="47" spans="1:15">
      <c r="A47" s="235" t="s">
        <v>936</v>
      </c>
      <c r="B47" s="267">
        <v>1801.1491237600001</v>
      </c>
      <c r="C47" s="267">
        <v>1837.0900385300004</v>
      </c>
      <c r="D47" s="267">
        <v>1862.7036698699999</v>
      </c>
      <c r="E47" s="267">
        <v>1855.8381720999998</v>
      </c>
      <c r="F47" s="267">
        <v>1864.9543886099998</v>
      </c>
      <c r="G47" s="267">
        <v>1914.4415120499998</v>
      </c>
      <c r="H47" s="267">
        <v>1951.0265879200001</v>
      </c>
      <c r="I47" s="267">
        <v>1911.9480833800001</v>
      </c>
      <c r="J47" s="267">
        <v>1965.7002980899999</v>
      </c>
      <c r="K47" s="267">
        <v>1981.89405915</v>
      </c>
      <c r="L47" s="267">
        <v>1946.9606671100003</v>
      </c>
      <c r="M47" s="267">
        <v>1952.88589918</v>
      </c>
      <c r="N47" s="267">
        <v>1944.7206406300002</v>
      </c>
      <c r="O47" s="237" t="s">
        <v>107</v>
      </c>
    </row>
    <row r="48" spans="1:15">
      <c r="A48" s="231" t="s">
        <v>975</v>
      </c>
      <c r="B48" s="267"/>
      <c r="C48" s="267"/>
      <c r="D48" s="267"/>
      <c r="E48" s="267"/>
      <c r="F48" s="267"/>
      <c r="G48" s="267"/>
      <c r="H48" s="267"/>
      <c r="I48" s="267"/>
      <c r="J48" s="267"/>
      <c r="K48" s="267"/>
      <c r="L48" s="267"/>
      <c r="M48" s="267"/>
      <c r="N48" s="267"/>
      <c r="O48" s="234" t="s">
        <v>976</v>
      </c>
    </row>
    <row r="49" spans="1:15">
      <c r="A49" s="235" t="s">
        <v>977</v>
      </c>
      <c r="B49" s="267">
        <v>312.30202617000003</v>
      </c>
      <c r="C49" s="267">
        <v>309.72960095000002</v>
      </c>
      <c r="D49" s="267">
        <v>305.70626541000001</v>
      </c>
      <c r="E49" s="267">
        <v>325.96042842000008</v>
      </c>
      <c r="F49" s="267">
        <v>330.42888245</v>
      </c>
      <c r="G49" s="267">
        <v>337.60977271999997</v>
      </c>
      <c r="H49" s="267">
        <v>349.94473204000002</v>
      </c>
      <c r="I49" s="267">
        <v>359.37871447999999</v>
      </c>
      <c r="J49" s="267">
        <v>367.06671017000002</v>
      </c>
      <c r="K49" s="267">
        <v>371.81398650999995</v>
      </c>
      <c r="L49" s="267">
        <v>380.66979539000005</v>
      </c>
      <c r="M49" s="267">
        <v>393.54265737000003</v>
      </c>
      <c r="N49" s="267">
        <v>393.76629336000008</v>
      </c>
      <c r="O49" s="237" t="s">
        <v>978</v>
      </c>
    </row>
    <row r="50" spans="1:15">
      <c r="A50" s="235" t="s">
        <v>979</v>
      </c>
      <c r="B50" s="267">
        <v>2.4966740000000001E-2</v>
      </c>
      <c r="C50" s="267">
        <v>-3.7412109999999998E-2</v>
      </c>
      <c r="D50" s="267">
        <v>5.42896E-3</v>
      </c>
      <c r="E50" s="267">
        <v>-0.15659965000000001</v>
      </c>
      <c r="F50" s="267">
        <v>-0.61794433000000004</v>
      </c>
      <c r="G50" s="267">
        <v>-0.65485585999999996</v>
      </c>
      <c r="H50" s="267">
        <v>-2.6493329499999998</v>
      </c>
      <c r="I50" s="267">
        <v>-1.92568764</v>
      </c>
      <c r="J50" s="267">
        <v>-0.56272765999999996</v>
      </c>
      <c r="K50" s="267">
        <v>-2.2798159999999994E-2</v>
      </c>
      <c r="L50" s="267">
        <v>3.7797349999999993E-2</v>
      </c>
      <c r="M50" s="267">
        <v>0.75627054999999999</v>
      </c>
      <c r="N50" s="267">
        <v>0.75257594999999999</v>
      </c>
      <c r="O50" s="239" t="s">
        <v>980</v>
      </c>
    </row>
    <row r="51" spans="1:15">
      <c r="A51" s="235" t="s">
        <v>981</v>
      </c>
      <c r="B51" s="267">
        <v>0</v>
      </c>
      <c r="C51" s="267">
        <v>0</v>
      </c>
      <c r="D51" s="267">
        <v>0</v>
      </c>
      <c r="E51" s="267">
        <v>0</v>
      </c>
      <c r="F51" s="267">
        <v>0</v>
      </c>
      <c r="G51" s="267">
        <v>0</v>
      </c>
      <c r="H51" s="267">
        <v>0</v>
      </c>
      <c r="I51" s="267">
        <v>0</v>
      </c>
      <c r="J51" s="267">
        <v>0</v>
      </c>
      <c r="K51" s="267">
        <v>0</v>
      </c>
      <c r="L51" s="267">
        <v>0</v>
      </c>
      <c r="M51" s="267">
        <v>0</v>
      </c>
      <c r="N51" s="267">
        <v>0</v>
      </c>
      <c r="O51" s="237" t="s">
        <v>982</v>
      </c>
    </row>
    <row r="52" spans="1:15">
      <c r="A52" s="235" t="s">
        <v>983</v>
      </c>
      <c r="B52" s="267">
        <v>312.32699292000001</v>
      </c>
      <c r="C52" s="267">
        <v>309.69218883000002</v>
      </c>
      <c r="D52" s="267">
        <v>305.71169436999998</v>
      </c>
      <c r="E52" s="267">
        <v>325.80382876000004</v>
      </c>
      <c r="F52" s="267">
        <v>329.81093812000006</v>
      </c>
      <c r="G52" s="267">
        <v>336.95491685999991</v>
      </c>
      <c r="H52" s="267">
        <v>347.29539907000003</v>
      </c>
      <c r="I52" s="267">
        <v>357.45302684999996</v>
      </c>
      <c r="J52" s="267">
        <v>366.50398250000006</v>
      </c>
      <c r="K52" s="267">
        <v>371.79118833999996</v>
      </c>
      <c r="L52" s="267">
        <v>380.70759274000005</v>
      </c>
      <c r="M52" s="267">
        <v>394.29892793000005</v>
      </c>
      <c r="N52" s="267">
        <v>394.51886931000001</v>
      </c>
      <c r="O52" s="237" t="s">
        <v>984</v>
      </c>
    </row>
    <row r="53" spans="1:15" s="72" customFormat="1" ht="9.5" thickBot="1">
      <c r="A53" s="250" t="s">
        <v>985</v>
      </c>
      <c r="B53" s="267">
        <v>2113.4761167400006</v>
      </c>
      <c r="C53" s="267">
        <v>2146.7822274300001</v>
      </c>
      <c r="D53" s="267">
        <v>2168.4153642900001</v>
      </c>
      <c r="E53" s="267">
        <v>2181.6420008900004</v>
      </c>
      <c r="F53" s="267">
        <v>2194.7653267799997</v>
      </c>
      <c r="G53" s="267">
        <v>2251.3964289799997</v>
      </c>
      <c r="H53" s="267">
        <v>2298.3219870399998</v>
      </c>
      <c r="I53" s="267">
        <v>2269.4011102800005</v>
      </c>
      <c r="J53" s="267">
        <v>2332.2042806699997</v>
      </c>
      <c r="K53" s="267">
        <v>2353.6852475699998</v>
      </c>
      <c r="L53" s="267">
        <v>2327.6682599600003</v>
      </c>
      <c r="M53" s="267">
        <v>2347.1848271599997</v>
      </c>
      <c r="N53" s="267">
        <v>2339.2395100299996</v>
      </c>
      <c r="O53" s="251" t="s">
        <v>947</v>
      </c>
    </row>
    <row r="54" spans="1:15" ht="9.5" thickBot="1">
      <c r="A54" s="723"/>
      <c r="B54" s="724"/>
      <c r="C54" s="724"/>
      <c r="D54" s="724"/>
      <c r="E54" s="724"/>
      <c r="F54" s="724"/>
      <c r="G54" s="724"/>
      <c r="H54" s="724"/>
      <c r="I54" s="724"/>
      <c r="J54" s="724"/>
      <c r="K54" s="724"/>
      <c r="L54" s="724"/>
      <c r="M54" s="724"/>
      <c r="N54" s="724"/>
      <c r="O54" s="12"/>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1796875" defaultRowHeight="9"/>
  <cols>
    <col min="1" max="1" width="60.453125" style="2" customWidth="1"/>
    <col min="2" max="14" width="8.1796875" style="2" customWidth="1"/>
    <col min="15" max="15" width="39.1796875" style="2" customWidth="1"/>
    <col min="16" max="16384" width="9.1796875" style="2"/>
  </cols>
  <sheetData>
    <row r="1" spans="1:15" s="1" customFormat="1" ht="13">
      <c r="A1" s="727" t="s">
        <v>155</v>
      </c>
      <c r="B1" s="728"/>
      <c r="C1" s="728"/>
      <c r="D1" s="728"/>
      <c r="E1" s="728"/>
      <c r="F1" s="728"/>
      <c r="G1" s="728"/>
      <c r="H1" s="728"/>
      <c r="I1" s="728"/>
      <c r="J1" s="728"/>
      <c r="K1" s="728"/>
      <c r="L1" s="728"/>
      <c r="M1" s="728"/>
      <c r="N1" s="728"/>
      <c r="O1" s="729"/>
    </row>
    <row r="2" spans="1:15" s="98" customFormat="1" ht="24" customHeight="1">
      <c r="A2" s="725" t="s">
        <v>341</v>
      </c>
      <c r="B2" s="722"/>
      <c r="C2" s="722"/>
      <c r="D2" s="722"/>
      <c r="E2" s="722"/>
      <c r="F2" s="722"/>
      <c r="G2" s="722"/>
      <c r="H2" s="722"/>
      <c r="I2" s="722"/>
      <c r="J2" s="722"/>
      <c r="K2" s="722"/>
      <c r="L2" s="722"/>
      <c r="M2" s="722"/>
      <c r="N2" s="722"/>
      <c r="O2" s="726"/>
    </row>
    <row r="3" spans="1:15" s="3" customFormat="1" ht="12.75" customHeight="1" thickBot="1">
      <c r="A3" s="285"/>
      <c r="B3" s="286"/>
      <c r="C3" s="286"/>
      <c r="D3" s="286"/>
      <c r="E3" s="286"/>
      <c r="F3" s="286"/>
      <c r="G3" s="286"/>
      <c r="H3" s="286"/>
      <c r="I3" s="286"/>
      <c r="J3" s="286"/>
      <c r="K3" s="286"/>
      <c r="L3" s="286"/>
      <c r="M3" s="286"/>
      <c r="N3" s="286"/>
      <c r="O3" s="287"/>
    </row>
    <row r="4" spans="1:15" ht="9.5" thickBot="1">
      <c r="A4" s="362" t="s">
        <v>4</v>
      </c>
      <c r="B4" s="20">
        <v>42552</v>
      </c>
      <c r="C4" s="20">
        <v>42583</v>
      </c>
      <c r="D4" s="20">
        <v>42614</v>
      </c>
      <c r="E4" s="20">
        <v>42644</v>
      </c>
      <c r="F4" s="20">
        <v>42675</v>
      </c>
      <c r="G4" s="20">
        <v>42705</v>
      </c>
      <c r="H4" s="20">
        <v>42736</v>
      </c>
      <c r="I4" s="20">
        <v>42767</v>
      </c>
      <c r="J4" s="20">
        <v>42795</v>
      </c>
      <c r="K4" s="20">
        <v>42826</v>
      </c>
      <c r="L4" s="20">
        <v>42856</v>
      </c>
      <c r="M4" s="20">
        <v>42887</v>
      </c>
      <c r="N4" s="20">
        <v>42917</v>
      </c>
      <c r="O4" s="254" t="s">
        <v>103</v>
      </c>
    </row>
    <row r="5" spans="1:15">
      <c r="A5" s="17" t="s">
        <v>868</v>
      </c>
      <c r="B5" s="40"/>
      <c r="C5" s="288"/>
      <c r="D5" s="288"/>
      <c r="E5" s="288"/>
      <c r="F5" s="288"/>
      <c r="G5" s="288"/>
      <c r="H5" s="289"/>
      <c r="I5" s="288"/>
      <c r="J5" s="288"/>
      <c r="K5" s="288"/>
      <c r="L5" s="288"/>
      <c r="M5" s="288"/>
      <c r="N5" s="288"/>
      <c r="O5" s="290" t="s">
        <v>129</v>
      </c>
    </row>
    <row r="6" spans="1:15">
      <c r="A6" s="210" t="s">
        <v>869</v>
      </c>
      <c r="B6" s="44"/>
      <c r="C6" s="89"/>
      <c r="D6" s="89"/>
      <c r="E6" s="89"/>
      <c r="F6" s="89"/>
      <c r="G6" s="89"/>
      <c r="H6" s="291"/>
      <c r="I6" s="89"/>
      <c r="J6" s="89"/>
      <c r="K6" s="89"/>
      <c r="L6" s="89"/>
      <c r="M6" s="89"/>
      <c r="N6" s="89"/>
      <c r="O6" s="292" t="s">
        <v>870</v>
      </c>
    </row>
    <row r="7" spans="1:15">
      <c r="A7" s="213" t="s">
        <v>871</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93" t="s">
        <v>872</v>
      </c>
    </row>
    <row r="8" spans="1:15">
      <c r="A8" s="213" t="s">
        <v>873</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93" t="s">
        <v>874</v>
      </c>
    </row>
    <row r="9" spans="1:15">
      <c r="A9" s="213" t="s">
        <v>875</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93" t="s">
        <v>876</v>
      </c>
    </row>
    <row r="10" spans="1:15">
      <c r="A10" s="213" t="s">
        <v>877</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93" t="s">
        <v>878</v>
      </c>
    </row>
    <row r="11" spans="1:15">
      <c r="A11" s="213" t="s">
        <v>879</v>
      </c>
      <c r="B11" s="44">
        <v>0</v>
      </c>
      <c r="C11" s="44">
        <v>1</v>
      </c>
      <c r="D11" s="44">
        <v>0</v>
      </c>
      <c r="E11" s="44">
        <v>0</v>
      </c>
      <c r="F11" s="44">
        <v>0</v>
      </c>
      <c r="G11" s="44">
        <v>0</v>
      </c>
      <c r="H11" s="44">
        <v>0</v>
      </c>
      <c r="I11" s="44">
        <v>0</v>
      </c>
      <c r="J11" s="44">
        <v>0</v>
      </c>
      <c r="K11" s="44">
        <v>0</v>
      </c>
      <c r="L11" s="44">
        <v>0</v>
      </c>
      <c r="M11" s="44">
        <v>0</v>
      </c>
      <c r="N11" s="44">
        <v>0</v>
      </c>
      <c r="O11" s="293" t="s">
        <v>880</v>
      </c>
    </row>
    <row r="12" spans="1:15">
      <c r="A12" s="213" t="s">
        <v>881</v>
      </c>
      <c r="B12" s="44">
        <v>1</v>
      </c>
      <c r="C12" s="44">
        <v>0</v>
      </c>
      <c r="D12" s="44">
        <v>0</v>
      </c>
      <c r="E12" s="44">
        <v>0</v>
      </c>
      <c r="F12" s="44">
        <v>0</v>
      </c>
      <c r="G12" s="44">
        <v>0</v>
      </c>
      <c r="H12" s="44">
        <v>0</v>
      </c>
      <c r="I12" s="44">
        <v>0</v>
      </c>
      <c r="J12" s="44">
        <v>0</v>
      </c>
      <c r="K12" s="44">
        <v>0</v>
      </c>
      <c r="L12" s="44">
        <v>0</v>
      </c>
      <c r="M12" s="44">
        <v>0</v>
      </c>
      <c r="N12" s="44">
        <v>0</v>
      </c>
      <c r="O12" s="293" t="s">
        <v>882</v>
      </c>
    </row>
    <row r="13" spans="1:15">
      <c r="A13" s="213" t="s">
        <v>883</v>
      </c>
      <c r="B13" s="44">
        <v>0</v>
      </c>
      <c r="C13" s="44">
        <v>0</v>
      </c>
      <c r="D13" s="44">
        <v>0</v>
      </c>
      <c r="E13" s="44">
        <v>0</v>
      </c>
      <c r="F13" s="44">
        <v>0</v>
      </c>
      <c r="G13" s="44">
        <v>0</v>
      </c>
      <c r="H13" s="44">
        <v>0</v>
      </c>
      <c r="I13" s="44">
        <v>0</v>
      </c>
      <c r="J13" s="44">
        <v>0</v>
      </c>
      <c r="K13" s="44">
        <v>0</v>
      </c>
      <c r="L13" s="44">
        <v>0</v>
      </c>
      <c r="M13" s="44">
        <v>0</v>
      </c>
      <c r="N13" s="44">
        <v>0</v>
      </c>
      <c r="O13" s="293" t="s">
        <v>884</v>
      </c>
    </row>
    <row r="14" spans="1:15">
      <c r="A14" s="213" t="s">
        <v>885</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93" t="s">
        <v>886</v>
      </c>
    </row>
    <row r="15" spans="1:15">
      <c r="A15" s="213" t="s">
        <v>887</v>
      </c>
      <c r="B15" s="44">
        <v>0</v>
      </c>
      <c r="C15" s="44">
        <v>0</v>
      </c>
      <c r="D15" s="44">
        <v>0</v>
      </c>
      <c r="E15" s="44">
        <v>0</v>
      </c>
      <c r="F15" s="44">
        <v>0</v>
      </c>
      <c r="G15" s="44">
        <v>0</v>
      </c>
      <c r="H15" s="44">
        <v>0</v>
      </c>
      <c r="I15" s="44">
        <v>0</v>
      </c>
      <c r="J15" s="44">
        <v>0</v>
      </c>
      <c r="K15" s="44">
        <v>0</v>
      </c>
      <c r="L15" s="44">
        <v>0</v>
      </c>
      <c r="M15" s="44">
        <v>0</v>
      </c>
      <c r="N15" s="44">
        <v>0</v>
      </c>
      <c r="O15" s="293" t="s">
        <v>888</v>
      </c>
    </row>
    <row r="16" spans="1:15">
      <c r="A16" s="213" t="s">
        <v>889</v>
      </c>
      <c r="B16" s="44">
        <v>0</v>
      </c>
      <c r="C16" s="44">
        <v>0</v>
      </c>
      <c r="D16" s="44">
        <v>0</v>
      </c>
      <c r="E16" s="44">
        <v>0</v>
      </c>
      <c r="F16" s="44">
        <v>0</v>
      </c>
      <c r="G16" s="44">
        <v>0</v>
      </c>
      <c r="H16" s="44">
        <v>0</v>
      </c>
      <c r="I16" s="44">
        <v>0</v>
      </c>
      <c r="J16" s="44">
        <v>0</v>
      </c>
      <c r="K16" s="44">
        <v>0</v>
      </c>
      <c r="L16" s="44">
        <v>0</v>
      </c>
      <c r="M16" s="44">
        <v>0</v>
      </c>
      <c r="N16" s="44">
        <v>0</v>
      </c>
      <c r="O16" s="293" t="s">
        <v>890</v>
      </c>
    </row>
    <row r="17" spans="1:15">
      <c r="A17" s="213" t="s">
        <v>891</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93" t="s">
        <v>892</v>
      </c>
    </row>
    <row r="18" spans="1:15">
      <c r="A18" s="213" t="s">
        <v>893</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93" t="s">
        <v>894</v>
      </c>
    </row>
    <row r="19" spans="1:15">
      <c r="A19" s="213" t="s">
        <v>895</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93" t="s">
        <v>896</v>
      </c>
    </row>
    <row r="20" spans="1:15">
      <c r="A20" s="213" t="s">
        <v>897</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94" t="s">
        <v>898</v>
      </c>
    </row>
    <row r="21" spans="1:15">
      <c r="A21" s="213" t="s">
        <v>899</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94" t="s">
        <v>900</v>
      </c>
    </row>
    <row r="22" spans="1:15">
      <c r="A22" s="210" t="s">
        <v>901</v>
      </c>
      <c r="B22" s="44"/>
      <c r="C22" s="44"/>
      <c r="D22" s="44"/>
      <c r="E22" s="44"/>
      <c r="F22" s="44"/>
      <c r="G22" s="44"/>
      <c r="H22" s="44"/>
      <c r="I22" s="44"/>
      <c r="J22" s="44"/>
      <c r="K22" s="44"/>
      <c r="L22" s="44"/>
      <c r="M22" s="44"/>
      <c r="N22" s="44"/>
      <c r="O22" s="292" t="s">
        <v>902</v>
      </c>
    </row>
    <row r="23" spans="1:15">
      <c r="A23" s="213" t="s">
        <v>903</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93" t="s">
        <v>904</v>
      </c>
    </row>
    <row r="24" spans="1:15">
      <c r="A24" s="213" t="s">
        <v>986</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93" t="s">
        <v>987</v>
      </c>
    </row>
    <row r="25" spans="1:15">
      <c r="A25" s="213" t="s">
        <v>988</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93" t="s">
        <v>989</v>
      </c>
    </row>
    <row r="26" spans="1:15">
      <c r="A26" s="213" t="s">
        <v>990</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93" t="s">
        <v>991</v>
      </c>
    </row>
    <row r="27" spans="1:15">
      <c r="A27" s="213" t="s">
        <v>992</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93" t="s">
        <v>993</v>
      </c>
    </row>
    <row r="28" spans="1:15">
      <c r="A28" s="213" t="s">
        <v>994</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93" t="s">
        <v>995</v>
      </c>
    </row>
    <row r="29" spans="1:15">
      <c r="A29" s="213" t="s">
        <v>996</v>
      </c>
      <c r="B29" s="44">
        <v>0.5</v>
      </c>
      <c r="C29" s="44">
        <v>0.5</v>
      </c>
      <c r="D29" s="44">
        <v>0.5</v>
      </c>
      <c r="E29" s="44">
        <v>0.5</v>
      </c>
      <c r="F29" s="44">
        <v>1</v>
      </c>
      <c r="G29" s="44">
        <v>0</v>
      </c>
      <c r="H29" s="44">
        <v>0</v>
      </c>
      <c r="I29" s="44">
        <v>0</v>
      </c>
      <c r="J29" s="44">
        <v>0</v>
      </c>
      <c r="K29" s="44">
        <v>0</v>
      </c>
      <c r="L29" s="44">
        <v>0</v>
      </c>
      <c r="M29" s="44">
        <v>0</v>
      </c>
      <c r="N29" s="44">
        <v>0</v>
      </c>
      <c r="O29" s="293" t="s">
        <v>997</v>
      </c>
    </row>
    <row r="30" spans="1:15">
      <c r="A30" s="213" t="s">
        <v>998</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93" t="s">
        <v>999</v>
      </c>
    </row>
    <row r="31" spans="1:15">
      <c r="A31" s="213" t="s">
        <v>1000</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93" t="s">
        <v>1001</v>
      </c>
    </row>
    <row r="32" spans="1:15">
      <c r="A32" s="213" t="s">
        <v>1002</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93" t="s">
        <v>1003</v>
      </c>
    </row>
    <row r="33" spans="1:16">
      <c r="A33" s="213" t="s">
        <v>1004</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93" t="s">
        <v>1005</v>
      </c>
    </row>
    <row r="34" spans="1:16">
      <c r="A34" s="213" t="s">
        <v>913</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94" t="s">
        <v>914</v>
      </c>
    </row>
    <row r="35" spans="1:16" s="72" customFormat="1">
      <c r="A35" s="11" t="s">
        <v>915</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95" t="s">
        <v>102</v>
      </c>
      <c r="P35" s="296"/>
    </row>
    <row r="36" spans="1:16">
      <c r="A36" s="88" t="s">
        <v>916</v>
      </c>
      <c r="B36" s="44"/>
      <c r="C36" s="44"/>
      <c r="D36" s="44"/>
      <c r="E36" s="44"/>
      <c r="F36" s="44"/>
      <c r="G36" s="44"/>
      <c r="H36" s="44"/>
      <c r="I36" s="44"/>
      <c r="J36" s="44"/>
      <c r="K36" s="44"/>
      <c r="L36" s="44"/>
      <c r="M36" s="44"/>
      <c r="N36" s="44"/>
      <c r="O36" s="290" t="s">
        <v>917</v>
      </c>
    </row>
    <row r="37" spans="1:16">
      <c r="A37" s="210" t="s">
        <v>918</v>
      </c>
      <c r="B37" s="44"/>
      <c r="C37" s="44"/>
      <c r="D37" s="44"/>
      <c r="E37" s="44"/>
      <c r="F37" s="44"/>
      <c r="G37" s="44"/>
      <c r="H37" s="44"/>
      <c r="I37" s="44"/>
      <c r="J37" s="44"/>
      <c r="K37" s="44"/>
      <c r="L37" s="44"/>
      <c r="M37" s="44"/>
      <c r="N37" s="44"/>
      <c r="O37" s="292" t="s">
        <v>919</v>
      </c>
    </row>
    <row r="38" spans="1:16">
      <c r="A38" s="212" t="s">
        <v>1006</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94" t="s">
        <v>1007</v>
      </c>
    </row>
    <row r="39" spans="1:16">
      <c r="A39" s="212" t="s">
        <v>1008</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94" t="s">
        <v>1009</v>
      </c>
    </row>
    <row r="40" spans="1:16">
      <c r="A40" s="212" t="s">
        <v>1010</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94" t="s">
        <v>1011</v>
      </c>
    </row>
    <row r="41" spans="1:16">
      <c r="A41" s="212" t="s">
        <v>1012</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94" t="s">
        <v>1013</v>
      </c>
    </row>
    <row r="42" spans="1:16">
      <c r="A42" s="212" t="s">
        <v>1014</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94" t="s">
        <v>1015</v>
      </c>
    </row>
    <row r="43" spans="1:16">
      <c r="A43" s="212" t="s">
        <v>1016</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94" t="s">
        <v>1017</v>
      </c>
    </row>
    <row r="44" spans="1:16">
      <c r="A44" s="212" t="s">
        <v>936</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94" t="s">
        <v>107</v>
      </c>
    </row>
    <row r="45" spans="1:16">
      <c r="A45" s="210" t="s">
        <v>937</v>
      </c>
      <c r="B45" s="44">
        <v>0</v>
      </c>
      <c r="C45" s="44">
        <v>0</v>
      </c>
      <c r="D45" s="44">
        <v>0</v>
      </c>
      <c r="E45" s="44">
        <v>0</v>
      </c>
      <c r="F45" s="44">
        <v>0</v>
      </c>
      <c r="G45" s="44">
        <v>0</v>
      </c>
      <c r="H45" s="44">
        <v>0</v>
      </c>
      <c r="I45" s="44">
        <v>0</v>
      </c>
      <c r="J45" s="44">
        <v>0</v>
      </c>
      <c r="K45" s="44">
        <v>0</v>
      </c>
      <c r="L45" s="44">
        <v>0</v>
      </c>
      <c r="M45" s="44">
        <v>0</v>
      </c>
      <c r="N45" s="44">
        <v>0</v>
      </c>
      <c r="O45" s="292" t="s">
        <v>938</v>
      </c>
    </row>
    <row r="46" spans="1:16">
      <c r="A46" s="210" t="s">
        <v>939</v>
      </c>
      <c r="B46" s="44"/>
      <c r="C46" s="44"/>
      <c r="D46" s="44"/>
      <c r="E46" s="44"/>
      <c r="F46" s="44"/>
      <c r="G46" s="44"/>
      <c r="H46" s="44"/>
      <c r="I46" s="44"/>
      <c r="J46" s="44"/>
      <c r="K46" s="44"/>
      <c r="L46" s="44"/>
      <c r="M46" s="44"/>
      <c r="N46" s="44"/>
      <c r="O46" s="292" t="s">
        <v>940</v>
      </c>
    </row>
    <row r="47" spans="1:16">
      <c r="A47" s="212" t="s">
        <v>941</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94" t="s">
        <v>942</v>
      </c>
    </row>
    <row r="48" spans="1:16">
      <c r="A48" s="212" t="s">
        <v>1018</v>
      </c>
      <c r="B48" s="44">
        <v>0</v>
      </c>
      <c r="C48" s="44">
        <v>0</v>
      </c>
      <c r="D48" s="44">
        <v>0</v>
      </c>
      <c r="E48" s="44">
        <v>0</v>
      </c>
      <c r="F48" s="44">
        <v>0</v>
      </c>
      <c r="G48" s="44">
        <v>0</v>
      </c>
      <c r="H48" s="44">
        <v>0</v>
      </c>
      <c r="I48" s="44">
        <v>0</v>
      </c>
      <c r="J48" s="44">
        <v>0</v>
      </c>
      <c r="K48" s="44">
        <v>0</v>
      </c>
      <c r="L48" s="44">
        <v>0</v>
      </c>
      <c r="M48" s="44">
        <v>0</v>
      </c>
      <c r="N48" s="44">
        <v>0</v>
      </c>
      <c r="O48" s="294" t="s">
        <v>1019</v>
      </c>
    </row>
    <row r="49" spans="1:15">
      <c r="A49" s="212" t="s">
        <v>1020</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94" t="s">
        <v>1021</v>
      </c>
    </row>
    <row r="50" spans="1:15">
      <c r="A50" s="212" t="s">
        <v>1022</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94" t="s">
        <v>1023</v>
      </c>
    </row>
    <row r="51" spans="1:15">
      <c r="A51" s="212" t="s">
        <v>1024</v>
      </c>
      <c r="B51" s="44">
        <v>0</v>
      </c>
      <c r="C51" s="44">
        <v>0</v>
      </c>
      <c r="D51" s="44">
        <v>0</v>
      </c>
      <c r="E51" s="44">
        <v>0</v>
      </c>
      <c r="F51" s="44">
        <v>0</v>
      </c>
      <c r="G51" s="44">
        <v>0</v>
      </c>
      <c r="H51" s="44">
        <v>0</v>
      </c>
      <c r="I51" s="44">
        <v>0</v>
      </c>
      <c r="J51" s="44">
        <v>0</v>
      </c>
      <c r="K51" s="44">
        <v>0</v>
      </c>
      <c r="L51" s="44">
        <v>0</v>
      </c>
      <c r="M51" s="44">
        <v>0</v>
      </c>
      <c r="N51" s="44">
        <v>0</v>
      </c>
      <c r="O51" s="294" t="s">
        <v>1025</v>
      </c>
    </row>
    <row r="52" spans="1:15">
      <c r="A52" s="212" t="s">
        <v>1026</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94" t="s">
        <v>1027</v>
      </c>
    </row>
    <row r="53" spans="1:15">
      <c r="A53" s="212"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94" t="s">
        <v>945</v>
      </c>
    </row>
    <row r="54" spans="1:15" s="72" customFormat="1" ht="9.5" thickBot="1">
      <c r="A54" s="259" t="s">
        <v>9</v>
      </c>
      <c r="B54" s="297">
        <v>2603.6033524699992</v>
      </c>
      <c r="C54" s="297">
        <v>2685.6750860299999</v>
      </c>
      <c r="D54" s="297">
        <v>2722.02358</v>
      </c>
      <c r="E54" s="297">
        <v>2730.0557705999995</v>
      </c>
      <c r="F54" s="297">
        <v>2565.9176474800011</v>
      </c>
      <c r="G54" s="297">
        <v>2649.8297316099997</v>
      </c>
      <c r="H54" s="297">
        <v>2620.0877087400008</v>
      </c>
      <c r="I54" s="297">
        <v>2651.5745577599996</v>
      </c>
      <c r="J54" s="297">
        <v>2713.14847904</v>
      </c>
      <c r="K54" s="297">
        <v>2748.6979227500001</v>
      </c>
      <c r="L54" s="297">
        <v>2766.5316737699995</v>
      </c>
      <c r="M54" s="297">
        <v>2788.7477070800001</v>
      </c>
      <c r="N54" s="297">
        <v>2830.7219415300005</v>
      </c>
      <c r="O54" s="298" t="s">
        <v>1028</v>
      </c>
    </row>
    <row r="55" spans="1:15" ht="15.75" customHeight="1" thickBot="1">
      <c r="A55" s="731"/>
      <c r="B55" s="732"/>
      <c r="C55" s="732"/>
      <c r="D55" s="732"/>
      <c r="E55" s="732"/>
      <c r="F55" s="732"/>
      <c r="G55" s="732"/>
      <c r="H55" s="732"/>
      <c r="I55" s="732"/>
      <c r="J55" s="732"/>
      <c r="K55" s="732"/>
      <c r="L55" s="732"/>
      <c r="M55" s="732"/>
      <c r="N55" s="732"/>
      <c r="O55" s="733"/>
    </row>
    <row r="57" spans="1:15">
      <c r="B57" s="13">
        <v>-0.64355133999924874</v>
      </c>
      <c r="C57" s="13">
        <v>3.7400000110210385E-6</v>
      </c>
      <c r="D57" s="13">
        <v>-4.5199999476608355E-6</v>
      </c>
      <c r="E57" s="13">
        <v>1.0500002645130735E-6</v>
      </c>
      <c r="F57" s="13">
        <v>3.5571949999393837E-2</v>
      </c>
      <c r="G57" s="13">
        <v>1.3930000477557769E-5</v>
      </c>
      <c r="H57" s="13">
        <v>4.5099995986674912E-6</v>
      </c>
      <c r="I57" s="13">
        <v>-3.4899999263870995E-6</v>
      </c>
      <c r="J57" s="13">
        <v>3.0400001378438901E-6</v>
      </c>
      <c r="K57" s="13">
        <v>1.0400000064691994E-5</v>
      </c>
      <c r="L57" s="13">
        <v>0.30000466000092274</v>
      </c>
      <c r="M57" s="13">
        <v>-0.99999212000011539</v>
      </c>
      <c r="N57" s="13">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1796875" defaultRowHeight="9"/>
  <cols>
    <col min="1" max="1" width="26.54296875" style="2" customWidth="1"/>
    <col min="2" max="14" width="8.1796875" style="2" customWidth="1"/>
    <col min="15" max="15" width="36.1796875" style="2" customWidth="1"/>
    <col min="16" max="16384" width="9.1796875" style="2"/>
  </cols>
  <sheetData>
    <row r="1" spans="1:15" s="1" customFormat="1" ht="13">
      <c r="A1" s="727" t="s">
        <v>157</v>
      </c>
      <c r="B1" s="728"/>
      <c r="C1" s="728"/>
      <c r="D1" s="728"/>
      <c r="E1" s="728"/>
      <c r="F1" s="728"/>
      <c r="G1" s="728"/>
      <c r="H1" s="728"/>
      <c r="I1" s="728"/>
      <c r="J1" s="728"/>
      <c r="K1" s="728"/>
      <c r="L1" s="728"/>
      <c r="M1" s="728"/>
      <c r="N1" s="728"/>
      <c r="O1" s="729"/>
    </row>
    <row r="2" spans="1:15" s="98" customFormat="1" ht="20.25" customHeight="1">
      <c r="A2" s="725" t="s">
        <v>343</v>
      </c>
      <c r="B2" s="722"/>
      <c r="C2" s="722"/>
      <c r="D2" s="722"/>
      <c r="E2" s="722"/>
      <c r="F2" s="722"/>
      <c r="G2" s="722"/>
      <c r="H2" s="722"/>
      <c r="I2" s="722"/>
      <c r="J2" s="722"/>
      <c r="K2" s="722"/>
      <c r="L2" s="722"/>
      <c r="M2" s="722"/>
      <c r="N2" s="722"/>
      <c r="O2" s="726"/>
    </row>
    <row r="3" spans="1:15" s="3" customFormat="1" ht="2.25" customHeight="1" thickBot="1">
      <c r="A3" s="734"/>
      <c r="B3" s="735"/>
      <c r="C3" s="735"/>
      <c r="D3" s="735"/>
      <c r="E3" s="735"/>
      <c r="F3" s="735"/>
      <c r="G3" s="735"/>
      <c r="H3" s="735"/>
      <c r="I3" s="735"/>
      <c r="J3" s="735"/>
      <c r="K3" s="735"/>
      <c r="L3" s="735"/>
      <c r="M3" s="735"/>
      <c r="N3" s="735"/>
      <c r="O3" s="736"/>
    </row>
    <row r="4" spans="1:15" s="207" customFormat="1" ht="9.5" thickBot="1">
      <c r="A4" s="362" t="s">
        <v>4</v>
      </c>
      <c r="B4" s="300">
        <v>42552</v>
      </c>
      <c r="C4" s="300">
        <v>42583</v>
      </c>
      <c r="D4" s="300">
        <v>42614</v>
      </c>
      <c r="E4" s="300">
        <v>42644</v>
      </c>
      <c r="F4" s="300">
        <v>42675</v>
      </c>
      <c r="G4" s="300">
        <v>42705</v>
      </c>
      <c r="H4" s="300">
        <v>42736</v>
      </c>
      <c r="I4" s="300">
        <v>42767</v>
      </c>
      <c r="J4" s="300">
        <v>42795</v>
      </c>
      <c r="K4" s="300">
        <v>42826</v>
      </c>
      <c r="L4" s="300">
        <v>42856</v>
      </c>
      <c r="M4" s="300">
        <v>42887</v>
      </c>
      <c r="N4" s="300">
        <v>42917</v>
      </c>
      <c r="O4" s="183" t="s">
        <v>103</v>
      </c>
    </row>
    <row r="5" spans="1:15">
      <c r="A5" s="17" t="s">
        <v>868</v>
      </c>
      <c r="B5" s="40"/>
      <c r="C5" s="288"/>
      <c r="D5" s="288"/>
      <c r="E5" s="288"/>
      <c r="F5" s="288"/>
      <c r="G5" s="288"/>
      <c r="H5" s="289"/>
      <c r="I5" s="288"/>
      <c r="J5" s="288"/>
      <c r="K5" s="288"/>
      <c r="L5" s="288"/>
      <c r="M5" s="288"/>
      <c r="N5" s="288"/>
      <c r="O5" s="301" t="s">
        <v>129</v>
      </c>
    </row>
    <row r="6" spans="1:15">
      <c r="A6" s="210" t="s">
        <v>869</v>
      </c>
      <c r="B6" s="44"/>
      <c r="C6" s="89"/>
      <c r="D6" s="89"/>
      <c r="E6" s="89"/>
      <c r="F6" s="89"/>
      <c r="G6" s="89"/>
      <c r="H6" s="291"/>
      <c r="I6" s="89"/>
      <c r="J6" s="89"/>
      <c r="K6" s="89"/>
      <c r="L6" s="89"/>
      <c r="M6" s="89"/>
      <c r="N6" s="89"/>
      <c r="O6" s="302" t="s">
        <v>870</v>
      </c>
    </row>
    <row r="7" spans="1:15">
      <c r="A7" s="213" t="s">
        <v>951</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303" t="s">
        <v>872</v>
      </c>
    </row>
    <row r="8" spans="1:15">
      <c r="A8" s="213" t="s">
        <v>873</v>
      </c>
      <c r="B8" s="44">
        <v>0</v>
      </c>
      <c r="C8" s="44">
        <v>0</v>
      </c>
      <c r="D8" s="44">
        <v>0</v>
      </c>
      <c r="E8" s="44">
        <v>0</v>
      </c>
      <c r="F8" s="44">
        <v>0</v>
      </c>
      <c r="G8" s="44">
        <v>0</v>
      </c>
      <c r="H8" s="44">
        <v>0</v>
      </c>
      <c r="I8" s="44">
        <v>0</v>
      </c>
      <c r="J8" s="44">
        <v>0</v>
      </c>
      <c r="K8" s="44">
        <v>0</v>
      </c>
      <c r="L8" s="44">
        <v>0</v>
      </c>
      <c r="M8" s="44">
        <v>0</v>
      </c>
      <c r="N8" s="44">
        <v>0</v>
      </c>
      <c r="O8" s="303" t="s">
        <v>874</v>
      </c>
    </row>
    <row r="9" spans="1:15">
      <c r="A9" s="213" t="s">
        <v>875</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303" t="s">
        <v>876</v>
      </c>
    </row>
    <row r="10" spans="1:15">
      <c r="A10" s="213" t="s">
        <v>877</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303" t="s">
        <v>878</v>
      </c>
    </row>
    <row r="11" spans="1:15" ht="18">
      <c r="A11" s="213" t="s">
        <v>952</v>
      </c>
      <c r="B11" s="44">
        <v>0</v>
      </c>
      <c r="C11" s="44">
        <v>0</v>
      </c>
      <c r="D11" s="44">
        <v>0</v>
      </c>
      <c r="E11" s="44">
        <v>0</v>
      </c>
      <c r="F11" s="44">
        <v>0</v>
      </c>
      <c r="G11" s="44">
        <v>0</v>
      </c>
      <c r="H11" s="44">
        <v>0</v>
      </c>
      <c r="I11" s="44">
        <v>0</v>
      </c>
      <c r="J11" s="44">
        <v>0</v>
      </c>
      <c r="K11" s="44">
        <v>0</v>
      </c>
      <c r="L11" s="44">
        <v>0</v>
      </c>
      <c r="M11" s="44">
        <v>0</v>
      </c>
      <c r="N11" s="44">
        <v>0</v>
      </c>
      <c r="O11" s="303" t="s">
        <v>880</v>
      </c>
    </row>
    <row r="12" spans="1:15" ht="27">
      <c r="A12" s="213" t="s">
        <v>953</v>
      </c>
      <c r="B12" s="44">
        <v>0</v>
      </c>
      <c r="C12" s="44">
        <v>0</v>
      </c>
      <c r="D12" s="44">
        <v>0</v>
      </c>
      <c r="E12" s="44">
        <v>0</v>
      </c>
      <c r="F12" s="44">
        <v>0</v>
      </c>
      <c r="G12" s="44">
        <v>0</v>
      </c>
      <c r="H12" s="44">
        <v>0</v>
      </c>
      <c r="I12" s="44">
        <v>0</v>
      </c>
      <c r="J12" s="44">
        <v>0</v>
      </c>
      <c r="K12" s="44">
        <v>0</v>
      </c>
      <c r="L12" s="44">
        <v>0</v>
      </c>
      <c r="M12" s="44">
        <v>0</v>
      </c>
      <c r="N12" s="44">
        <v>0</v>
      </c>
      <c r="O12" s="303" t="s">
        <v>882</v>
      </c>
    </row>
    <row r="13" spans="1:15" ht="18">
      <c r="A13" s="213" t="s">
        <v>883</v>
      </c>
      <c r="B13" s="44">
        <v>0</v>
      </c>
      <c r="C13" s="44">
        <v>0</v>
      </c>
      <c r="D13" s="44">
        <v>0</v>
      </c>
      <c r="E13" s="44">
        <v>0</v>
      </c>
      <c r="F13" s="44">
        <v>0</v>
      </c>
      <c r="G13" s="44">
        <v>0</v>
      </c>
      <c r="H13" s="44">
        <v>0</v>
      </c>
      <c r="I13" s="44">
        <v>0</v>
      </c>
      <c r="J13" s="44">
        <v>0</v>
      </c>
      <c r="K13" s="44">
        <v>0</v>
      </c>
      <c r="L13" s="44">
        <v>0</v>
      </c>
      <c r="M13" s="44">
        <v>0</v>
      </c>
      <c r="N13" s="44">
        <v>0</v>
      </c>
      <c r="O13" s="303" t="s">
        <v>884</v>
      </c>
    </row>
    <row r="14" spans="1:15">
      <c r="A14" s="213" t="s">
        <v>885</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303" t="s">
        <v>886</v>
      </c>
    </row>
    <row r="15" spans="1:15">
      <c r="A15" s="213" t="s">
        <v>887</v>
      </c>
      <c r="B15" s="44">
        <v>0</v>
      </c>
      <c r="C15" s="44">
        <v>0</v>
      </c>
      <c r="D15" s="44">
        <v>0</v>
      </c>
      <c r="E15" s="44">
        <v>0</v>
      </c>
      <c r="F15" s="44">
        <v>0</v>
      </c>
      <c r="G15" s="44">
        <v>0</v>
      </c>
      <c r="H15" s="44">
        <v>0</v>
      </c>
      <c r="I15" s="44">
        <v>0</v>
      </c>
      <c r="J15" s="44">
        <v>0</v>
      </c>
      <c r="K15" s="44">
        <v>0</v>
      </c>
      <c r="L15" s="44">
        <v>0</v>
      </c>
      <c r="M15" s="44">
        <v>0</v>
      </c>
      <c r="N15" s="44">
        <v>0</v>
      </c>
      <c r="O15" s="303" t="s">
        <v>888</v>
      </c>
    </row>
    <row r="16" spans="1:15" ht="18">
      <c r="A16" s="213" t="s">
        <v>954</v>
      </c>
      <c r="B16" s="44">
        <v>0</v>
      </c>
      <c r="C16" s="44">
        <v>0</v>
      </c>
      <c r="D16" s="44">
        <v>0</v>
      </c>
      <c r="E16" s="44">
        <v>0</v>
      </c>
      <c r="F16" s="44">
        <v>0</v>
      </c>
      <c r="G16" s="44">
        <v>0</v>
      </c>
      <c r="H16" s="44">
        <v>0</v>
      </c>
      <c r="I16" s="44">
        <v>0</v>
      </c>
      <c r="J16" s="44">
        <v>0</v>
      </c>
      <c r="K16" s="44">
        <v>0</v>
      </c>
      <c r="L16" s="44">
        <v>0</v>
      </c>
      <c r="M16" s="44">
        <v>0</v>
      </c>
      <c r="N16" s="44">
        <v>0</v>
      </c>
      <c r="O16" s="303" t="s">
        <v>890</v>
      </c>
    </row>
    <row r="17" spans="1:15">
      <c r="A17" s="213" t="s">
        <v>955</v>
      </c>
      <c r="B17" s="44">
        <v>0</v>
      </c>
      <c r="C17" s="44">
        <v>0</v>
      </c>
      <c r="D17" s="44">
        <v>0</v>
      </c>
      <c r="E17" s="44">
        <v>0</v>
      </c>
      <c r="F17" s="44">
        <v>0</v>
      </c>
      <c r="G17" s="44">
        <v>0</v>
      </c>
      <c r="H17" s="44">
        <v>0</v>
      </c>
      <c r="I17" s="44">
        <v>0</v>
      </c>
      <c r="J17" s="44">
        <v>0</v>
      </c>
      <c r="K17" s="44">
        <v>0</v>
      </c>
      <c r="L17" s="44">
        <v>0</v>
      </c>
      <c r="M17" s="44">
        <v>0</v>
      </c>
      <c r="N17" s="44">
        <v>0</v>
      </c>
      <c r="O17" s="303" t="s">
        <v>892</v>
      </c>
    </row>
    <row r="18" spans="1:15">
      <c r="A18" s="213" t="s">
        <v>956</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303" t="s">
        <v>957</v>
      </c>
    </row>
    <row r="19" spans="1:15">
      <c r="A19" s="213" t="s">
        <v>899</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304" t="s">
        <v>900</v>
      </c>
    </row>
    <row r="20" spans="1:15">
      <c r="A20" s="210" t="s">
        <v>901</v>
      </c>
      <c r="B20" s="44"/>
      <c r="C20" s="44"/>
      <c r="D20" s="44"/>
      <c r="E20" s="44"/>
      <c r="F20" s="44"/>
      <c r="G20" s="44"/>
      <c r="H20" s="44"/>
      <c r="I20" s="44"/>
      <c r="J20" s="44"/>
      <c r="K20" s="44"/>
      <c r="L20" s="44"/>
      <c r="M20" s="44"/>
      <c r="N20" s="44"/>
      <c r="O20" s="302" t="s">
        <v>902</v>
      </c>
    </row>
    <row r="21" spans="1:15">
      <c r="A21" s="212" t="s">
        <v>903</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304" t="s">
        <v>904</v>
      </c>
    </row>
    <row r="22" spans="1:15">
      <c r="A22" s="212" t="s">
        <v>905</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304" t="s">
        <v>906</v>
      </c>
    </row>
    <row r="23" spans="1:15">
      <c r="A23" s="212" t="s">
        <v>907</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304" t="s">
        <v>908</v>
      </c>
    </row>
    <row r="24" spans="1:15">
      <c r="A24" s="212" t="s">
        <v>909</v>
      </c>
      <c r="B24" s="44">
        <v>0</v>
      </c>
      <c r="C24" s="44">
        <v>0</v>
      </c>
      <c r="D24" s="44">
        <v>0</v>
      </c>
      <c r="E24" s="44">
        <v>0</v>
      </c>
      <c r="F24" s="44">
        <v>0</v>
      </c>
      <c r="G24" s="44">
        <v>0</v>
      </c>
      <c r="H24" s="44">
        <v>0</v>
      </c>
      <c r="I24" s="44">
        <v>0</v>
      </c>
      <c r="J24" s="44">
        <v>0</v>
      </c>
      <c r="K24" s="44">
        <v>0</v>
      </c>
      <c r="L24" s="44">
        <v>0</v>
      </c>
      <c r="M24" s="44">
        <v>0</v>
      </c>
      <c r="N24" s="44">
        <v>0</v>
      </c>
      <c r="O24" s="304" t="s">
        <v>910</v>
      </c>
    </row>
    <row r="25" spans="1:15">
      <c r="A25" s="212" t="s">
        <v>911</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304" t="s">
        <v>912</v>
      </c>
    </row>
    <row r="26" spans="1:15">
      <c r="A26" s="212" t="s">
        <v>958</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304" t="s">
        <v>959</v>
      </c>
    </row>
    <row r="27" spans="1:15">
      <c r="A27" s="212" t="s">
        <v>913</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304" t="s">
        <v>914</v>
      </c>
    </row>
    <row r="28" spans="1:15" s="72" customFormat="1">
      <c r="A28" s="16" t="s">
        <v>915</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305" t="s">
        <v>102</v>
      </c>
    </row>
    <row r="29" spans="1:15">
      <c r="A29" s="17" t="s">
        <v>916</v>
      </c>
      <c r="B29" s="44"/>
      <c r="C29" s="44"/>
      <c r="D29" s="44"/>
      <c r="E29" s="44"/>
      <c r="F29" s="44"/>
      <c r="G29" s="44"/>
      <c r="H29" s="44"/>
      <c r="I29" s="44"/>
      <c r="J29" s="44"/>
      <c r="K29" s="44"/>
      <c r="L29" s="44"/>
      <c r="M29" s="44"/>
      <c r="N29" s="44"/>
      <c r="O29" s="301" t="s">
        <v>917</v>
      </c>
    </row>
    <row r="30" spans="1:15">
      <c r="A30" s="210" t="s">
        <v>918</v>
      </c>
      <c r="B30" s="44"/>
      <c r="C30" s="44"/>
      <c r="D30" s="44"/>
      <c r="E30" s="44"/>
      <c r="F30" s="44"/>
      <c r="G30" s="44"/>
      <c r="H30" s="44"/>
      <c r="I30" s="44"/>
      <c r="J30" s="44"/>
      <c r="K30" s="44"/>
      <c r="L30" s="44"/>
      <c r="M30" s="44"/>
      <c r="N30" s="44"/>
      <c r="O30" s="302" t="s">
        <v>919</v>
      </c>
    </row>
    <row r="31" spans="1:15">
      <c r="A31" s="212" t="s">
        <v>920</v>
      </c>
      <c r="B31" s="44"/>
      <c r="C31" s="44"/>
      <c r="D31" s="44"/>
      <c r="E31" s="44"/>
      <c r="F31" s="44"/>
      <c r="G31" s="44"/>
      <c r="H31" s="44"/>
      <c r="I31" s="44"/>
      <c r="J31" s="44"/>
      <c r="K31" s="44"/>
      <c r="L31" s="44"/>
      <c r="M31" s="44"/>
      <c r="N31" s="44"/>
      <c r="O31" s="304" t="s">
        <v>921</v>
      </c>
    </row>
    <row r="32" spans="1:15">
      <c r="A32" s="306" t="s">
        <v>922</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307" t="s">
        <v>923</v>
      </c>
    </row>
    <row r="33" spans="1:15">
      <c r="A33" s="306" t="s">
        <v>924</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307" t="s">
        <v>925</v>
      </c>
    </row>
    <row r="34" spans="1:15">
      <c r="A34" s="306" t="s">
        <v>960</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307" t="s">
        <v>961</v>
      </c>
    </row>
    <row r="35" spans="1:15" ht="18">
      <c r="A35" s="306" t="s">
        <v>962</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307" t="s">
        <v>963</v>
      </c>
    </row>
    <row r="36" spans="1:15" ht="18">
      <c r="A36" s="306" t="s">
        <v>964</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307" t="s">
        <v>965</v>
      </c>
    </row>
    <row r="37" spans="1:15" ht="18">
      <c r="A37" s="306" t="s">
        <v>966</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307" t="s">
        <v>967</v>
      </c>
    </row>
    <row r="38" spans="1:15">
      <c r="A38" s="306" t="s">
        <v>968</v>
      </c>
      <c r="B38" s="44">
        <v>0</v>
      </c>
      <c r="C38" s="44">
        <v>0</v>
      </c>
      <c r="D38" s="44">
        <v>0</v>
      </c>
      <c r="E38" s="44">
        <v>0</v>
      </c>
      <c r="F38" s="44">
        <v>0</v>
      </c>
      <c r="G38" s="44">
        <v>0</v>
      </c>
      <c r="H38" s="44">
        <v>0</v>
      </c>
      <c r="I38" s="44">
        <v>0</v>
      </c>
      <c r="J38" s="44">
        <v>0</v>
      </c>
      <c r="K38" s="44">
        <v>0</v>
      </c>
      <c r="L38" s="44">
        <v>0</v>
      </c>
      <c r="M38" s="44">
        <v>0</v>
      </c>
      <c r="N38" s="44">
        <v>0</v>
      </c>
      <c r="O38" s="307" t="s">
        <v>969</v>
      </c>
    </row>
    <row r="39" spans="1:15">
      <c r="A39" s="216" t="s">
        <v>970</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308" t="s">
        <v>971</v>
      </c>
    </row>
    <row r="40" spans="1:15">
      <c r="A40" s="309" t="s">
        <v>926</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310" t="s">
        <v>972</v>
      </c>
    </row>
    <row r="41" spans="1:15">
      <c r="A41" s="212" t="s">
        <v>927</v>
      </c>
      <c r="B41" s="44"/>
      <c r="C41" s="44"/>
      <c r="D41" s="44"/>
      <c r="E41" s="44"/>
      <c r="F41" s="44"/>
      <c r="G41" s="44"/>
      <c r="H41" s="44"/>
      <c r="I41" s="44"/>
      <c r="J41" s="44"/>
      <c r="K41" s="44"/>
      <c r="L41" s="44"/>
      <c r="M41" s="44"/>
      <c r="N41" s="44"/>
      <c r="O41" s="304" t="s">
        <v>928</v>
      </c>
    </row>
    <row r="42" spans="1:15">
      <c r="A42" s="216" t="s">
        <v>929</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311" t="s">
        <v>973</v>
      </c>
    </row>
    <row r="43" spans="1:15" ht="18">
      <c r="A43" s="216" t="s">
        <v>930</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311" t="s">
        <v>974</v>
      </c>
    </row>
    <row r="44" spans="1:15">
      <c r="A44" s="216" t="s">
        <v>931</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311" t="s">
        <v>932</v>
      </c>
    </row>
    <row r="45" spans="1:15">
      <c r="A45" s="312" t="s">
        <v>933</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313" t="s">
        <v>934</v>
      </c>
    </row>
    <row r="46" spans="1:15">
      <c r="A46" s="212" t="s">
        <v>935</v>
      </c>
      <c r="B46" s="44">
        <v>5</v>
      </c>
      <c r="C46" s="44">
        <v>5</v>
      </c>
      <c r="D46" s="44">
        <v>5</v>
      </c>
      <c r="E46" s="44">
        <v>5</v>
      </c>
      <c r="F46" s="44">
        <v>5</v>
      </c>
      <c r="G46" s="44">
        <v>5</v>
      </c>
      <c r="H46" s="44">
        <v>5</v>
      </c>
      <c r="I46" s="44">
        <v>5</v>
      </c>
      <c r="J46" s="44">
        <v>5</v>
      </c>
      <c r="K46" s="44">
        <v>5</v>
      </c>
      <c r="L46" s="44">
        <v>5</v>
      </c>
      <c r="M46" s="44">
        <v>0</v>
      </c>
      <c r="N46" s="44">
        <v>0</v>
      </c>
      <c r="O46" s="304" t="s">
        <v>935</v>
      </c>
    </row>
    <row r="47" spans="1:15">
      <c r="A47" s="212" t="s">
        <v>936</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304" t="s">
        <v>107</v>
      </c>
    </row>
    <row r="48" spans="1:15">
      <c r="A48" s="210" t="s">
        <v>975</v>
      </c>
      <c r="B48" s="44"/>
      <c r="C48" s="44"/>
      <c r="D48" s="44"/>
      <c r="E48" s="44"/>
      <c r="F48" s="44"/>
      <c r="G48" s="44"/>
      <c r="H48" s="44"/>
      <c r="I48" s="44"/>
      <c r="J48" s="44"/>
      <c r="K48" s="44"/>
      <c r="L48" s="44"/>
      <c r="M48" s="44"/>
      <c r="N48" s="44"/>
      <c r="O48" s="302" t="s">
        <v>976</v>
      </c>
    </row>
    <row r="49" spans="1:15">
      <c r="A49" s="212" t="s">
        <v>977</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304" t="s">
        <v>978</v>
      </c>
    </row>
    <row r="50" spans="1:15">
      <c r="A50" s="212" t="s">
        <v>979</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304" t="s">
        <v>980</v>
      </c>
    </row>
    <row r="51" spans="1:15" ht="18">
      <c r="A51" s="213" t="s">
        <v>981</v>
      </c>
      <c r="B51" s="44">
        <v>0</v>
      </c>
      <c r="C51" s="44">
        <v>0</v>
      </c>
      <c r="D51" s="44">
        <v>0</v>
      </c>
      <c r="E51" s="44">
        <v>0</v>
      </c>
      <c r="F51" s="44">
        <v>0</v>
      </c>
      <c r="G51" s="44">
        <v>0</v>
      </c>
      <c r="H51" s="44">
        <v>0</v>
      </c>
      <c r="I51" s="44">
        <v>0</v>
      </c>
      <c r="J51" s="44">
        <v>0</v>
      </c>
      <c r="K51" s="44">
        <v>0</v>
      </c>
      <c r="L51" s="44">
        <v>0</v>
      </c>
      <c r="M51" s="44">
        <v>0</v>
      </c>
      <c r="N51" s="44">
        <v>0</v>
      </c>
      <c r="O51" s="304" t="s">
        <v>982</v>
      </c>
    </row>
    <row r="52" spans="1:15">
      <c r="A52" s="212" t="s">
        <v>983</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304" t="s">
        <v>984</v>
      </c>
    </row>
    <row r="53" spans="1:15" s="72" customFormat="1" ht="18.5" thickBot="1">
      <c r="A53" s="314" t="s">
        <v>985</v>
      </c>
      <c r="B53" s="315">
        <v>610.59728813000004</v>
      </c>
      <c r="C53" s="316">
        <v>622.78603926999995</v>
      </c>
      <c r="D53" s="316">
        <v>678.96016340999995</v>
      </c>
      <c r="E53" s="316">
        <v>708.26105319999999</v>
      </c>
      <c r="F53" s="316">
        <v>695.8956453400001</v>
      </c>
      <c r="G53" s="316">
        <v>713.70463137000013</v>
      </c>
      <c r="H53" s="316">
        <v>737.96570801999997</v>
      </c>
      <c r="I53" s="316">
        <v>753.24185695000006</v>
      </c>
      <c r="J53" s="316">
        <v>739.85662843</v>
      </c>
      <c r="K53" s="316">
        <v>750.38296032999995</v>
      </c>
      <c r="L53" s="316">
        <v>748.52266031000011</v>
      </c>
      <c r="M53" s="316">
        <v>942.24847662999991</v>
      </c>
      <c r="N53" s="317">
        <v>767.12993069000004</v>
      </c>
      <c r="O53" s="318" t="s">
        <v>947</v>
      </c>
    </row>
    <row r="54" spans="1:15" ht="15.75" customHeight="1" thickBot="1">
      <c r="A54" s="731"/>
      <c r="B54" s="732"/>
      <c r="C54" s="732"/>
      <c r="D54" s="732"/>
      <c r="E54" s="732"/>
      <c r="F54" s="732"/>
      <c r="G54" s="732"/>
      <c r="H54" s="732"/>
      <c r="I54" s="732"/>
      <c r="J54" s="732"/>
      <c r="K54" s="732"/>
      <c r="L54" s="732"/>
      <c r="M54" s="732"/>
      <c r="N54" s="732"/>
      <c r="O54" s="733"/>
    </row>
    <row r="56" spans="1:15">
      <c r="A56" s="2" t="s">
        <v>948</v>
      </c>
      <c r="B56" s="13">
        <v>-1.0000121619668789E-8</v>
      </c>
      <c r="C56" s="13">
        <v>2.9999998787388904E-6</v>
      </c>
      <c r="D56" s="13">
        <v>-7.0000000960135367E-6</v>
      </c>
      <c r="E56" s="13">
        <v>0</v>
      </c>
      <c r="F56" s="13">
        <v>-6.959999836908537E-6</v>
      </c>
      <c r="G56" s="13">
        <v>-3.5999998999614036E-6</v>
      </c>
      <c r="H56" s="13">
        <v>-4.6000002384971594E-7</v>
      </c>
      <c r="I56" s="13">
        <v>0</v>
      </c>
      <c r="J56" s="13">
        <v>3.3200000189026468E-6</v>
      </c>
      <c r="K56" s="13">
        <v>-6.6999996306549292E-7</v>
      </c>
      <c r="L56" s="13">
        <v>-2.340000150979904E-6</v>
      </c>
      <c r="M56" s="13">
        <v>-1.1099999710495467E-6</v>
      </c>
      <c r="N56" s="13">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796875" defaultRowHeight="9"/>
  <cols>
    <col min="1" max="1" width="28.81640625" style="2" customWidth="1"/>
    <col min="2" max="14" width="8.1796875" style="2" customWidth="1"/>
    <col min="15" max="15" width="21" style="2" customWidth="1"/>
    <col min="16" max="16384" width="9.1796875" style="2"/>
  </cols>
  <sheetData>
    <row r="1" spans="1:15" s="1" customFormat="1" ht="13">
      <c r="A1" s="727" t="s">
        <v>10</v>
      </c>
      <c r="B1" s="728"/>
      <c r="C1" s="728"/>
      <c r="D1" s="728"/>
      <c r="E1" s="728"/>
      <c r="F1" s="728"/>
      <c r="G1" s="728"/>
      <c r="H1" s="728"/>
      <c r="I1" s="728"/>
      <c r="J1" s="728"/>
      <c r="K1" s="728"/>
      <c r="L1" s="728"/>
      <c r="M1" s="728"/>
      <c r="N1" s="728"/>
      <c r="O1" s="729"/>
    </row>
    <row r="2" spans="1:15" s="98" customFormat="1" ht="21" customHeight="1">
      <c r="A2" s="725" t="s">
        <v>344</v>
      </c>
      <c r="B2" s="722"/>
      <c r="C2" s="722"/>
      <c r="D2" s="722"/>
      <c r="E2" s="722"/>
      <c r="F2" s="722"/>
      <c r="G2" s="722"/>
      <c r="H2" s="722"/>
      <c r="I2" s="722"/>
      <c r="J2" s="722"/>
      <c r="K2" s="722"/>
      <c r="L2" s="722"/>
      <c r="M2" s="722"/>
      <c r="N2" s="722"/>
      <c r="O2" s="726"/>
    </row>
    <row r="3" spans="1:15" s="3" customFormat="1" ht="2.25" customHeight="1" thickBot="1">
      <c r="A3" s="103"/>
      <c r="B3" s="46"/>
      <c r="C3" s="46"/>
      <c r="D3" s="46"/>
      <c r="E3" s="46"/>
      <c r="F3" s="46"/>
      <c r="G3" s="46"/>
      <c r="H3" s="46"/>
      <c r="I3" s="46"/>
      <c r="J3" s="46"/>
      <c r="K3" s="46"/>
      <c r="L3" s="46"/>
      <c r="M3" s="46"/>
      <c r="N3" s="46"/>
      <c r="O3" s="97"/>
    </row>
    <row r="4" spans="1:15" ht="9.5" thickBot="1">
      <c r="A4" s="362" t="s">
        <v>4</v>
      </c>
      <c r="B4" s="20">
        <v>42552</v>
      </c>
      <c r="C4" s="20">
        <v>42583</v>
      </c>
      <c r="D4" s="20">
        <v>42614</v>
      </c>
      <c r="E4" s="20">
        <v>42644</v>
      </c>
      <c r="F4" s="20">
        <v>42675</v>
      </c>
      <c r="G4" s="20">
        <v>42705</v>
      </c>
      <c r="H4" s="20">
        <v>42736</v>
      </c>
      <c r="I4" s="20">
        <v>42767</v>
      </c>
      <c r="J4" s="20">
        <v>42795</v>
      </c>
      <c r="K4" s="20">
        <v>42826</v>
      </c>
      <c r="L4" s="20">
        <v>42856</v>
      </c>
      <c r="M4" s="20">
        <v>42887</v>
      </c>
      <c r="N4" s="20">
        <v>42917</v>
      </c>
      <c r="O4" s="254" t="s">
        <v>103</v>
      </c>
    </row>
    <row r="5" spans="1:15">
      <c r="A5" s="17" t="s">
        <v>868</v>
      </c>
      <c r="B5" s="267"/>
      <c r="C5" s="268"/>
      <c r="D5" s="268"/>
      <c r="E5" s="268"/>
      <c r="F5" s="268"/>
      <c r="G5" s="268"/>
      <c r="H5" s="269"/>
      <c r="I5" s="268"/>
      <c r="J5" s="268"/>
      <c r="K5" s="268"/>
      <c r="L5" s="268"/>
      <c r="M5" s="268"/>
      <c r="N5" s="268"/>
      <c r="O5" s="290" t="s">
        <v>129</v>
      </c>
    </row>
    <row r="6" spans="1:15">
      <c r="A6" s="210" t="s">
        <v>869</v>
      </c>
      <c r="B6" s="267"/>
      <c r="C6" s="268"/>
      <c r="D6" s="268"/>
      <c r="E6" s="268"/>
      <c r="F6" s="268"/>
      <c r="G6" s="268"/>
      <c r="H6" s="269"/>
      <c r="I6" s="268"/>
      <c r="J6" s="268"/>
      <c r="K6" s="268"/>
      <c r="L6" s="268"/>
      <c r="M6" s="268"/>
      <c r="N6" s="268"/>
      <c r="O6" s="292" t="s">
        <v>870</v>
      </c>
    </row>
    <row r="7" spans="1:15">
      <c r="A7" s="213" t="s">
        <v>871</v>
      </c>
      <c r="B7" s="267">
        <v>537.91080909000004</v>
      </c>
      <c r="C7" s="267">
        <v>518.49542394999992</v>
      </c>
      <c r="D7" s="267">
        <v>517.00438864</v>
      </c>
      <c r="E7" s="267">
        <v>472.83187652000004</v>
      </c>
      <c r="F7" s="267">
        <v>459.09514058000002</v>
      </c>
      <c r="G7" s="267">
        <v>428.77720485999998</v>
      </c>
      <c r="H7" s="267">
        <v>438.38203917999994</v>
      </c>
      <c r="I7" s="267">
        <v>445.47688486999994</v>
      </c>
      <c r="J7" s="267">
        <v>429.51735303999993</v>
      </c>
      <c r="K7" s="267">
        <v>407.81067530000001</v>
      </c>
      <c r="L7" s="267">
        <v>382.40673248999997</v>
      </c>
      <c r="M7" s="267">
        <v>611.14699002999998</v>
      </c>
      <c r="N7" s="267">
        <v>385.79759594000001</v>
      </c>
      <c r="O7" s="293" t="s">
        <v>872</v>
      </c>
    </row>
    <row r="8" spans="1:15">
      <c r="A8" s="213" t="s">
        <v>873</v>
      </c>
      <c r="B8" s="267">
        <v>0</v>
      </c>
      <c r="C8" s="267">
        <v>0</v>
      </c>
      <c r="D8" s="267">
        <v>0</v>
      </c>
      <c r="E8" s="267">
        <v>0</v>
      </c>
      <c r="F8" s="267">
        <v>0</v>
      </c>
      <c r="G8" s="267">
        <v>0</v>
      </c>
      <c r="H8" s="267">
        <v>0</v>
      </c>
      <c r="I8" s="267">
        <v>0</v>
      </c>
      <c r="J8" s="267">
        <v>0</v>
      </c>
      <c r="K8" s="267">
        <v>0</v>
      </c>
      <c r="L8" s="267">
        <v>0</v>
      </c>
      <c r="M8" s="267">
        <v>0</v>
      </c>
      <c r="N8" s="267">
        <v>0</v>
      </c>
      <c r="O8" s="293" t="s">
        <v>874</v>
      </c>
    </row>
    <row r="9" spans="1:15">
      <c r="A9" s="213" t="s">
        <v>875</v>
      </c>
      <c r="B9" s="267">
        <v>17.6647547</v>
      </c>
      <c r="C9" s="267">
        <v>17.56866952</v>
      </c>
      <c r="D9" s="267">
        <v>17.632880420000003</v>
      </c>
      <c r="E9" s="267">
        <v>17.509944169999997</v>
      </c>
      <c r="F9" s="267">
        <v>39.43816116</v>
      </c>
      <c r="G9" s="267">
        <v>49.995770000000007</v>
      </c>
      <c r="H9" s="267">
        <v>49.325923299999992</v>
      </c>
      <c r="I9" s="267">
        <v>48.44876137</v>
      </c>
      <c r="J9" s="267">
        <v>54.844587199999992</v>
      </c>
      <c r="K9" s="267">
        <v>74.736871399999998</v>
      </c>
      <c r="L9" s="267">
        <v>83.894565200000002</v>
      </c>
      <c r="M9" s="267">
        <v>113.99684239999999</v>
      </c>
      <c r="N9" s="267">
        <v>88.679350999999997</v>
      </c>
      <c r="O9" s="293" t="s">
        <v>876</v>
      </c>
    </row>
    <row r="10" spans="1:15">
      <c r="A10" s="213" t="s">
        <v>877</v>
      </c>
      <c r="B10" s="267">
        <v>23.272484169999998</v>
      </c>
      <c r="C10" s="267">
        <v>34.120190089999994</v>
      </c>
      <c r="D10" s="267">
        <v>27.070492819999998</v>
      </c>
      <c r="E10" s="267">
        <v>84.461511740000006</v>
      </c>
      <c r="F10" s="267">
        <v>81.654602199999999</v>
      </c>
      <c r="G10" s="267">
        <v>106.36483911000001</v>
      </c>
      <c r="H10" s="267">
        <v>108.33073935</v>
      </c>
      <c r="I10" s="267">
        <v>108.32542119000001</v>
      </c>
      <c r="J10" s="267">
        <v>121.63575079</v>
      </c>
      <c r="K10" s="267">
        <v>121.78771590000001</v>
      </c>
      <c r="L10" s="267">
        <v>133.11774478999999</v>
      </c>
      <c r="M10" s="267">
        <v>159.91679854</v>
      </c>
      <c r="N10" s="267">
        <v>138.14020760999998</v>
      </c>
      <c r="O10" s="293" t="s">
        <v>878</v>
      </c>
    </row>
    <row r="11" spans="1:15" ht="18">
      <c r="A11" s="213" t="s">
        <v>879</v>
      </c>
      <c r="B11" s="267">
        <v>0</v>
      </c>
      <c r="C11" s="267">
        <v>0</v>
      </c>
      <c r="D11" s="267">
        <v>0</v>
      </c>
      <c r="E11" s="267">
        <v>0</v>
      </c>
      <c r="F11" s="267">
        <v>0</v>
      </c>
      <c r="G11" s="267">
        <v>0</v>
      </c>
      <c r="H11" s="267">
        <v>0</v>
      </c>
      <c r="I11" s="267">
        <v>0</v>
      </c>
      <c r="J11" s="267">
        <v>0</v>
      </c>
      <c r="K11" s="267">
        <v>0</v>
      </c>
      <c r="L11" s="267">
        <v>0</v>
      </c>
      <c r="M11" s="267">
        <v>0</v>
      </c>
      <c r="N11" s="267">
        <v>0</v>
      </c>
      <c r="O11" s="293" t="s">
        <v>880</v>
      </c>
    </row>
    <row r="12" spans="1:15" ht="18">
      <c r="A12" s="213" t="s">
        <v>881</v>
      </c>
      <c r="B12" s="267">
        <v>0</v>
      </c>
      <c r="C12" s="267">
        <v>0</v>
      </c>
      <c r="D12" s="267">
        <v>0</v>
      </c>
      <c r="E12" s="267">
        <v>0</v>
      </c>
      <c r="F12" s="267">
        <v>0</v>
      </c>
      <c r="G12" s="267">
        <v>0</v>
      </c>
      <c r="H12" s="267">
        <v>0</v>
      </c>
      <c r="I12" s="267">
        <v>0</v>
      </c>
      <c r="J12" s="267">
        <v>0</v>
      </c>
      <c r="K12" s="267">
        <v>0</v>
      </c>
      <c r="L12" s="267">
        <v>0</v>
      </c>
      <c r="M12" s="267">
        <v>0</v>
      </c>
      <c r="N12" s="267">
        <v>0</v>
      </c>
      <c r="O12" s="293" t="s">
        <v>882</v>
      </c>
    </row>
    <row r="13" spans="1:15" ht="18">
      <c r="A13" s="213" t="s">
        <v>883</v>
      </c>
      <c r="B13" s="267">
        <v>0</v>
      </c>
      <c r="C13" s="267">
        <v>0</v>
      </c>
      <c r="D13" s="267">
        <v>0</v>
      </c>
      <c r="E13" s="267">
        <v>0</v>
      </c>
      <c r="F13" s="267">
        <v>0</v>
      </c>
      <c r="G13" s="267">
        <v>0</v>
      </c>
      <c r="H13" s="267">
        <v>0</v>
      </c>
      <c r="I13" s="267">
        <v>0</v>
      </c>
      <c r="J13" s="267">
        <v>0</v>
      </c>
      <c r="K13" s="267">
        <v>0</v>
      </c>
      <c r="L13" s="267">
        <v>0</v>
      </c>
      <c r="M13" s="267">
        <v>0</v>
      </c>
      <c r="N13" s="267">
        <v>0</v>
      </c>
      <c r="O13" s="293" t="s">
        <v>884</v>
      </c>
    </row>
    <row r="14" spans="1:15">
      <c r="A14" s="213" t="s">
        <v>885</v>
      </c>
      <c r="B14" s="267">
        <v>11.76387647</v>
      </c>
      <c r="C14" s="267">
        <v>26.789085979999999</v>
      </c>
      <c r="D14" s="267">
        <v>38.017869839999996</v>
      </c>
      <c r="E14" s="267">
        <v>26.738882669999999</v>
      </c>
      <c r="F14" s="267">
        <v>29.358668989999998</v>
      </c>
      <c r="G14" s="267">
        <v>29.798193299999998</v>
      </c>
      <c r="H14" s="267">
        <v>30.179774379999998</v>
      </c>
      <c r="I14" s="267">
        <v>30.380362890000001</v>
      </c>
      <c r="J14" s="267">
        <v>33.111727819999999</v>
      </c>
      <c r="K14" s="267">
        <v>33.126946609999997</v>
      </c>
      <c r="L14" s="267">
        <v>33.24873084</v>
      </c>
      <c r="M14" s="267">
        <v>58.962217829999993</v>
      </c>
      <c r="N14" s="267">
        <v>33.467295940000007</v>
      </c>
      <c r="O14" s="293" t="s">
        <v>886</v>
      </c>
    </row>
    <row r="15" spans="1:15" ht="18">
      <c r="A15" s="213" t="s">
        <v>887</v>
      </c>
      <c r="B15" s="267">
        <v>0</v>
      </c>
      <c r="C15" s="267">
        <v>0</v>
      </c>
      <c r="D15" s="267">
        <v>0</v>
      </c>
      <c r="E15" s="267">
        <v>0</v>
      </c>
      <c r="F15" s="267">
        <v>0</v>
      </c>
      <c r="G15" s="267">
        <v>0</v>
      </c>
      <c r="H15" s="267">
        <v>0</v>
      </c>
      <c r="I15" s="267">
        <v>0</v>
      </c>
      <c r="J15" s="267">
        <v>0</v>
      </c>
      <c r="K15" s="267">
        <v>0</v>
      </c>
      <c r="L15" s="267">
        <v>0</v>
      </c>
      <c r="M15" s="267">
        <v>0</v>
      </c>
      <c r="N15" s="267">
        <v>0</v>
      </c>
      <c r="O15" s="293" t="s">
        <v>888</v>
      </c>
    </row>
    <row r="16" spans="1:15" ht="18">
      <c r="A16" s="213" t="s">
        <v>889</v>
      </c>
      <c r="B16" s="267">
        <v>0</v>
      </c>
      <c r="C16" s="267">
        <v>0</v>
      </c>
      <c r="D16" s="267">
        <v>0</v>
      </c>
      <c r="E16" s="267">
        <v>0</v>
      </c>
      <c r="F16" s="267">
        <v>0</v>
      </c>
      <c r="G16" s="267">
        <v>0</v>
      </c>
      <c r="H16" s="267">
        <v>0</v>
      </c>
      <c r="I16" s="267">
        <v>0</v>
      </c>
      <c r="J16" s="267">
        <v>0</v>
      </c>
      <c r="K16" s="267">
        <v>0</v>
      </c>
      <c r="L16" s="267">
        <v>0</v>
      </c>
      <c r="M16" s="267">
        <v>0</v>
      </c>
      <c r="N16" s="267">
        <v>0</v>
      </c>
      <c r="O16" s="293" t="s">
        <v>890</v>
      </c>
    </row>
    <row r="17" spans="1:15">
      <c r="A17" s="213" t="s">
        <v>891</v>
      </c>
      <c r="B17" s="267">
        <v>0</v>
      </c>
      <c r="C17" s="267">
        <v>0</v>
      </c>
      <c r="D17" s="267">
        <v>0</v>
      </c>
      <c r="E17" s="267">
        <v>0</v>
      </c>
      <c r="F17" s="267">
        <v>0</v>
      </c>
      <c r="G17" s="267">
        <v>0</v>
      </c>
      <c r="H17" s="267">
        <v>0</v>
      </c>
      <c r="I17" s="267">
        <v>0</v>
      </c>
      <c r="J17" s="267">
        <v>0</v>
      </c>
      <c r="K17" s="267">
        <v>0</v>
      </c>
      <c r="L17" s="267">
        <v>0</v>
      </c>
      <c r="M17" s="267">
        <v>0</v>
      </c>
      <c r="N17" s="267">
        <v>0</v>
      </c>
      <c r="O17" s="293" t="s">
        <v>892</v>
      </c>
    </row>
    <row r="18" spans="1:15">
      <c r="A18" s="213" t="s">
        <v>893</v>
      </c>
      <c r="B18" s="267">
        <v>0</v>
      </c>
      <c r="C18" s="267">
        <v>0</v>
      </c>
      <c r="D18" s="267">
        <v>0</v>
      </c>
      <c r="E18" s="267">
        <v>0</v>
      </c>
      <c r="F18" s="267">
        <v>0</v>
      </c>
      <c r="G18" s="267">
        <v>0</v>
      </c>
      <c r="H18" s="267">
        <v>0</v>
      </c>
      <c r="I18" s="267">
        <v>0</v>
      </c>
      <c r="J18" s="267">
        <v>0</v>
      </c>
      <c r="K18" s="267">
        <v>0</v>
      </c>
      <c r="L18" s="267">
        <v>0</v>
      </c>
      <c r="M18" s="267">
        <v>0</v>
      </c>
      <c r="N18" s="267">
        <v>0</v>
      </c>
      <c r="O18" s="293" t="s">
        <v>894</v>
      </c>
    </row>
    <row r="19" spans="1:15" ht="18">
      <c r="A19" s="213" t="s">
        <v>895</v>
      </c>
      <c r="B19" s="267">
        <v>0</v>
      </c>
      <c r="C19" s="267">
        <v>0</v>
      </c>
      <c r="D19" s="267">
        <v>0</v>
      </c>
      <c r="E19" s="267">
        <v>0</v>
      </c>
      <c r="F19" s="267">
        <v>0</v>
      </c>
      <c r="G19" s="267">
        <v>0</v>
      </c>
      <c r="H19" s="267">
        <v>0</v>
      </c>
      <c r="I19" s="267">
        <v>0</v>
      </c>
      <c r="J19" s="267">
        <v>0</v>
      </c>
      <c r="K19" s="267">
        <v>0</v>
      </c>
      <c r="L19" s="267">
        <v>0</v>
      </c>
      <c r="M19" s="267">
        <v>0</v>
      </c>
      <c r="N19" s="267">
        <v>0</v>
      </c>
      <c r="O19" s="293" t="s">
        <v>896</v>
      </c>
    </row>
    <row r="20" spans="1:15">
      <c r="A20" s="213" t="s">
        <v>897</v>
      </c>
      <c r="B20" s="267">
        <v>0</v>
      </c>
      <c r="C20" s="267">
        <v>0</v>
      </c>
      <c r="D20" s="267">
        <v>0</v>
      </c>
      <c r="E20" s="267">
        <v>0</v>
      </c>
      <c r="F20" s="267">
        <v>0</v>
      </c>
      <c r="G20" s="267">
        <v>0</v>
      </c>
      <c r="H20" s="267">
        <v>0</v>
      </c>
      <c r="I20" s="267">
        <v>0</v>
      </c>
      <c r="J20" s="267">
        <v>0</v>
      </c>
      <c r="K20" s="267">
        <v>0</v>
      </c>
      <c r="L20" s="267">
        <v>0</v>
      </c>
      <c r="M20" s="267">
        <v>0</v>
      </c>
      <c r="N20" s="267">
        <v>0</v>
      </c>
      <c r="O20" s="294" t="s">
        <v>898</v>
      </c>
    </row>
    <row r="21" spans="1:15">
      <c r="A21" s="213" t="s">
        <v>899</v>
      </c>
      <c r="B21" s="267">
        <v>590.61192443000004</v>
      </c>
      <c r="C21" s="267">
        <v>596.97336954000002</v>
      </c>
      <c r="D21" s="267">
        <v>599.72563173000003</v>
      </c>
      <c r="E21" s="267">
        <v>601.54221512000004</v>
      </c>
      <c r="F21" s="267">
        <v>609.54657296000005</v>
      </c>
      <c r="G21" s="267">
        <v>614.93600726999989</v>
      </c>
      <c r="H21" s="267">
        <v>626.21847623000008</v>
      </c>
      <c r="I21" s="267">
        <v>632.63143033999995</v>
      </c>
      <c r="J21" s="267">
        <v>639.10941886000012</v>
      </c>
      <c r="K21" s="267">
        <v>637.46220922000009</v>
      </c>
      <c r="L21" s="267">
        <v>632.66777333000005</v>
      </c>
      <c r="M21" s="267">
        <v>944.02284880999991</v>
      </c>
      <c r="N21" s="267">
        <v>646.0844505</v>
      </c>
      <c r="O21" s="294" t="s">
        <v>900</v>
      </c>
    </row>
    <row r="22" spans="1:15">
      <c r="A22" s="210" t="s">
        <v>901</v>
      </c>
      <c r="B22" s="267"/>
      <c r="C22" s="267"/>
      <c r="D22" s="267"/>
      <c r="E22" s="267"/>
      <c r="F22" s="267"/>
      <c r="G22" s="267"/>
      <c r="H22" s="267"/>
      <c r="I22" s="267"/>
      <c r="J22" s="267"/>
      <c r="K22" s="267"/>
      <c r="L22" s="267"/>
      <c r="M22" s="267"/>
      <c r="N22" s="267"/>
      <c r="O22" s="292" t="s">
        <v>902</v>
      </c>
    </row>
    <row r="23" spans="1:15">
      <c r="A23" s="213" t="s">
        <v>903</v>
      </c>
      <c r="B23" s="267">
        <v>2.5831626600000002</v>
      </c>
      <c r="C23" s="267">
        <v>2.610023</v>
      </c>
      <c r="D23" s="267">
        <v>1.9342741799999998</v>
      </c>
      <c r="E23" s="267">
        <v>2.6357005199999999</v>
      </c>
      <c r="F23" s="267">
        <v>3.4290843100000004</v>
      </c>
      <c r="G23" s="267">
        <v>2.6094843700000001</v>
      </c>
      <c r="H23" s="267">
        <v>2.2862922299999999</v>
      </c>
      <c r="I23" s="267">
        <v>3.8594450500000002</v>
      </c>
      <c r="J23" s="267">
        <v>3.8935395200000005</v>
      </c>
      <c r="K23" s="267">
        <v>6.73023653</v>
      </c>
      <c r="L23" s="267">
        <v>6.8402627100000011</v>
      </c>
      <c r="M23" s="267">
        <v>7.6857868200000006</v>
      </c>
      <c r="N23" s="267">
        <v>7.4475789400000005</v>
      </c>
      <c r="O23" s="293" t="s">
        <v>904</v>
      </c>
    </row>
    <row r="24" spans="1:15">
      <c r="A24" s="213" t="s">
        <v>986</v>
      </c>
      <c r="B24" s="267">
        <v>0.45237259999999996</v>
      </c>
      <c r="C24" s="267">
        <v>0.44467944999999998</v>
      </c>
      <c r="D24" s="267">
        <v>0.44467944999999998</v>
      </c>
      <c r="E24" s="267">
        <v>2.7449290500000001</v>
      </c>
      <c r="F24" s="267">
        <v>1.8251613799999999</v>
      </c>
      <c r="G24" s="267">
        <v>1.9154103899999999</v>
      </c>
      <c r="H24" s="267">
        <v>2.5574043299999998</v>
      </c>
      <c r="I24" s="267">
        <v>1.4059855299999999</v>
      </c>
      <c r="J24" s="267">
        <v>2.01000574</v>
      </c>
      <c r="K24" s="267">
        <v>2.7218252900000004</v>
      </c>
      <c r="L24" s="267">
        <v>0</v>
      </c>
      <c r="M24" s="267">
        <v>0</v>
      </c>
      <c r="N24" s="267">
        <v>0</v>
      </c>
      <c r="O24" s="293" t="s">
        <v>987</v>
      </c>
    </row>
    <row r="25" spans="1:15" ht="18">
      <c r="A25" s="213" t="s">
        <v>988</v>
      </c>
      <c r="B25" s="267">
        <v>11.679698980000001</v>
      </c>
      <c r="C25" s="267">
        <v>14.977729719999999</v>
      </c>
      <c r="D25" s="267">
        <v>14.99688832</v>
      </c>
      <c r="E25" s="267">
        <v>21.618535829999999</v>
      </c>
      <c r="F25" s="267">
        <v>13.709233970000001</v>
      </c>
      <c r="G25" s="267">
        <v>16.595691849999998</v>
      </c>
      <c r="H25" s="267">
        <v>16.414605309999999</v>
      </c>
      <c r="I25" s="267">
        <v>20.042952870000001</v>
      </c>
      <c r="J25" s="267">
        <v>25.870481169999998</v>
      </c>
      <c r="K25" s="267">
        <v>25.715546569999997</v>
      </c>
      <c r="L25" s="267">
        <v>2.25297831</v>
      </c>
      <c r="M25" s="267">
        <v>54.702455149999992</v>
      </c>
      <c r="N25" s="267">
        <v>30.522113280000003</v>
      </c>
      <c r="O25" s="293" t="s">
        <v>989</v>
      </c>
    </row>
    <row r="26" spans="1:15" ht="18">
      <c r="A26" s="213" t="s">
        <v>990</v>
      </c>
      <c r="B26" s="267">
        <v>25.482559630000004</v>
      </c>
      <c r="C26" s="267">
        <v>26.097609360000003</v>
      </c>
      <c r="D26" s="267">
        <v>31.375352830000004</v>
      </c>
      <c r="E26" s="267">
        <v>34.121729520000002</v>
      </c>
      <c r="F26" s="267">
        <v>31.862292620000002</v>
      </c>
      <c r="G26" s="267">
        <v>20.58765043</v>
      </c>
      <c r="H26" s="267">
        <v>23.3571502</v>
      </c>
      <c r="I26" s="267">
        <v>25.851901480000002</v>
      </c>
      <c r="J26" s="267">
        <v>20.154579210000001</v>
      </c>
      <c r="K26" s="267">
        <v>27.149792780000002</v>
      </c>
      <c r="L26" s="267">
        <v>56.472473239999999</v>
      </c>
      <c r="M26" s="267">
        <v>25.247653079999999</v>
      </c>
      <c r="N26" s="267">
        <v>30.251840980000001</v>
      </c>
      <c r="O26" s="293" t="s">
        <v>991</v>
      </c>
    </row>
    <row r="27" spans="1:15" ht="18">
      <c r="A27" s="213" t="s">
        <v>992</v>
      </c>
      <c r="B27" s="267">
        <v>2.8643700000000001</v>
      </c>
      <c r="C27" s="267">
        <v>2.8643694700000002</v>
      </c>
      <c r="D27" s="267">
        <v>2.8643694700000002</v>
      </c>
      <c r="E27" s="267">
        <v>2.8643694700000002</v>
      </c>
      <c r="F27" s="267">
        <v>2.8643694700000002</v>
      </c>
      <c r="G27" s="267">
        <v>3.1635085399999996</v>
      </c>
      <c r="H27" s="267">
        <v>3.1635381300000001</v>
      </c>
      <c r="I27" s="267">
        <v>1.5291480799999999</v>
      </c>
      <c r="J27" s="267">
        <v>0</v>
      </c>
      <c r="K27" s="267">
        <v>0</v>
      </c>
      <c r="L27" s="267">
        <v>1.3713672400000001</v>
      </c>
      <c r="M27" s="267">
        <v>1.5998727100000001</v>
      </c>
      <c r="N27" s="267">
        <v>0.61427277000000002</v>
      </c>
      <c r="O27" s="293" t="s">
        <v>993</v>
      </c>
    </row>
    <row r="28" spans="1:15" ht="27">
      <c r="A28" s="213" t="s">
        <v>994</v>
      </c>
      <c r="B28" s="267">
        <v>0.752583</v>
      </c>
      <c r="C28" s="267">
        <v>0.752583</v>
      </c>
      <c r="D28" s="267">
        <v>0.752583</v>
      </c>
      <c r="E28" s="267">
        <v>0.752583</v>
      </c>
      <c r="F28" s="267">
        <v>0.752583</v>
      </c>
      <c r="G28" s="267">
        <v>0.752583</v>
      </c>
      <c r="H28" s="267">
        <v>0.75258000000000003</v>
      </c>
      <c r="I28" s="267">
        <v>0.752583</v>
      </c>
      <c r="J28" s="267">
        <v>0.752583</v>
      </c>
      <c r="K28" s="267">
        <v>0.752583</v>
      </c>
      <c r="L28" s="267">
        <v>0.752583</v>
      </c>
      <c r="M28" s="267">
        <v>0.752583</v>
      </c>
      <c r="N28" s="267">
        <v>0.752583</v>
      </c>
      <c r="O28" s="293" t="s">
        <v>995</v>
      </c>
    </row>
    <row r="29" spans="1:15">
      <c r="A29" s="213" t="s">
        <v>996</v>
      </c>
      <c r="B29" s="267">
        <v>5</v>
      </c>
      <c r="C29" s="267">
        <v>5</v>
      </c>
      <c r="D29" s="267">
        <v>5</v>
      </c>
      <c r="E29" s="267">
        <v>5</v>
      </c>
      <c r="F29" s="267">
        <v>5</v>
      </c>
      <c r="G29" s="267">
        <v>5</v>
      </c>
      <c r="H29" s="267">
        <v>5</v>
      </c>
      <c r="I29" s="267">
        <v>5</v>
      </c>
      <c r="J29" s="267">
        <v>5</v>
      </c>
      <c r="K29" s="267">
        <v>5</v>
      </c>
      <c r="L29" s="267">
        <v>5</v>
      </c>
      <c r="M29" s="267">
        <v>10</v>
      </c>
      <c r="N29" s="267">
        <v>0</v>
      </c>
      <c r="O29" s="293" t="s">
        <v>997</v>
      </c>
    </row>
    <row r="30" spans="1:15" ht="27">
      <c r="A30" s="213" t="s">
        <v>998</v>
      </c>
      <c r="B30" s="267">
        <v>0</v>
      </c>
      <c r="C30" s="267">
        <v>0</v>
      </c>
      <c r="D30" s="267">
        <v>0</v>
      </c>
      <c r="E30" s="267">
        <v>0</v>
      </c>
      <c r="F30" s="267">
        <v>0</v>
      </c>
      <c r="G30" s="267">
        <v>0</v>
      </c>
      <c r="H30" s="267">
        <v>0</v>
      </c>
      <c r="I30" s="267">
        <v>0</v>
      </c>
      <c r="J30" s="267">
        <v>5.7826619999999995E-2</v>
      </c>
      <c r="K30" s="267">
        <v>0</v>
      </c>
      <c r="L30" s="267">
        <v>0</v>
      </c>
      <c r="M30" s="267">
        <v>0</v>
      </c>
      <c r="N30" s="267">
        <v>0</v>
      </c>
      <c r="O30" s="293" t="s">
        <v>999</v>
      </c>
    </row>
    <row r="31" spans="1:15">
      <c r="A31" s="213" t="s">
        <v>1000</v>
      </c>
      <c r="B31" s="267">
        <v>1.0146769999999999E-2</v>
      </c>
      <c r="C31" s="267">
        <v>1.746812E-2</v>
      </c>
      <c r="D31" s="267">
        <v>1.6189470000000001E-2</v>
      </c>
      <c r="E31" s="267">
        <v>1.491083E-2</v>
      </c>
      <c r="F31" s="267">
        <v>1.7716560000000003E-2</v>
      </c>
      <c r="G31" s="267">
        <v>1.6422289999999999E-2</v>
      </c>
      <c r="H31" s="267">
        <v>1.5671870000000001E-2</v>
      </c>
      <c r="I31" s="267">
        <v>1.4921449999999999E-2</v>
      </c>
      <c r="J31" s="267">
        <v>1.4171039999999999E-2</v>
      </c>
      <c r="K31" s="267">
        <v>0.15693212000000001</v>
      </c>
      <c r="L31" s="267">
        <v>0.50545781000000001</v>
      </c>
      <c r="M31" s="267">
        <v>2.00065347</v>
      </c>
      <c r="N31" s="267">
        <v>2.2290485699999998</v>
      </c>
      <c r="O31" s="293" t="s">
        <v>1001</v>
      </c>
    </row>
    <row r="32" spans="1:15">
      <c r="A32" s="213" t="s">
        <v>1002</v>
      </c>
      <c r="B32" s="267">
        <v>0.10011415999999999</v>
      </c>
      <c r="C32" s="267">
        <v>9.5077490000000001E-2</v>
      </c>
      <c r="D32" s="267">
        <v>9.5031660000000004E-2</v>
      </c>
      <c r="E32" s="267">
        <v>7.5544569999999991E-2</v>
      </c>
      <c r="F32" s="267">
        <v>7.5498739999999995E-2</v>
      </c>
      <c r="G32" s="267">
        <v>6.2383330000000001E-2</v>
      </c>
      <c r="H32" s="267">
        <v>6.2337489999999995E-2</v>
      </c>
      <c r="I32" s="267">
        <v>6.2291659999999999E-2</v>
      </c>
      <c r="J32" s="267">
        <v>6.2245829999999995E-2</v>
      </c>
      <c r="K32" s="267">
        <v>0.65010515999999996</v>
      </c>
      <c r="L32" s="267">
        <v>0.80005782999999997</v>
      </c>
      <c r="M32" s="267">
        <v>0.55818299999999998</v>
      </c>
      <c r="N32" s="267">
        <v>0.14281416</v>
      </c>
      <c r="O32" s="293" t="s">
        <v>1003</v>
      </c>
    </row>
    <row r="33" spans="1:15">
      <c r="A33" s="213" t="s">
        <v>1004</v>
      </c>
      <c r="B33" s="267">
        <v>3.65757252</v>
      </c>
      <c r="C33" s="267">
        <v>4.9874218599999995</v>
      </c>
      <c r="D33" s="267">
        <v>6.1469836399999993</v>
      </c>
      <c r="E33" s="267">
        <v>5.0454371599999996</v>
      </c>
      <c r="F33" s="267">
        <v>5.3253586799999999</v>
      </c>
      <c r="G33" s="267">
        <v>15.774450720000001</v>
      </c>
      <c r="H33" s="267">
        <v>12.845796229999999</v>
      </c>
      <c r="I33" s="267">
        <v>8.31140817</v>
      </c>
      <c r="J33" s="267">
        <v>14.294867680000001</v>
      </c>
      <c r="K33" s="267">
        <v>10.343146690000001</v>
      </c>
      <c r="L33" s="267">
        <v>8.4610152500000009</v>
      </c>
      <c r="M33" s="267">
        <v>7.5121663300000003</v>
      </c>
      <c r="N33" s="267">
        <v>12.47073005</v>
      </c>
      <c r="O33" s="293" t="s">
        <v>1005</v>
      </c>
    </row>
    <row r="34" spans="1:15">
      <c r="A34" s="213" t="s">
        <v>913</v>
      </c>
      <c r="B34" s="267">
        <v>52.582580369999995</v>
      </c>
      <c r="C34" s="267">
        <v>57.846961530000002</v>
      </c>
      <c r="D34" s="267">
        <v>63.62635208999999</v>
      </c>
      <c r="E34" s="267">
        <v>74.873740010000006</v>
      </c>
      <c r="F34" s="267">
        <v>64.861298770000005</v>
      </c>
      <c r="G34" s="267">
        <v>66.477584989999997</v>
      </c>
      <c r="H34" s="267">
        <v>66.455375849999996</v>
      </c>
      <c r="I34" s="267">
        <v>66.830637369999991</v>
      </c>
      <c r="J34" s="267">
        <v>72.110299859999998</v>
      </c>
      <c r="K34" s="267">
        <v>79.220168220000005</v>
      </c>
      <c r="L34" s="267">
        <v>82.456195449999996</v>
      </c>
      <c r="M34" s="267">
        <v>110.05935363</v>
      </c>
      <c r="N34" s="267">
        <v>84.430981830000007</v>
      </c>
      <c r="O34" s="294" t="s">
        <v>914</v>
      </c>
    </row>
    <row r="35" spans="1:15" s="72" customFormat="1">
      <c r="A35" s="11" t="s">
        <v>915</v>
      </c>
      <c r="B35" s="267">
        <v>643.19450481000013</v>
      </c>
      <c r="C35" s="267">
        <v>654.82033108999997</v>
      </c>
      <c r="D35" s="267">
        <v>663.35198382999999</v>
      </c>
      <c r="E35" s="267">
        <v>676.41595515000006</v>
      </c>
      <c r="F35" s="267">
        <v>674.40787176000003</v>
      </c>
      <c r="G35" s="267">
        <v>681.41359226000009</v>
      </c>
      <c r="H35" s="267">
        <v>692.67385207999996</v>
      </c>
      <c r="I35" s="267">
        <v>699.46206773000006</v>
      </c>
      <c r="J35" s="267">
        <v>711.21971873000007</v>
      </c>
      <c r="K35" s="267">
        <v>716.68237744999999</v>
      </c>
      <c r="L35" s="267">
        <v>715.12396879000005</v>
      </c>
      <c r="M35" s="267">
        <v>1054.0822024399999</v>
      </c>
      <c r="N35" s="267">
        <v>730.51543232999995</v>
      </c>
      <c r="O35" s="295" t="s">
        <v>102</v>
      </c>
    </row>
    <row r="36" spans="1:15">
      <c r="A36" s="88" t="s">
        <v>949</v>
      </c>
      <c r="B36" s="267"/>
      <c r="C36" s="267"/>
      <c r="D36" s="267"/>
      <c r="E36" s="267"/>
      <c r="F36" s="267"/>
      <c r="G36" s="267"/>
      <c r="H36" s="267"/>
      <c r="I36" s="267"/>
      <c r="J36" s="267"/>
      <c r="K36" s="267"/>
      <c r="L36" s="267"/>
      <c r="M36" s="267"/>
      <c r="N36" s="267"/>
      <c r="O36" s="319" t="s">
        <v>1048</v>
      </c>
    </row>
    <row r="37" spans="1:15">
      <c r="A37" s="210" t="s">
        <v>918</v>
      </c>
      <c r="B37" s="267"/>
      <c r="C37" s="267"/>
      <c r="D37" s="267"/>
      <c r="E37" s="267"/>
      <c r="F37" s="267"/>
      <c r="G37" s="267"/>
      <c r="H37" s="267"/>
      <c r="I37" s="267"/>
      <c r="J37" s="267"/>
      <c r="K37" s="267"/>
      <c r="L37" s="267"/>
      <c r="M37" s="267"/>
      <c r="N37" s="267"/>
      <c r="O37" s="292" t="s">
        <v>919</v>
      </c>
    </row>
    <row r="38" spans="1:15">
      <c r="A38" s="212" t="s">
        <v>1006</v>
      </c>
      <c r="B38" s="267">
        <v>0</v>
      </c>
      <c r="C38" s="267">
        <v>0</v>
      </c>
      <c r="D38" s="267">
        <v>0</v>
      </c>
      <c r="E38" s="267">
        <v>0</v>
      </c>
      <c r="F38" s="267">
        <v>0</v>
      </c>
      <c r="G38" s="267">
        <v>0</v>
      </c>
      <c r="H38" s="267">
        <v>0</v>
      </c>
      <c r="I38" s="267">
        <v>0</v>
      </c>
      <c r="J38" s="267">
        <v>0</v>
      </c>
      <c r="K38" s="267">
        <v>0</v>
      </c>
      <c r="L38" s="267">
        <v>0</v>
      </c>
      <c r="M38" s="267">
        <v>0</v>
      </c>
      <c r="N38" s="267">
        <v>0</v>
      </c>
      <c r="O38" s="293" t="s">
        <v>1007</v>
      </c>
    </row>
    <row r="39" spans="1:15">
      <c r="A39" s="212" t="s">
        <v>1008</v>
      </c>
      <c r="B39" s="267">
        <v>0</v>
      </c>
      <c r="C39" s="267">
        <v>0</v>
      </c>
      <c r="D39" s="267">
        <v>0</v>
      </c>
      <c r="E39" s="267">
        <v>0</v>
      </c>
      <c r="F39" s="267">
        <v>0</v>
      </c>
      <c r="G39" s="267">
        <v>0</v>
      </c>
      <c r="H39" s="267">
        <v>0</v>
      </c>
      <c r="I39" s="267">
        <v>0</v>
      </c>
      <c r="J39" s="267">
        <v>0</v>
      </c>
      <c r="K39" s="267">
        <v>0</v>
      </c>
      <c r="L39" s="267">
        <v>0</v>
      </c>
      <c r="M39" s="267">
        <v>0</v>
      </c>
      <c r="N39" s="267">
        <v>0</v>
      </c>
      <c r="O39" s="293" t="s">
        <v>1009</v>
      </c>
    </row>
    <row r="40" spans="1:15">
      <c r="A40" s="212" t="s">
        <v>1010</v>
      </c>
      <c r="B40" s="267">
        <v>8.5509165399999993</v>
      </c>
      <c r="C40" s="267">
        <v>10.014417450000002</v>
      </c>
      <c r="D40" s="267">
        <v>11.844807299999999</v>
      </c>
      <c r="E40" s="267">
        <v>13.118431000000001</v>
      </c>
      <c r="F40" s="267">
        <v>13.061150250000001</v>
      </c>
      <c r="G40" s="267">
        <v>10.47705399</v>
      </c>
      <c r="H40" s="267">
        <v>10.70512248</v>
      </c>
      <c r="I40" s="267">
        <v>11.96606064</v>
      </c>
      <c r="J40" s="267">
        <v>11.748783189999999</v>
      </c>
      <c r="K40" s="267">
        <v>13.381069100000001</v>
      </c>
      <c r="L40" s="267">
        <v>5.6903767699999994</v>
      </c>
      <c r="M40" s="267">
        <v>4.2239899999999995E-3</v>
      </c>
      <c r="N40" s="267">
        <v>4.1167999999999999E-4</v>
      </c>
      <c r="O40" s="293" t="s">
        <v>1011</v>
      </c>
    </row>
    <row r="41" spans="1:15">
      <c r="A41" s="212" t="s">
        <v>1012</v>
      </c>
      <c r="B41" s="267">
        <v>1.30738336</v>
      </c>
      <c r="C41" s="267">
        <v>3.1301952300000004</v>
      </c>
      <c r="D41" s="267">
        <v>3.26041822</v>
      </c>
      <c r="E41" s="267">
        <v>5.6593243499999994</v>
      </c>
      <c r="F41" s="267">
        <v>3.64276629</v>
      </c>
      <c r="G41" s="267">
        <v>3.9010248199999999</v>
      </c>
      <c r="H41" s="267">
        <v>4.83390465</v>
      </c>
      <c r="I41" s="267">
        <v>4.9776173999999997</v>
      </c>
      <c r="J41" s="267">
        <v>5.4943269300000006</v>
      </c>
      <c r="K41" s="267">
        <v>8.0031684199999997</v>
      </c>
      <c r="L41" s="267">
        <v>5.6365661899999999</v>
      </c>
      <c r="M41" s="267">
        <v>17.364569470000003</v>
      </c>
      <c r="N41" s="267">
        <v>13.360883210000001</v>
      </c>
      <c r="O41" s="293" t="s">
        <v>1013</v>
      </c>
    </row>
    <row r="42" spans="1:15">
      <c r="A42" s="212" t="s">
        <v>1014</v>
      </c>
      <c r="B42" s="267">
        <v>0.28081650000000002</v>
      </c>
      <c r="C42" s="267">
        <v>0.36649329000000003</v>
      </c>
      <c r="D42" s="267">
        <v>0.36649329000000003</v>
      </c>
      <c r="E42" s="267">
        <v>0.54210535000000004</v>
      </c>
      <c r="F42" s="267">
        <v>0.58876757000000002</v>
      </c>
      <c r="G42" s="267">
        <v>0.74844527999999999</v>
      </c>
      <c r="H42" s="267">
        <v>2.00885303</v>
      </c>
      <c r="I42" s="267">
        <v>2.00885303</v>
      </c>
      <c r="J42" s="267">
        <v>2.0215730299999999</v>
      </c>
      <c r="K42" s="267">
        <v>1.5899740999999998</v>
      </c>
      <c r="L42" s="267">
        <v>0.52483303000000003</v>
      </c>
      <c r="M42" s="267">
        <v>0</v>
      </c>
      <c r="N42" s="267">
        <v>0</v>
      </c>
      <c r="O42" s="293" t="s">
        <v>1015</v>
      </c>
    </row>
    <row r="43" spans="1:15">
      <c r="A43" s="212" t="s">
        <v>1016</v>
      </c>
      <c r="B43" s="267">
        <v>4.2807683500000007</v>
      </c>
      <c r="C43" s="267">
        <v>3.45303446</v>
      </c>
      <c r="D43" s="267">
        <v>3.5206094599999997</v>
      </c>
      <c r="E43" s="267">
        <v>3.83823026</v>
      </c>
      <c r="F43" s="267">
        <v>4.8465811199999997</v>
      </c>
      <c r="G43" s="267">
        <v>8.7301657699999993</v>
      </c>
      <c r="H43" s="267">
        <v>10.390983</v>
      </c>
      <c r="I43" s="267">
        <v>8.8197046500000003</v>
      </c>
      <c r="J43" s="267">
        <v>6.2216454300000006</v>
      </c>
      <c r="K43" s="267">
        <v>6.3785579100000005</v>
      </c>
      <c r="L43" s="267">
        <v>7.1615631400000002</v>
      </c>
      <c r="M43" s="267">
        <v>13.589533039999999</v>
      </c>
      <c r="N43" s="267">
        <v>10.787882140000001</v>
      </c>
      <c r="O43" s="293" t="s">
        <v>1017</v>
      </c>
    </row>
    <row r="44" spans="1:15">
      <c r="A44" s="212" t="s">
        <v>936</v>
      </c>
      <c r="B44" s="267">
        <v>14.41988478</v>
      </c>
      <c r="C44" s="267">
        <v>16.964140449999999</v>
      </c>
      <c r="D44" s="267">
        <v>18.992328280000002</v>
      </c>
      <c r="E44" s="267">
        <v>23.158090980000001</v>
      </c>
      <c r="F44" s="267">
        <v>22.13926524</v>
      </c>
      <c r="G44" s="267">
        <v>23.856689900000003</v>
      </c>
      <c r="H44" s="267">
        <v>27.9388632</v>
      </c>
      <c r="I44" s="267">
        <v>27.772235759999997</v>
      </c>
      <c r="J44" s="267">
        <v>25.486328610000001</v>
      </c>
      <c r="K44" s="267">
        <v>29.352769569999996</v>
      </c>
      <c r="L44" s="267">
        <v>19.013339160000005</v>
      </c>
      <c r="M44" s="267">
        <v>30.958326509999999</v>
      </c>
      <c r="N44" s="267">
        <v>24.149177039999998</v>
      </c>
      <c r="O44" s="293" t="s">
        <v>107</v>
      </c>
    </row>
    <row r="45" spans="1:15">
      <c r="A45" s="210" t="s">
        <v>937</v>
      </c>
      <c r="B45" s="267">
        <v>0</v>
      </c>
      <c r="C45" s="267">
        <v>0</v>
      </c>
      <c r="D45" s="267">
        <v>0</v>
      </c>
      <c r="E45" s="267">
        <v>0</v>
      </c>
      <c r="F45" s="267">
        <v>0</v>
      </c>
      <c r="G45" s="267">
        <v>0</v>
      </c>
      <c r="H45" s="267">
        <v>0</v>
      </c>
      <c r="I45" s="267">
        <v>0</v>
      </c>
      <c r="J45" s="267">
        <v>0</v>
      </c>
      <c r="K45" s="267">
        <v>0</v>
      </c>
      <c r="L45" s="267">
        <v>0</v>
      </c>
      <c r="M45" s="267">
        <v>0</v>
      </c>
      <c r="N45" s="267">
        <v>0</v>
      </c>
      <c r="O45" s="292" t="s">
        <v>938</v>
      </c>
    </row>
    <row r="46" spans="1:15">
      <c r="A46" s="210" t="s">
        <v>939</v>
      </c>
      <c r="B46" s="267"/>
      <c r="C46" s="267"/>
      <c r="D46" s="267"/>
      <c r="E46" s="267"/>
      <c r="F46" s="267"/>
      <c r="G46" s="267"/>
      <c r="H46" s="267"/>
      <c r="I46" s="267"/>
      <c r="J46" s="267"/>
      <c r="K46" s="267"/>
      <c r="L46" s="267"/>
      <c r="M46" s="267"/>
      <c r="N46" s="267"/>
      <c r="O46" s="292" t="s">
        <v>940</v>
      </c>
    </row>
    <row r="47" spans="1:15">
      <c r="A47" s="212" t="s">
        <v>941</v>
      </c>
      <c r="B47" s="267">
        <v>416</v>
      </c>
      <c r="C47" s="267">
        <v>411</v>
      </c>
      <c r="D47" s="267">
        <v>411</v>
      </c>
      <c r="E47" s="267">
        <v>416</v>
      </c>
      <c r="F47" s="267">
        <v>416</v>
      </c>
      <c r="G47" s="267">
        <v>416</v>
      </c>
      <c r="H47" s="267">
        <v>416</v>
      </c>
      <c r="I47" s="267">
        <v>416</v>
      </c>
      <c r="J47" s="267">
        <v>416</v>
      </c>
      <c r="K47" s="267">
        <v>416</v>
      </c>
      <c r="L47" s="267">
        <v>416</v>
      </c>
      <c r="M47" s="267">
        <v>599</v>
      </c>
      <c r="N47" s="267">
        <v>416</v>
      </c>
      <c r="O47" s="293" t="s">
        <v>942</v>
      </c>
    </row>
    <row r="48" spans="1:15">
      <c r="A48" s="212" t="s">
        <v>1018</v>
      </c>
      <c r="B48" s="267">
        <v>0</v>
      </c>
      <c r="C48" s="267">
        <v>0</v>
      </c>
      <c r="D48" s="267">
        <v>0</v>
      </c>
      <c r="E48" s="267">
        <v>0</v>
      </c>
      <c r="F48" s="267">
        <v>0</v>
      </c>
      <c r="G48" s="267">
        <v>0</v>
      </c>
      <c r="H48" s="267">
        <v>0</v>
      </c>
      <c r="I48" s="267">
        <v>0</v>
      </c>
      <c r="J48" s="267">
        <v>0</v>
      </c>
      <c r="K48" s="267">
        <v>0</v>
      </c>
      <c r="L48" s="267">
        <v>0</v>
      </c>
      <c r="M48" s="267">
        <v>0</v>
      </c>
      <c r="N48" s="267">
        <v>0</v>
      </c>
      <c r="O48" s="293" t="s">
        <v>1019</v>
      </c>
    </row>
    <row r="49" spans="1:15">
      <c r="A49" s="212" t="s">
        <v>1020</v>
      </c>
      <c r="B49" s="267">
        <v>99.688890000000001</v>
      </c>
      <c r="C49" s="267">
        <v>104.68889186</v>
      </c>
      <c r="D49" s="267">
        <v>104.68889186</v>
      </c>
      <c r="E49" s="267">
        <v>99.688891859999998</v>
      </c>
      <c r="F49" s="267">
        <v>99.688891859999998</v>
      </c>
      <c r="G49" s="267">
        <v>99.688891859999998</v>
      </c>
      <c r="H49" s="267">
        <v>99.688891859999998</v>
      </c>
      <c r="I49" s="267">
        <v>99.688891859999998</v>
      </c>
      <c r="J49" s="267">
        <v>99.688891859999998</v>
      </c>
      <c r="K49" s="267">
        <v>99.688891859999998</v>
      </c>
      <c r="L49" s="267">
        <v>99.688891859999998</v>
      </c>
      <c r="M49" s="267">
        <v>199.37778372</v>
      </c>
      <c r="N49" s="267">
        <v>128.1772</v>
      </c>
      <c r="O49" s="293" t="s">
        <v>1021</v>
      </c>
    </row>
    <row r="50" spans="1:15" ht="27">
      <c r="A50" s="212" t="s">
        <v>1022</v>
      </c>
      <c r="B50" s="267">
        <v>0</v>
      </c>
      <c r="C50" s="267">
        <v>0</v>
      </c>
      <c r="D50" s="267">
        <v>0</v>
      </c>
      <c r="E50" s="267">
        <v>-0.75276768000000005</v>
      </c>
      <c r="F50" s="267">
        <v>-3.2960199600000002</v>
      </c>
      <c r="G50" s="267">
        <v>-5.1724262200000002</v>
      </c>
      <c r="H50" s="267">
        <v>-3.61435174</v>
      </c>
      <c r="I50" s="267">
        <v>-4.33090654</v>
      </c>
      <c r="J50" s="267">
        <v>0.77033302000000003</v>
      </c>
      <c r="K50" s="267">
        <v>0.69832033000000004</v>
      </c>
      <c r="L50" s="267">
        <v>1.2741630300000002</v>
      </c>
      <c r="M50" s="267">
        <v>1.9925019699999997</v>
      </c>
      <c r="N50" s="267">
        <v>1.09693164</v>
      </c>
      <c r="O50" s="293" t="s">
        <v>1023</v>
      </c>
    </row>
    <row r="51" spans="1:15" ht="18">
      <c r="A51" s="212" t="s">
        <v>1024</v>
      </c>
      <c r="B51" s="267">
        <v>0</v>
      </c>
      <c r="C51" s="267">
        <v>0</v>
      </c>
      <c r="D51" s="267">
        <v>0</v>
      </c>
      <c r="E51" s="267">
        <v>0</v>
      </c>
      <c r="F51" s="267">
        <v>0</v>
      </c>
      <c r="G51" s="267">
        <v>0</v>
      </c>
      <c r="H51" s="267">
        <v>28.488303160000001</v>
      </c>
      <c r="I51" s="267">
        <v>28.488303160000001</v>
      </c>
      <c r="J51" s="267">
        <v>28.488303160000001</v>
      </c>
      <c r="K51" s="267">
        <v>28.488303160000001</v>
      </c>
      <c r="L51" s="267">
        <v>28.488299999999999</v>
      </c>
      <c r="M51" s="267">
        <v>56.976606320000002</v>
      </c>
      <c r="N51" s="267">
        <v>0</v>
      </c>
      <c r="O51" s="293" t="s">
        <v>1025</v>
      </c>
    </row>
    <row r="52" spans="1:15">
      <c r="A52" s="212" t="s">
        <v>1026</v>
      </c>
      <c r="B52" s="267">
        <v>113.08573002</v>
      </c>
      <c r="C52" s="267">
        <v>122.16729876999999</v>
      </c>
      <c r="D52" s="267">
        <v>128.67076366000001</v>
      </c>
      <c r="E52" s="267">
        <v>138.32173996999998</v>
      </c>
      <c r="F52" s="267">
        <v>139.87573502000004</v>
      </c>
      <c r="G52" s="267">
        <v>147.04043738000001</v>
      </c>
      <c r="H52" s="267">
        <v>124.17214760999998</v>
      </c>
      <c r="I52" s="267">
        <v>131.84354345999998</v>
      </c>
      <c r="J52" s="267">
        <v>140.78585813999999</v>
      </c>
      <c r="K52" s="267">
        <v>142.45409249000002</v>
      </c>
      <c r="L52" s="267">
        <v>150.65928059000001</v>
      </c>
      <c r="M52" s="267">
        <v>165.77698387000004</v>
      </c>
      <c r="N52" s="267">
        <v>161.09212362</v>
      </c>
      <c r="O52" s="293" t="s">
        <v>1027</v>
      </c>
    </row>
    <row r="53" spans="1:15">
      <c r="A53" s="212" t="s">
        <v>8</v>
      </c>
      <c r="B53" s="267">
        <v>628.77462002000004</v>
      </c>
      <c r="C53" s="267">
        <v>637.85619063000013</v>
      </c>
      <c r="D53" s="267">
        <v>644.35965552999994</v>
      </c>
      <c r="E53" s="267">
        <v>653.25786415000005</v>
      </c>
      <c r="F53" s="267">
        <v>652.26860693000003</v>
      </c>
      <c r="G53" s="267">
        <v>657.55690302999994</v>
      </c>
      <c r="H53" s="267">
        <v>664.73499090000007</v>
      </c>
      <c r="I53" s="267">
        <v>671.68983193999998</v>
      </c>
      <c r="J53" s="267">
        <v>685.73338621000005</v>
      </c>
      <c r="K53" s="267">
        <v>687.3296078699999</v>
      </c>
      <c r="L53" s="267">
        <v>696.11063548000004</v>
      </c>
      <c r="M53" s="267">
        <v>1023.12387592</v>
      </c>
      <c r="N53" s="267">
        <v>706.36625527000012</v>
      </c>
      <c r="O53" s="294" t="s">
        <v>945</v>
      </c>
    </row>
    <row r="54" spans="1:15" s="72" customFormat="1" ht="18.5" thickBot="1">
      <c r="A54" s="320" t="s">
        <v>9</v>
      </c>
      <c r="B54" s="262">
        <v>643.19450481000013</v>
      </c>
      <c r="C54" s="262">
        <v>654.82033108999997</v>
      </c>
      <c r="D54" s="262">
        <v>663.35198382999999</v>
      </c>
      <c r="E54" s="262">
        <v>676.41595515000006</v>
      </c>
      <c r="F54" s="262">
        <v>674.40787219999993</v>
      </c>
      <c r="G54" s="262">
        <v>681.41359294000006</v>
      </c>
      <c r="H54" s="262">
        <v>692.67385411999999</v>
      </c>
      <c r="I54" s="262">
        <v>699.46206773000006</v>
      </c>
      <c r="J54" s="262">
        <v>711.21971484000005</v>
      </c>
      <c r="K54" s="262">
        <v>716.68237744999999</v>
      </c>
      <c r="L54" s="262">
        <v>715.12397465000004</v>
      </c>
      <c r="M54" s="262">
        <v>1054.0822024399999</v>
      </c>
      <c r="N54" s="262">
        <v>730.51543232999995</v>
      </c>
      <c r="O54" s="321" t="s">
        <v>947</v>
      </c>
    </row>
    <row r="55" spans="1:15" ht="9.5" thickBot="1">
      <c r="A55" s="737"/>
      <c r="B55" s="738"/>
      <c r="C55" s="738"/>
      <c r="D55" s="738"/>
      <c r="E55" s="738"/>
      <c r="F55" s="738"/>
      <c r="G55" s="738"/>
      <c r="H55" s="738"/>
      <c r="I55" s="738"/>
      <c r="J55" s="738"/>
      <c r="K55" s="738"/>
      <c r="L55" s="738"/>
      <c r="M55" s="738"/>
      <c r="N55" s="738"/>
      <c r="O55" s="12"/>
    </row>
    <row r="57" spans="1:15">
      <c r="A57" s="2" t="s">
        <v>948</v>
      </c>
      <c r="B57" s="13">
        <v>-1.0000121619668789E-8</v>
      </c>
      <c r="C57" s="13">
        <v>-9.999894245993346E-9</v>
      </c>
      <c r="D57" s="13">
        <v>-2.0000015865662135E-8</v>
      </c>
      <c r="E57" s="13">
        <v>-2.0000015865662135E-8</v>
      </c>
      <c r="F57" s="13">
        <v>4.0999998418556061E-7</v>
      </c>
      <c r="G57" s="13">
        <v>6.699998493786552E-7</v>
      </c>
      <c r="H57" s="13">
        <v>2.0200001245029853E-6</v>
      </c>
      <c r="I57" s="13">
        <v>-3.0000137485330924E-8</v>
      </c>
      <c r="J57" s="13">
        <v>-3.9100000321923289E-6</v>
      </c>
      <c r="K57" s="13">
        <v>-1.0000121619668789E-8</v>
      </c>
      <c r="L57" s="13">
        <v>5.849999979545828E-6</v>
      </c>
      <c r="M57" s="13">
        <v>-9.999894245993346E-9</v>
      </c>
      <c r="N57" s="13">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54"/>
  <sheetViews>
    <sheetView view="pageBreakPreview" zoomScale="80" zoomScaleNormal="100" zoomScaleSheetLayoutView="80" workbookViewId="0">
      <selection activeCell="BS27" sqref="BS27"/>
    </sheetView>
  </sheetViews>
  <sheetFormatPr defaultColWidth="9.1796875" defaultRowHeight="9"/>
  <cols>
    <col min="1" max="1" width="26.1796875" style="2" customWidth="1"/>
    <col min="2" max="35" width="9.81640625" style="2" hidden="1" customWidth="1"/>
    <col min="36" max="36" width="9.453125" style="2" hidden="1" customWidth="1"/>
    <col min="37" max="37" width="8.54296875" style="2" hidden="1" customWidth="1"/>
    <col min="38" max="40" width="9" style="2" hidden="1" customWidth="1"/>
    <col min="41" max="44" width="5.81640625" style="2" hidden="1" customWidth="1"/>
    <col min="45" max="45" width="6.1796875" style="2" hidden="1" customWidth="1"/>
    <col min="46" max="51" width="5.81640625" style="2" hidden="1" customWidth="1"/>
    <col min="52" max="55" width="6.54296875" style="2" hidden="1" customWidth="1"/>
    <col min="56" max="57" width="5.81640625" style="2" hidden="1" customWidth="1"/>
    <col min="58" max="58" width="6.54296875" style="2" hidden="1" customWidth="1"/>
    <col min="59" max="59" width="5.81640625" style="2" hidden="1" customWidth="1"/>
    <col min="60" max="60" width="7.81640625" style="2" hidden="1" customWidth="1"/>
    <col min="61" max="64" width="6.1796875" style="2" hidden="1" customWidth="1"/>
    <col min="65" max="77" width="6.1796875" style="2" customWidth="1"/>
    <col min="78" max="78" width="16.1796875" style="2" customWidth="1"/>
    <col min="79" max="16384" width="9.1796875" style="2"/>
  </cols>
  <sheetData>
    <row r="1" spans="1:80" s="1" customFormat="1" ht="13">
      <c r="A1" s="718" t="s">
        <v>112</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c r="BD1" s="719"/>
      <c r="BE1" s="719"/>
      <c r="BF1" s="719"/>
      <c r="BG1" s="719"/>
      <c r="BH1" s="719"/>
      <c r="BI1" s="719"/>
      <c r="BJ1" s="719"/>
      <c r="BK1" s="719"/>
      <c r="BL1" s="719"/>
      <c r="BM1" s="719"/>
      <c r="BN1" s="719"/>
      <c r="BO1" s="719"/>
      <c r="BP1" s="719"/>
      <c r="BQ1" s="719"/>
      <c r="BR1" s="719"/>
      <c r="BS1" s="719"/>
      <c r="BT1" s="719"/>
      <c r="BU1" s="719"/>
      <c r="BV1" s="719"/>
      <c r="BW1" s="719"/>
      <c r="BX1" s="719"/>
      <c r="BY1" s="719"/>
      <c r="BZ1" s="720"/>
    </row>
    <row r="2" spans="1:80" s="98" customFormat="1" ht="13.5" customHeight="1">
      <c r="A2" s="725" t="s">
        <v>328</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T2" s="722"/>
      <c r="BU2" s="722"/>
      <c r="BV2" s="722"/>
      <c r="BW2" s="722"/>
      <c r="BX2" s="722"/>
      <c r="BY2" s="722"/>
      <c r="BZ2" s="726"/>
    </row>
    <row r="3" spans="1:80" s="3" customFormat="1" ht="18" customHeight="1" thickBot="1">
      <c r="A3" s="180"/>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2"/>
    </row>
    <row r="4" spans="1:80" ht="9.5" thickBot="1">
      <c r="A4" s="478" t="s">
        <v>4</v>
      </c>
      <c r="B4" s="20">
        <v>41640</v>
      </c>
      <c r="C4" s="20">
        <v>41671</v>
      </c>
      <c r="D4" s="20">
        <v>41699</v>
      </c>
      <c r="E4" s="20">
        <v>41730</v>
      </c>
      <c r="F4" s="20">
        <v>41760</v>
      </c>
      <c r="G4" s="20">
        <v>41791</v>
      </c>
      <c r="H4" s="20">
        <v>41821</v>
      </c>
      <c r="I4" s="20">
        <v>41852</v>
      </c>
      <c r="J4" s="20">
        <v>41883</v>
      </c>
      <c r="K4" s="20">
        <v>41913</v>
      </c>
      <c r="L4" s="20">
        <v>41944</v>
      </c>
      <c r="M4" s="20">
        <v>41974</v>
      </c>
      <c r="N4" s="20">
        <v>42005</v>
      </c>
      <c r="O4" s="20">
        <v>42036</v>
      </c>
      <c r="P4" s="20">
        <v>42064</v>
      </c>
      <c r="Q4" s="20">
        <v>42095</v>
      </c>
      <c r="R4" s="20">
        <v>42125</v>
      </c>
      <c r="S4" s="20">
        <v>42156</v>
      </c>
      <c r="T4" s="20">
        <v>42186</v>
      </c>
      <c r="U4" s="20">
        <v>42217</v>
      </c>
      <c r="V4" s="20">
        <v>42248</v>
      </c>
      <c r="W4" s="20">
        <v>42278</v>
      </c>
      <c r="X4" s="20">
        <v>42309</v>
      </c>
      <c r="Y4" s="20">
        <v>42339</v>
      </c>
      <c r="Z4" s="20">
        <v>42370</v>
      </c>
      <c r="AA4" s="20">
        <v>42401</v>
      </c>
      <c r="AB4" s="20">
        <v>42430</v>
      </c>
      <c r="AC4" s="20">
        <v>42461</v>
      </c>
      <c r="AD4" s="20">
        <v>42491</v>
      </c>
      <c r="AE4" s="20">
        <v>42522</v>
      </c>
      <c r="AF4" s="20">
        <v>42552</v>
      </c>
      <c r="AG4" s="20">
        <v>42583</v>
      </c>
      <c r="AH4" s="20">
        <v>42614</v>
      </c>
      <c r="AI4" s="20">
        <v>42644</v>
      </c>
      <c r="AJ4" s="20">
        <v>42675</v>
      </c>
      <c r="AK4" s="20">
        <v>42705</v>
      </c>
      <c r="AL4" s="20">
        <v>42736</v>
      </c>
      <c r="AM4" s="20">
        <v>42767</v>
      </c>
      <c r="AN4" s="20">
        <v>42795</v>
      </c>
      <c r="AO4" s="20">
        <v>42826</v>
      </c>
      <c r="AP4" s="20">
        <v>42856</v>
      </c>
      <c r="AQ4" s="20">
        <v>42887</v>
      </c>
      <c r="AR4" s="20">
        <v>42917</v>
      </c>
      <c r="AS4" s="20">
        <v>42948</v>
      </c>
      <c r="AT4" s="20">
        <v>42979</v>
      </c>
      <c r="AU4" s="20">
        <v>43009</v>
      </c>
      <c r="AV4" s="20">
        <v>43040</v>
      </c>
      <c r="AW4" s="20">
        <v>43070</v>
      </c>
      <c r="AX4" s="20">
        <v>43101</v>
      </c>
      <c r="AY4" s="20">
        <v>43132</v>
      </c>
      <c r="AZ4" s="20">
        <v>43160</v>
      </c>
      <c r="BA4" s="20">
        <v>43191</v>
      </c>
      <c r="BB4" s="20">
        <v>43221</v>
      </c>
      <c r="BC4" s="20">
        <v>43252</v>
      </c>
      <c r="BD4" s="20">
        <v>43282</v>
      </c>
      <c r="BE4" s="20">
        <v>43313</v>
      </c>
      <c r="BF4" s="20">
        <v>43344</v>
      </c>
      <c r="BG4" s="20">
        <v>43374</v>
      </c>
      <c r="BH4" s="20">
        <v>43405</v>
      </c>
      <c r="BI4" s="20">
        <v>43435</v>
      </c>
      <c r="BJ4" s="20">
        <v>43466</v>
      </c>
      <c r="BK4" s="20">
        <v>43497</v>
      </c>
      <c r="BL4" s="20">
        <v>43525</v>
      </c>
      <c r="BM4" s="20">
        <v>43556</v>
      </c>
      <c r="BN4" s="20">
        <v>43586</v>
      </c>
      <c r="BO4" s="20">
        <v>43617</v>
      </c>
      <c r="BP4" s="20">
        <v>43647</v>
      </c>
      <c r="BQ4" s="20">
        <v>43678</v>
      </c>
      <c r="BR4" s="20">
        <v>43709</v>
      </c>
      <c r="BS4" s="20">
        <v>43739</v>
      </c>
      <c r="BT4" s="20">
        <v>43770</v>
      </c>
      <c r="BU4" s="20">
        <v>43800</v>
      </c>
      <c r="BV4" s="20">
        <v>43831</v>
      </c>
      <c r="BW4" s="20">
        <v>43862</v>
      </c>
      <c r="BX4" s="20">
        <v>43891</v>
      </c>
      <c r="BY4" s="20">
        <v>43922</v>
      </c>
      <c r="BZ4" s="183" t="s">
        <v>103</v>
      </c>
    </row>
    <row r="5" spans="1:80">
      <c r="A5" s="184" t="s">
        <v>824</v>
      </c>
      <c r="B5" s="479">
        <v>17053.741688919999</v>
      </c>
      <c r="C5" s="479">
        <v>17711.585892430001</v>
      </c>
      <c r="D5" s="479">
        <v>18382.128236939996</v>
      </c>
      <c r="E5" s="479">
        <v>18736.6108203</v>
      </c>
      <c r="F5" s="479">
        <v>19134.338521940001</v>
      </c>
      <c r="G5" s="479">
        <v>19480.472544480002</v>
      </c>
      <c r="H5" s="479">
        <v>20162.679074059997</v>
      </c>
      <c r="I5" s="479">
        <v>20367.475785370003</v>
      </c>
      <c r="J5" s="479">
        <v>20651.571246810003</v>
      </c>
      <c r="K5" s="479">
        <v>21027.532938960001</v>
      </c>
      <c r="L5" s="479">
        <v>21705.592917360002</v>
      </c>
      <c r="M5" s="479">
        <v>22371.701986329997</v>
      </c>
      <c r="N5" s="479">
        <v>22995.586089830002</v>
      </c>
      <c r="O5" s="479">
        <v>23560.651866519998</v>
      </c>
      <c r="P5" s="479">
        <v>23754.529289030001</v>
      </c>
      <c r="Q5" s="479">
        <v>23477.928102440001</v>
      </c>
      <c r="R5" s="479">
        <v>24589.063538320002</v>
      </c>
      <c r="S5" s="479">
        <v>24205.361994939998</v>
      </c>
      <c r="T5" s="479">
        <v>24331.440163509997</v>
      </c>
      <c r="U5" s="479">
        <v>23898.355646249998</v>
      </c>
      <c r="V5" s="479">
        <v>23705.607773289998</v>
      </c>
      <c r="W5" s="479">
        <v>24637.783482910003</v>
      </c>
      <c r="X5" s="479">
        <v>25399.80344869</v>
      </c>
      <c r="Y5" s="479">
        <v>26519.034519019999</v>
      </c>
      <c r="Z5" s="479">
        <v>27189.29481996</v>
      </c>
      <c r="AA5" s="479">
        <v>28554.13493624</v>
      </c>
      <c r="AB5" s="479">
        <v>28967.081227879997</v>
      </c>
      <c r="AC5" s="479">
        <v>29168.89734005</v>
      </c>
      <c r="AD5" s="479">
        <v>29826.811014799998</v>
      </c>
      <c r="AE5" s="479">
        <v>30608.354168250004</v>
      </c>
      <c r="AF5" s="479">
        <v>31802.476254519999</v>
      </c>
      <c r="AG5" s="479">
        <v>32572.68684504</v>
      </c>
      <c r="AH5" s="479">
        <v>32993.283517349999</v>
      </c>
      <c r="AI5" s="479">
        <v>33417.028063390004</v>
      </c>
      <c r="AJ5" s="479">
        <v>32537.67330029</v>
      </c>
      <c r="AK5" s="479">
        <v>33243.415720090001</v>
      </c>
      <c r="AL5" s="480">
        <v>33726.897785330002</v>
      </c>
      <c r="AM5" s="480">
        <v>34278.792227490005</v>
      </c>
      <c r="AN5" s="480">
        <v>35249.562785449998</v>
      </c>
      <c r="AO5" s="481">
        <v>35947.446004589998</v>
      </c>
      <c r="AP5" s="481">
        <v>36275.97144423001</v>
      </c>
      <c r="AQ5" s="481">
        <v>36832.869074679998</v>
      </c>
      <c r="AR5" s="481">
        <v>37292.815608650002</v>
      </c>
      <c r="AS5" s="481">
        <v>37360.51864250451</v>
      </c>
      <c r="AT5" s="481">
        <v>38208.964440390002</v>
      </c>
      <c r="AU5" s="481">
        <v>38221.801918730001</v>
      </c>
      <c r="AV5" s="481">
        <v>38768.239858920002</v>
      </c>
      <c r="AW5" s="481">
        <v>40569.621353930001</v>
      </c>
      <c r="AX5" s="481">
        <v>41875.517947600005</v>
      </c>
      <c r="AY5" s="481">
        <v>42175.566834330006</v>
      </c>
      <c r="AZ5" s="481">
        <v>42744.358057740006</v>
      </c>
      <c r="BA5" s="481">
        <v>42089.124784189989</v>
      </c>
      <c r="BB5" s="42">
        <v>42066.139686130009</v>
      </c>
      <c r="BC5" s="42">
        <v>41859.217000960001</v>
      </c>
      <c r="BD5" s="42">
        <v>41856.339649770001</v>
      </c>
      <c r="BE5" s="42">
        <v>41627.892364380001</v>
      </c>
      <c r="BF5" s="42">
        <v>41771.717839830002</v>
      </c>
      <c r="BG5" s="42">
        <v>41612.587791640006</v>
      </c>
      <c r="BH5" s="42">
        <v>42435.411431069995</v>
      </c>
      <c r="BI5" s="42">
        <v>41914.544060970002</v>
      </c>
      <c r="BJ5" s="42">
        <v>42899.384787229996</v>
      </c>
      <c r="BK5" s="42">
        <v>42688.221201379994</v>
      </c>
      <c r="BL5" s="42">
        <v>43402.581804410001</v>
      </c>
      <c r="BM5" s="42">
        <v>42825.837536280014</v>
      </c>
      <c r="BN5" s="42">
        <v>42239.60884008</v>
      </c>
      <c r="BO5" s="42">
        <v>43497.613250419992</v>
      </c>
      <c r="BP5" s="42">
        <v>43998.74361189</v>
      </c>
      <c r="BQ5" s="42">
        <v>44287.373826200004</v>
      </c>
      <c r="BR5" s="42">
        <v>44381.842369990001</v>
      </c>
      <c r="BS5" s="42">
        <v>44587.907648109998</v>
      </c>
      <c r="BT5" s="42">
        <v>44750.524739350003</v>
      </c>
      <c r="BU5" s="42">
        <v>45453.182761800002</v>
      </c>
      <c r="BV5" s="42">
        <v>45020.64553337</v>
      </c>
      <c r="BW5" s="42">
        <v>43566.501815039999</v>
      </c>
      <c r="BX5" s="42">
        <v>41123.781459310005</v>
      </c>
      <c r="BY5" s="42">
        <v>41450.372820770004</v>
      </c>
      <c r="BZ5" s="4" t="s">
        <v>825</v>
      </c>
    </row>
    <row r="6" spans="1:80">
      <c r="A6" s="184" t="s">
        <v>826</v>
      </c>
      <c r="B6" s="479">
        <v>607.32955932999994</v>
      </c>
      <c r="C6" s="479">
        <v>1189.6892218400001</v>
      </c>
      <c r="D6" s="479">
        <v>1777.4381313199999</v>
      </c>
      <c r="E6" s="479">
        <v>2877.1691339899994</v>
      </c>
      <c r="F6" s="479">
        <v>3549.3181416000007</v>
      </c>
      <c r="G6" s="479">
        <v>4435.4819622000005</v>
      </c>
      <c r="H6" s="479">
        <v>5154.5349128499993</v>
      </c>
      <c r="I6" s="479">
        <v>5944.4524404099984</v>
      </c>
      <c r="J6" s="479">
        <v>6760.3314400399995</v>
      </c>
      <c r="K6" s="479">
        <v>7570.8137760199988</v>
      </c>
      <c r="L6" s="479">
        <v>8362.7287519599995</v>
      </c>
      <c r="M6" s="479">
        <v>9283.8617013900002</v>
      </c>
      <c r="N6" s="479">
        <v>814.25699370000007</v>
      </c>
      <c r="O6" s="479">
        <v>1566.8523090900001</v>
      </c>
      <c r="P6" s="479">
        <v>2493.8809402499996</v>
      </c>
      <c r="Q6" s="479">
        <v>3361.9523484300003</v>
      </c>
      <c r="R6" s="479">
        <v>4254.3351426600002</v>
      </c>
      <c r="S6" s="479">
        <v>5131.2047007699985</v>
      </c>
      <c r="T6" s="479">
        <v>5952.035560889999</v>
      </c>
      <c r="U6" s="479">
        <v>6804.9052984999998</v>
      </c>
      <c r="V6" s="479">
        <v>7652.9974362200001</v>
      </c>
      <c r="W6" s="479">
        <v>8578.3584221900019</v>
      </c>
      <c r="X6" s="479">
        <v>9461.7524625599999</v>
      </c>
      <c r="Y6" s="479">
        <v>10488.74586288</v>
      </c>
      <c r="Z6" s="479">
        <v>932.12919667000006</v>
      </c>
      <c r="AA6" s="479">
        <v>1785.6782639000003</v>
      </c>
      <c r="AB6" s="479">
        <v>2753.6908920400001</v>
      </c>
      <c r="AC6" s="479">
        <v>3857.5487249700004</v>
      </c>
      <c r="AD6" s="479">
        <v>4812.0079480700006</v>
      </c>
      <c r="AE6" s="479">
        <v>5954.3107725299988</v>
      </c>
      <c r="AF6" s="479">
        <v>6849.1476156900007</v>
      </c>
      <c r="AG6" s="479">
        <v>7831.2737121500004</v>
      </c>
      <c r="AH6" s="479">
        <v>8863.5382105299996</v>
      </c>
      <c r="AI6" s="479">
        <v>9892.7359708700005</v>
      </c>
      <c r="AJ6" s="479">
        <v>10911.41664462</v>
      </c>
      <c r="AK6" s="479">
        <v>12028.33972061</v>
      </c>
      <c r="AL6" s="480">
        <v>1052.0384341900001</v>
      </c>
      <c r="AM6" s="480">
        <v>1903.9633730300002</v>
      </c>
      <c r="AN6" s="480">
        <v>3030.0627790800004</v>
      </c>
      <c r="AO6" s="481">
        <v>4058.4321270999999</v>
      </c>
      <c r="AP6" s="481">
        <v>5087.268196160001</v>
      </c>
      <c r="AQ6" s="481">
        <v>6037.2028190600004</v>
      </c>
      <c r="AR6" s="481">
        <v>7139.5164476899999</v>
      </c>
      <c r="AS6" s="481">
        <v>8539.0937443289749</v>
      </c>
      <c r="AT6" s="481">
        <v>9547.5051917199999</v>
      </c>
      <c r="AU6" s="481">
        <v>11280.524217650001</v>
      </c>
      <c r="AV6" s="481">
        <v>12536.3486928</v>
      </c>
      <c r="AW6" s="481">
        <v>14001.013885530003</v>
      </c>
      <c r="AX6" s="481">
        <v>1438.4172051800003</v>
      </c>
      <c r="AY6" s="481">
        <v>2698.5792135199999</v>
      </c>
      <c r="AZ6" s="481">
        <v>4094.21923883</v>
      </c>
      <c r="BA6" s="481">
        <v>5166.5868876999984</v>
      </c>
      <c r="BB6" s="53">
        <v>6365.8400813099997</v>
      </c>
      <c r="BC6" s="53">
        <v>7402.69570406</v>
      </c>
      <c r="BD6" s="53">
        <v>8623.565060830002</v>
      </c>
      <c r="BE6" s="53">
        <v>9716.4877259600016</v>
      </c>
      <c r="BF6" s="53">
        <v>10854.784191439996</v>
      </c>
      <c r="BG6" s="42">
        <v>12554.020908139999</v>
      </c>
      <c r="BH6" s="42">
        <v>13847.982572790004</v>
      </c>
      <c r="BI6" s="42">
        <v>15368.553771599998</v>
      </c>
      <c r="BJ6" s="42">
        <v>1152.23145226</v>
      </c>
      <c r="BK6" s="42">
        <v>2453.9257100900004</v>
      </c>
      <c r="BL6" s="42">
        <v>3848.1271774000002</v>
      </c>
      <c r="BM6" s="42">
        <v>5054.9006436899999</v>
      </c>
      <c r="BN6" s="42">
        <v>6303.4954542600017</v>
      </c>
      <c r="BO6" s="42">
        <v>7597.1895659199999</v>
      </c>
      <c r="BP6" s="42">
        <v>9101.8046454900013</v>
      </c>
      <c r="BQ6" s="42">
        <v>10444.889296329999</v>
      </c>
      <c r="BR6" s="42">
        <v>11744.334561440002</v>
      </c>
      <c r="BS6" s="42">
        <v>13484.53251832</v>
      </c>
      <c r="BT6" s="42">
        <v>14450.452733589997</v>
      </c>
      <c r="BU6" s="42">
        <v>16703.638288479997</v>
      </c>
      <c r="BV6" s="42">
        <v>1362.0423943100002</v>
      </c>
      <c r="BW6" s="42">
        <v>2638.3390218500003</v>
      </c>
      <c r="BX6" s="42">
        <v>4013.7762215599996</v>
      </c>
      <c r="BY6" s="42">
        <v>5170.5405688199999</v>
      </c>
      <c r="BZ6" s="4" t="s">
        <v>827</v>
      </c>
    </row>
    <row r="7" spans="1:80">
      <c r="A7" s="184" t="s">
        <v>828</v>
      </c>
      <c r="B7" s="479">
        <v>169.28281036000001</v>
      </c>
      <c r="C7" s="479">
        <v>405.01486691000002</v>
      </c>
      <c r="D7" s="479">
        <v>631.01978824000014</v>
      </c>
      <c r="E7" s="479">
        <v>899.86662081999998</v>
      </c>
      <c r="F7" s="479">
        <v>1135.27091533</v>
      </c>
      <c r="G7" s="479">
        <v>1401.2777658700002</v>
      </c>
      <c r="H7" s="479">
        <v>1664.82755514</v>
      </c>
      <c r="I7" s="479">
        <v>1909.5321513400004</v>
      </c>
      <c r="J7" s="479">
        <v>2175.1385934999998</v>
      </c>
      <c r="K7" s="479">
        <v>2459.2286885900003</v>
      </c>
      <c r="L7" s="479">
        <v>2702.7851817800006</v>
      </c>
      <c r="M7" s="479">
        <v>2990.2460965</v>
      </c>
      <c r="N7" s="479">
        <v>274.14258933000002</v>
      </c>
      <c r="O7" s="479">
        <v>515.27610093999999</v>
      </c>
      <c r="P7" s="479">
        <v>862.69520435999993</v>
      </c>
      <c r="Q7" s="479">
        <v>1125.7166507500001</v>
      </c>
      <c r="R7" s="479">
        <v>1417.0577809200001</v>
      </c>
      <c r="S7" s="479">
        <v>1710.0606221800001</v>
      </c>
      <c r="T7" s="479">
        <v>1945.0301247899999</v>
      </c>
      <c r="U7" s="479">
        <v>2207.3464162399996</v>
      </c>
      <c r="V7" s="479">
        <v>2475.64231238</v>
      </c>
      <c r="W7" s="479">
        <v>2737.93036747</v>
      </c>
      <c r="X7" s="479">
        <v>3003.0638343999999</v>
      </c>
      <c r="Y7" s="479">
        <v>3341.8280599</v>
      </c>
      <c r="Z7" s="479">
        <v>272.39807499</v>
      </c>
      <c r="AA7" s="479">
        <v>589.02113179000003</v>
      </c>
      <c r="AB7" s="479">
        <v>895.26368957</v>
      </c>
      <c r="AC7" s="479">
        <v>1256.4000880600001</v>
      </c>
      <c r="AD7" s="479">
        <v>1597.9471659099997</v>
      </c>
      <c r="AE7" s="479">
        <v>2067.9486695000001</v>
      </c>
      <c r="AF7" s="479">
        <v>2350.4557230100004</v>
      </c>
      <c r="AG7" s="479">
        <v>2793.5991516800004</v>
      </c>
      <c r="AH7" s="479">
        <v>3197.8782841699995</v>
      </c>
      <c r="AI7" s="479">
        <v>3585.5192409899996</v>
      </c>
      <c r="AJ7" s="479">
        <v>4018.2276512900003</v>
      </c>
      <c r="AK7" s="479">
        <v>4335.5084058500006</v>
      </c>
      <c r="AL7" s="480">
        <v>383.73884906000006</v>
      </c>
      <c r="AM7" s="480">
        <v>754.40400864999992</v>
      </c>
      <c r="AN7" s="480">
        <v>1156.58461988</v>
      </c>
      <c r="AO7" s="481">
        <v>1543.3677642100001</v>
      </c>
      <c r="AP7" s="481">
        <v>1918.5167961899999</v>
      </c>
      <c r="AQ7" s="481">
        <v>2331.49780908</v>
      </c>
      <c r="AR7" s="481">
        <v>2744.90460605</v>
      </c>
      <c r="AS7" s="481">
        <v>3903.9141228234148</v>
      </c>
      <c r="AT7" s="481">
        <v>3436.4008336000002</v>
      </c>
      <c r="AU7" s="481">
        <v>4065.5912682900002</v>
      </c>
      <c r="AV7" s="481">
        <v>4325.2233542699996</v>
      </c>
      <c r="AW7" s="481">
        <v>4947.0179828700002</v>
      </c>
      <c r="AX7" s="481">
        <v>536.73274050000009</v>
      </c>
      <c r="AY7" s="481">
        <v>907.84756194000022</v>
      </c>
      <c r="AZ7" s="481">
        <v>1225.9228895299998</v>
      </c>
      <c r="BA7" s="481">
        <v>1852.8046534600003</v>
      </c>
      <c r="BB7" s="42">
        <v>2242.8551434000001</v>
      </c>
      <c r="BC7" s="42">
        <v>2548.4714538999997</v>
      </c>
      <c r="BD7" s="42">
        <v>3183.9148011000002</v>
      </c>
      <c r="BE7" s="42">
        <v>4591.2582954399995</v>
      </c>
      <c r="BF7" s="42">
        <v>5108.8938927299996</v>
      </c>
      <c r="BG7" s="42">
        <v>7453.3579695399994</v>
      </c>
      <c r="BH7" s="42">
        <v>6939.8756938300012</v>
      </c>
      <c r="BI7" s="42">
        <v>7582.6134575200003</v>
      </c>
      <c r="BJ7" s="42">
        <v>639.44005782999989</v>
      </c>
      <c r="BK7" s="42">
        <v>1344.55522649</v>
      </c>
      <c r="BL7" s="42">
        <v>2139.9550962999997</v>
      </c>
      <c r="BM7" s="42">
        <v>3314.5830560199997</v>
      </c>
      <c r="BN7" s="42">
        <v>4158.4534630900007</v>
      </c>
      <c r="BO7" s="42">
        <v>4725.9471906600002</v>
      </c>
      <c r="BP7" s="42">
        <v>5744.9155032200006</v>
      </c>
      <c r="BQ7" s="42">
        <v>6578.1874900000003</v>
      </c>
      <c r="BR7" s="42">
        <v>7338.2498966499998</v>
      </c>
      <c r="BS7" s="42">
        <v>8530.9786982100013</v>
      </c>
      <c r="BT7" s="42">
        <v>9471.461483359999</v>
      </c>
      <c r="BU7" s="42">
        <v>10605.18024331</v>
      </c>
      <c r="BV7" s="42">
        <v>1044.2959812500001</v>
      </c>
      <c r="BW7" s="42">
        <v>2117.13994744</v>
      </c>
      <c r="BX7" s="42">
        <v>3122.6428020200001</v>
      </c>
      <c r="BY7" s="42">
        <v>3967.7990907799999</v>
      </c>
      <c r="BZ7" s="4" t="s">
        <v>829</v>
      </c>
    </row>
    <row r="8" spans="1:80">
      <c r="A8" s="184" t="s">
        <v>830</v>
      </c>
      <c r="B8" s="479">
        <v>14577.063987580001</v>
      </c>
      <c r="C8" s="479">
        <v>14994.757481840001</v>
      </c>
      <c r="D8" s="479">
        <v>15583.130201519998</v>
      </c>
      <c r="E8" s="479">
        <v>15817.796662409997</v>
      </c>
      <c r="F8" s="479">
        <v>16227.81450292</v>
      </c>
      <c r="G8" s="479">
        <v>16502.576785339999</v>
      </c>
      <c r="H8" s="479">
        <v>17441.815976269998</v>
      </c>
      <c r="I8" s="479">
        <v>17675.15652837</v>
      </c>
      <c r="J8" s="479">
        <v>17898.851102470002</v>
      </c>
      <c r="K8" s="479">
        <v>18251.95069378</v>
      </c>
      <c r="L8" s="479">
        <v>18576.400347490002</v>
      </c>
      <c r="M8" s="479">
        <v>19464.090275629998</v>
      </c>
      <c r="N8" s="479">
        <v>20116.22739638</v>
      </c>
      <c r="O8" s="479">
        <v>20489.814386689999</v>
      </c>
      <c r="P8" s="479">
        <v>20782.302237540003</v>
      </c>
      <c r="Q8" s="479">
        <v>20408.26004737</v>
      </c>
      <c r="R8" s="479">
        <v>21179.187183739999</v>
      </c>
      <c r="S8" s="479">
        <v>21088.350962009994</v>
      </c>
      <c r="T8" s="479">
        <v>21345.744627139997</v>
      </c>
      <c r="U8" s="479">
        <v>20723.622505749998</v>
      </c>
      <c r="V8" s="479">
        <v>20641.2709201</v>
      </c>
      <c r="W8" s="479">
        <v>21537.211281380001</v>
      </c>
      <c r="X8" s="479">
        <v>21890.135015740001</v>
      </c>
      <c r="Y8" s="479">
        <v>23069.997384080001</v>
      </c>
      <c r="Z8" s="479">
        <v>23134.103155120003</v>
      </c>
      <c r="AA8" s="479">
        <v>23948.034745830002</v>
      </c>
      <c r="AB8" s="479">
        <v>24898.645405679999</v>
      </c>
      <c r="AC8" s="479">
        <v>25266.239817170001</v>
      </c>
      <c r="AD8" s="479">
        <v>25528.936853979998</v>
      </c>
      <c r="AE8" s="479">
        <v>26400.595718280005</v>
      </c>
      <c r="AF8" s="479">
        <v>27562.988922570003</v>
      </c>
      <c r="AG8" s="479">
        <v>28326.700078379999</v>
      </c>
      <c r="AH8" s="479">
        <v>28712.909948329998</v>
      </c>
      <c r="AI8" s="479">
        <v>28964.08782094</v>
      </c>
      <c r="AJ8" s="479">
        <v>28178.157472160005</v>
      </c>
      <c r="AK8" s="479">
        <v>28806.632270970003</v>
      </c>
      <c r="AL8" s="480">
        <v>29286.387289130002</v>
      </c>
      <c r="AM8" s="480">
        <v>29938.783789450004</v>
      </c>
      <c r="AN8" s="480">
        <v>30630.708633549995</v>
      </c>
      <c r="AO8" s="481">
        <v>31292.932684439995</v>
      </c>
      <c r="AP8" s="481">
        <v>31504.577222840006</v>
      </c>
      <c r="AQ8" s="481">
        <v>31886.892262579997</v>
      </c>
      <c r="AR8" s="481">
        <v>32432.765678249998</v>
      </c>
      <c r="AS8" s="481">
        <v>33007.465438362298</v>
      </c>
      <c r="AT8" s="481">
        <v>33495.354532249999</v>
      </c>
      <c r="AU8" s="481">
        <v>33415.866629550008</v>
      </c>
      <c r="AV8" s="481">
        <v>33851.291863830003</v>
      </c>
      <c r="AW8" s="481">
        <v>35341.127814940002</v>
      </c>
      <c r="AX8" s="481">
        <v>36413.635588220008</v>
      </c>
      <c r="AY8" s="481">
        <v>36469.623384249993</v>
      </c>
      <c r="AZ8" s="481">
        <v>36592.029609369994</v>
      </c>
      <c r="BA8" s="481">
        <v>36451.43869291999</v>
      </c>
      <c r="BB8" s="42">
        <v>36466.683451630008</v>
      </c>
      <c r="BC8" s="42">
        <v>36298.171161929997</v>
      </c>
      <c r="BD8" s="42">
        <v>36761.324621680003</v>
      </c>
      <c r="BE8" s="42">
        <v>36565.091304699999</v>
      </c>
      <c r="BF8" s="42">
        <v>36663.462444509998</v>
      </c>
      <c r="BG8" s="42">
        <v>36475.343711809997</v>
      </c>
      <c r="BH8" s="42">
        <v>37521.251616459995</v>
      </c>
      <c r="BI8" s="42">
        <v>36969.357526449996</v>
      </c>
      <c r="BJ8" s="42">
        <v>38170.976071940007</v>
      </c>
      <c r="BK8" s="42">
        <v>37819.428235370004</v>
      </c>
      <c r="BL8" s="42">
        <v>38208.336843610006</v>
      </c>
      <c r="BM8" s="42">
        <v>37788.633546960002</v>
      </c>
      <c r="BN8" s="42">
        <v>37101.99805391</v>
      </c>
      <c r="BO8" s="42">
        <v>38276.303123399994</v>
      </c>
      <c r="BP8" s="42">
        <v>38740.901038680007</v>
      </c>
      <c r="BQ8" s="42">
        <v>39076.352963000012</v>
      </c>
      <c r="BR8" s="42">
        <v>38994.157357229997</v>
      </c>
      <c r="BS8" s="42">
        <v>39268.498132009998</v>
      </c>
      <c r="BT8" s="42">
        <v>38926.25862244</v>
      </c>
      <c r="BU8" s="42">
        <v>39845.546061109999</v>
      </c>
      <c r="BV8" s="42">
        <v>39289.829434279993</v>
      </c>
      <c r="BW8" s="42">
        <v>37489.822134380003</v>
      </c>
      <c r="BX8" s="42">
        <v>35130.98650454</v>
      </c>
      <c r="BY8" s="42">
        <v>35016.005140109999</v>
      </c>
      <c r="BZ8" s="4" t="s">
        <v>831</v>
      </c>
    </row>
    <row r="9" spans="1:80">
      <c r="A9" s="184" t="s">
        <v>832</v>
      </c>
      <c r="B9" s="479">
        <v>179.55320843000004</v>
      </c>
      <c r="C9" s="479">
        <v>375.36131691000008</v>
      </c>
      <c r="D9" s="479">
        <v>597.80837295000003</v>
      </c>
      <c r="E9" s="479">
        <v>707.52815169000019</v>
      </c>
      <c r="F9" s="479">
        <v>971.70427216999997</v>
      </c>
      <c r="G9" s="479">
        <v>977.25065970999992</v>
      </c>
      <c r="H9" s="479">
        <v>1392.0063664300005</v>
      </c>
      <c r="I9" s="479">
        <v>1440.0013460100001</v>
      </c>
      <c r="J9" s="479">
        <v>1443.01745409</v>
      </c>
      <c r="K9" s="479">
        <v>1396.9207371400003</v>
      </c>
      <c r="L9" s="479">
        <v>1607.9401949600001</v>
      </c>
      <c r="M9" s="479">
        <v>1997.9439760199998</v>
      </c>
      <c r="N9" s="479">
        <v>292.04830270000008</v>
      </c>
      <c r="O9" s="479">
        <v>529.98901839999996</v>
      </c>
      <c r="P9" s="479">
        <v>502.0447478399999</v>
      </c>
      <c r="Q9" s="479">
        <v>-83.225236809999998</v>
      </c>
      <c r="R9" s="479">
        <v>331.84236051999994</v>
      </c>
      <c r="S9" s="479">
        <v>-129.89203506000001</v>
      </c>
      <c r="T9" s="479">
        <v>-262.55625124999995</v>
      </c>
      <c r="U9" s="479">
        <v>-734.72826398999996</v>
      </c>
      <c r="V9" s="479">
        <v>-1162.0378448399995</v>
      </c>
      <c r="W9" s="479">
        <v>-748.00423985999998</v>
      </c>
      <c r="X9" s="479">
        <v>-721.57462681000004</v>
      </c>
      <c r="Y9" s="479">
        <v>-376.18039999000007</v>
      </c>
      <c r="Z9" s="479">
        <v>152.63664900999999</v>
      </c>
      <c r="AA9" s="479">
        <v>541.74640779000003</v>
      </c>
      <c r="AB9" s="479">
        <v>828.30612116999998</v>
      </c>
      <c r="AC9" s="479">
        <v>923.69470420999994</v>
      </c>
      <c r="AD9" s="479">
        <v>978.78140913999994</v>
      </c>
      <c r="AE9" s="479">
        <v>1708.2385573100003</v>
      </c>
      <c r="AF9" s="479">
        <v>2647.5311047299997</v>
      </c>
      <c r="AG9" s="479">
        <v>3067.6940812499997</v>
      </c>
      <c r="AH9" s="479">
        <v>3029.3969913000001</v>
      </c>
      <c r="AI9" s="479">
        <v>3185.2991112899999</v>
      </c>
      <c r="AJ9" s="479">
        <v>2164.64097201</v>
      </c>
      <c r="AK9" s="479">
        <v>2475.2452068499997</v>
      </c>
      <c r="AL9" s="480">
        <v>136.02449757999997</v>
      </c>
      <c r="AM9" s="480">
        <v>313.56701942000001</v>
      </c>
      <c r="AN9" s="480">
        <v>755.98903307</v>
      </c>
      <c r="AO9" s="481">
        <v>1242.16983117</v>
      </c>
      <c r="AP9" s="481">
        <v>1076.2943443199999</v>
      </c>
      <c r="AQ9" s="481">
        <v>1686.18770187</v>
      </c>
      <c r="AR9" s="481">
        <v>1744.56005286</v>
      </c>
      <c r="AS9" s="481">
        <v>1771.701279119872</v>
      </c>
      <c r="AT9" s="481">
        <v>1762.3804578499999</v>
      </c>
      <c r="AU9" s="481">
        <v>1555.1431958499995</v>
      </c>
      <c r="AV9" s="481">
        <v>1358.6790368499999</v>
      </c>
      <c r="AW9" s="481">
        <v>2345.5247489799995</v>
      </c>
      <c r="AX9" s="481">
        <v>653.8117399099998</v>
      </c>
      <c r="AY9" s="481">
        <v>303.39406839999998</v>
      </c>
      <c r="AZ9" s="481">
        <v>-972.78119012000013</v>
      </c>
      <c r="BA9" s="481">
        <v>-1749.8917565699996</v>
      </c>
      <c r="BB9" s="42">
        <v>-1976.0990334299997</v>
      </c>
      <c r="BC9" s="42">
        <v>-2372.7341566499999</v>
      </c>
      <c r="BD9" s="42">
        <v>-2259.7332413499998</v>
      </c>
      <c r="BE9" s="42">
        <v>-542.00151771000037</v>
      </c>
      <c r="BF9" s="42">
        <v>-446.23608667000025</v>
      </c>
      <c r="BG9" s="42">
        <v>-2238.5734239699996</v>
      </c>
      <c r="BH9" s="42">
        <v>-180.14935166999999</v>
      </c>
      <c r="BI9" s="42">
        <v>65.816549039999927</v>
      </c>
      <c r="BJ9" s="42">
        <v>608.88207093000017</v>
      </c>
      <c r="BK9" s="42">
        <v>416.70929237000001</v>
      </c>
      <c r="BL9" s="42">
        <v>639.77419992</v>
      </c>
      <c r="BM9" s="42">
        <v>834.55675785999983</v>
      </c>
      <c r="BN9" s="42">
        <v>245.38287475999996</v>
      </c>
      <c r="BO9" s="42">
        <v>1406.5410839799999</v>
      </c>
      <c r="BP9" s="42">
        <v>1650.8616155900002</v>
      </c>
      <c r="BQ9" s="42">
        <v>2011.7110649900003</v>
      </c>
      <c r="BR9" s="42">
        <v>1777.68963233</v>
      </c>
      <c r="BS9" s="42">
        <v>2008.2573931600002</v>
      </c>
      <c r="BT9" s="42">
        <v>2518.3624886799998</v>
      </c>
      <c r="BU9" s="42">
        <v>2192.7938210399998</v>
      </c>
      <c r="BV9" s="42">
        <v>-796.47195232999979</v>
      </c>
      <c r="BW9" s="42">
        <v>-2068.6364723700003</v>
      </c>
      <c r="BX9" s="42">
        <v>-4009.4706740399993</v>
      </c>
      <c r="BY9" s="42">
        <v>-2915.06527762</v>
      </c>
      <c r="BZ9" s="4" t="s">
        <v>833</v>
      </c>
    </row>
    <row r="10" spans="1:80">
      <c r="A10" s="184" t="s">
        <v>834</v>
      </c>
      <c r="B10" s="480">
        <v>835.43340000000001</v>
      </c>
      <c r="C10" s="480">
        <v>1670.8668</v>
      </c>
      <c r="D10" s="480">
        <v>2506.3002000000001</v>
      </c>
      <c r="E10" s="480">
        <v>3416.8316666666665</v>
      </c>
      <c r="F10" s="480">
        <v>4271.0395833333332</v>
      </c>
      <c r="G10" s="480">
        <v>5125.2475000000004</v>
      </c>
      <c r="H10" s="480">
        <v>6122.6743666666671</v>
      </c>
      <c r="I10" s="480">
        <v>6997.3421333333335</v>
      </c>
      <c r="J10" s="480">
        <v>7872.0099</v>
      </c>
      <c r="K10" s="480">
        <v>8808.0877500000006</v>
      </c>
      <c r="L10" s="480">
        <v>9688.8965250000001</v>
      </c>
      <c r="M10" s="480">
        <v>10569.705300000001</v>
      </c>
      <c r="N10" s="480">
        <v>909.39356666666674</v>
      </c>
      <c r="O10" s="480">
        <v>1818.7871333333335</v>
      </c>
      <c r="P10" s="480">
        <v>2728.1807000000003</v>
      </c>
      <c r="Q10" s="480">
        <v>3730.7527333333328</v>
      </c>
      <c r="R10" s="480">
        <v>4663.4409166666665</v>
      </c>
      <c r="S10" s="480">
        <v>5596.1290999999992</v>
      </c>
      <c r="T10" s="480">
        <v>6678.6020777777767</v>
      </c>
      <c r="U10" s="480">
        <v>7632.6880888888882</v>
      </c>
      <c r="V10" s="480">
        <v>8586.7740999999987</v>
      </c>
      <c r="W10" s="480">
        <v>9605.2773333333334</v>
      </c>
      <c r="X10" s="480">
        <v>10565.805066666666</v>
      </c>
      <c r="Y10" s="480">
        <v>11526.3328</v>
      </c>
      <c r="Z10" s="480">
        <v>976.423</v>
      </c>
      <c r="AA10" s="480">
        <v>1952.846</v>
      </c>
      <c r="AB10" s="480">
        <v>2929.2689999999998</v>
      </c>
      <c r="AC10" s="480">
        <v>3905.692</v>
      </c>
      <c r="AD10" s="480">
        <v>4882.1149999999998</v>
      </c>
      <c r="AE10" s="480">
        <v>6002.8056999999999</v>
      </c>
      <c r="AF10" s="480">
        <v>7003.2733166666667</v>
      </c>
      <c r="AG10" s="480">
        <v>8003.7409333333335</v>
      </c>
      <c r="AH10" s="480">
        <v>9207.8246999999992</v>
      </c>
      <c r="AI10" s="480">
        <v>10230.916333333333</v>
      </c>
      <c r="AJ10" s="480">
        <v>11254.007966666666</v>
      </c>
      <c r="AK10" s="480">
        <v>12401.728499999999</v>
      </c>
      <c r="AL10" s="480">
        <v>1033.4773749999999</v>
      </c>
      <c r="AM10" s="480">
        <v>2066.9547499999999</v>
      </c>
      <c r="AN10" s="480">
        <v>3228.1722</v>
      </c>
      <c r="AO10" s="481">
        <v>4304.2296000000006</v>
      </c>
      <c r="AP10" s="481">
        <v>5380.2870000000012</v>
      </c>
      <c r="AQ10" s="481">
        <v>6594.9594999999999</v>
      </c>
      <c r="AR10" s="481">
        <v>7694.1194166666673</v>
      </c>
      <c r="AS10" s="481">
        <v>8793.2793333333339</v>
      </c>
      <c r="AT10" s="481">
        <v>10099.098</v>
      </c>
      <c r="AU10" s="481">
        <v>11221.22</v>
      </c>
      <c r="AV10" s="481">
        <v>12343.342000000001</v>
      </c>
      <c r="AW10" s="481">
        <v>13589.825699999999</v>
      </c>
      <c r="AX10" s="481">
        <v>1132.485475</v>
      </c>
      <c r="AY10" s="481">
        <v>2264.9709499999999</v>
      </c>
      <c r="AZ10" s="481">
        <v>3511.4087000000004</v>
      </c>
      <c r="BA10" s="481">
        <v>4681.8782666666666</v>
      </c>
      <c r="BB10" s="481">
        <v>5852.3478333333333</v>
      </c>
      <c r="BC10" s="481">
        <v>7197.0195000000003</v>
      </c>
      <c r="BD10" s="481">
        <v>8396.5227500000001</v>
      </c>
      <c r="BE10" s="481">
        <v>9596.0259999999998</v>
      </c>
      <c r="BF10" s="481">
        <v>11039.179400000001</v>
      </c>
      <c r="BG10" s="481">
        <v>12265.754888888889</v>
      </c>
      <c r="BH10" s="481">
        <v>13492.330377777778</v>
      </c>
      <c r="BI10" s="481">
        <v>14838.3115</v>
      </c>
      <c r="BJ10" s="481">
        <v>1236.5259583333332</v>
      </c>
      <c r="BK10" s="481">
        <v>2473.0519166666663</v>
      </c>
      <c r="BL10" s="481">
        <v>3783.8592999999996</v>
      </c>
      <c r="BM10" s="481">
        <v>5045.1457333333337</v>
      </c>
      <c r="BN10" s="481">
        <v>6306.4321666666674</v>
      </c>
      <c r="BO10" s="481">
        <v>7747.7209999999995</v>
      </c>
      <c r="BP10" s="481">
        <v>9039.0078333333313</v>
      </c>
      <c r="BQ10" s="481">
        <v>10330.294666666667</v>
      </c>
      <c r="BR10" s="481">
        <v>11815.099</v>
      </c>
      <c r="BS10" s="481">
        <v>13127.887777777778</v>
      </c>
      <c r="BT10" s="481">
        <v>14440.676555555556</v>
      </c>
      <c r="BU10" s="481">
        <v>15833.9434</v>
      </c>
      <c r="BV10" s="481">
        <v>1319.4952833333334</v>
      </c>
      <c r="BW10" s="481">
        <v>2638.9905666666668</v>
      </c>
      <c r="BX10" s="481">
        <v>3922.6137999999996</v>
      </c>
      <c r="BY10" s="481">
        <v>5230.1517333333331</v>
      </c>
      <c r="BZ10" s="4" t="s">
        <v>834</v>
      </c>
    </row>
    <row r="11" spans="1:80">
      <c r="A11" s="187" t="s">
        <v>835</v>
      </c>
      <c r="B11" s="482">
        <v>252.16480000000001</v>
      </c>
      <c r="C11" s="482">
        <v>252.16480000000001</v>
      </c>
      <c r="D11" s="482">
        <v>252.16480000000001</v>
      </c>
      <c r="E11" s="482">
        <v>252.16480000000001</v>
      </c>
      <c r="F11" s="482">
        <v>252.16480000000001</v>
      </c>
      <c r="G11" s="482">
        <v>252.16480000000001</v>
      </c>
      <c r="H11" s="482">
        <v>252.16480000000001</v>
      </c>
      <c r="I11" s="482">
        <v>252.16480000000001</v>
      </c>
      <c r="J11" s="482">
        <v>252.16480000000001</v>
      </c>
      <c r="K11" s="482">
        <v>252.16480000000001</v>
      </c>
      <c r="L11" s="482">
        <v>252.16480000000001</v>
      </c>
      <c r="M11" s="482">
        <v>252.16480000000001</v>
      </c>
      <c r="N11" s="482">
        <v>255.46170000000001</v>
      </c>
      <c r="O11" s="482">
        <v>255.46170000000001</v>
      </c>
      <c r="P11" s="482">
        <v>255.46170000000001</v>
      </c>
      <c r="Q11" s="482">
        <v>255.46170000000001</v>
      </c>
      <c r="R11" s="482">
        <v>255.46170000000001</v>
      </c>
      <c r="S11" s="482">
        <v>255.46170000000001</v>
      </c>
      <c r="T11" s="482">
        <v>255.46170000000001</v>
      </c>
      <c r="U11" s="482">
        <v>255.46170000000001</v>
      </c>
      <c r="V11" s="482">
        <v>255.46170000000001</v>
      </c>
      <c r="W11" s="482">
        <v>255.46170000000001</v>
      </c>
      <c r="X11" s="482">
        <v>255.46170000000001</v>
      </c>
      <c r="Y11" s="482">
        <v>255.46170000000001</v>
      </c>
      <c r="Z11" s="482">
        <v>258.70499999999998</v>
      </c>
      <c r="AA11" s="482">
        <v>258.70499999999998</v>
      </c>
      <c r="AB11" s="482">
        <v>258.70499999999998</v>
      </c>
      <c r="AC11" s="482">
        <v>258.70499999999998</v>
      </c>
      <c r="AD11" s="482">
        <v>258.70499999999998</v>
      </c>
      <c r="AE11" s="482">
        <v>258.70499999999998</v>
      </c>
      <c r="AF11" s="482">
        <v>258.70499999999998</v>
      </c>
      <c r="AG11" s="482">
        <v>258.70499999999998</v>
      </c>
      <c r="AH11" s="482">
        <v>258.70499999999998</v>
      </c>
      <c r="AI11" s="482">
        <v>258.70499999999998</v>
      </c>
      <c r="AJ11" s="482">
        <v>258.70499999999998</v>
      </c>
      <c r="AK11" s="482">
        <v>258.70499999999998</v>
      </c>
      <c r="AL11" s="483">
        <v>261.89089999999999</v>
      </c>
      <c r="AM11" s="483">
        <v>261.89089999999999</v>
      </c>
      <c r="AN11" s="483">
        <v>261.89089999999999</v>
      </c>
      <c r="AO11" s="506">
        <v>261.89089999999999</v>
      </c>
      <c r="AP11" s="506">
        <v>261.89089999999999</v>
      </c>
      <c r="AQ11" s="506">
        <v>261.89089999999999</v>
      </c>
      <c r="AR11" s="506">
        <v>261.89089999999999</v>
      </c>
      <c r="AS11" s="506">
        <v>261.89089999999999</v>
      </c>
      <c r="AT11" s="506">
        <v>261.89089999999999</v>
      </c>
      <c r="AU11" s="506">
        <v>261.89089999999999</v>
      </c>
      <c r="AV11" s="511">
        <v>261.89089999999999</v>
      </c>
      <c r="AW11" s="511">
        <v>261.89089999999999</v>
      </c>
      <c r="AX11" s="506">
        <v>265.01530000000002</v>
      </c>
      <c r="AY11" s="506">
        <v>265.01530000000002</v>
      </c>
      <c r="AZ11" s="506">
        <v>265.01530000000002</v>
      </c>
      <c r="BA11" s="506">
        <v>265.01530000000002</v>
      </c>
      <c r="BB11" s="186">
        <v>265.01530000000002</v>
      </c>
      <c r="BC11" s="186">
        <v>265.01530000000002</v>
      </c>
      <c r="BD11" s="186">
        <v>265.01530000000002</v>
      </c>
      <c r="BE11" s="186">
        <v>265.01530000000002</v>
      </c>
      <c r="BF11" s="186">
        <v>265.01530000000002</v>
      </c>
      <c r="BG11" s="186">
        <v>265.01530000000002</v>
      </c>
      <c r="BH11" s="186">
        <v>265.01530000000002</v>
      </c>
      <c r="BI11" s="186">
        <v>265.01530000000002</v>
      </c>
      <c r="BJ11" s="186">
        <v>268.07459999999998</v>
      </c>
      <c r="BK11" s="186">
        <v>268.07459999999998</v>
      </c>
      <c r="BL11" s="186">
        <v>268.07459999999998</v>
      </c>
      <c r="BM11" s="186">
        <v>268.07459999999998</v>
      </c>
      <c r="BN11" s="186">
        <v>268.07459999999998</v>
      </c>
      <c r="BO11" s="186">
        <v>268.07459999999998</v>
      </c>
      <c r="BP11" s="186">
        <v>268.07459999999998</v>
      </c>
      <c r="BQ11" s="186">
        <v>268.07459999999998</v>
      </c>
      <c r="BR11" s="186">
        <v>268.07459999999998</v>
      </c>
      <c r="BS11" s="186">
        <v>268.07459999999998</v>
      </c>
      <c r="BT11" s="186">
        <v>268.07459999999998</v>
      </c>
      <c r="BU11" s="186">
        <v>268.07459999999998</v>
      </c>
      <c r="BV11" s="186">
        <v>271.06639999999999</v>
      </c>
      <c r="BW11" s="186">
        <v>271.06639999999999</v>
      </c>
      <c r="BX11" s="186">
        <v>271.06639999999999</v>
      </c>
      <c r="BY11" s="186">
        <v>271.06639999999999</v>
      </c>
      <c r="BZ11" s="4" t="s">
        <v>836</v>
      </c>
    </row>
    <row r="12" spans="1:80">
      <c r="A12" s="184" t="s">
        <v>837</v>
      </c>
      <c r="B12" s="484">
        <v>7.2696346510685338E-4</v>
      </c>
      <c r="C12" s="484">
        <v>7.1201918778923613E-4</v>
      </c>
      <c r="D12" s="484">
        <v>7.0918804192729977E-4</v>
      </c>
      <c r="E12" s="484">
        <v>8.42057617897477E-4</v>
      </c>
      <c r="F12" s="484">
        <v>8.3101972537326266E-4</v>
      </c>
      <c r="G12" s="484">
        <v>8.6541810170143011E-4</v>
      </c>
      <c r="H12" s="484">
        <v>8.418763769166861E-4</v>
      </c>
      <c r="I12" s="484">
        <v>8.4953005400326641E-4</v>
      </c>
      <c r="J12" s="484">
        <v>8.5878086104032971E-4</v>
      </c>
      <c r="K12" s="484">
        <v>8.5952978568134707E-4</v>
      </c>
      <c r="L12" s="484">
        <v>8.6312499368549093E-4</v>
      </c>
      <c r="M12" s="484">
        <v>8.7834631504721315E-4</v>
      </c>
      <c r="N12" s="484">
        <v>8.953845986448038E-4</v>
      </c>
      <c r="O12" s="484">
        <v>8.6148196255292028E-4</v>
      </c>
      <c r="P12" s="484">
        <v>9.1411867998699629E-4</v>
      </c>
      <c r="Q12" s="484">
        <v>9.0114585145024636E-4</v>
      </c>
      <c r="R12" s="484">
        <v>9.122738378555277E-4</v>
      </c>
      <c r="S12" s="484">
        <v>9.1692035853318664E-4</v>
      </c>
      <c r="T12" s="484">
        <v>8.9120979084749818E-4</v>
      </c>
      <c r="U12" s="484">
        <v>8.9154767222914379E-4</v>
      </c>
      <c r="V12" s="484">
        <v>8.9125407831795657E-4</v>
      </c>
      <c r="W12" s="484">
        <v>8.930880519628933E-4</v>
      </c>
      <c r="X12" s="484">
        <v>8.9550700612584975E-4</v>
      </c>
      <c r="Y12" s="484">
        <v>9.0998117483472279E-4</v>
      </c>
      <c r="Z12" s="484">
        <v>9.5463666532844894E-4</v>
      </c>
      <c r="AA12" s="484">
        <v>9.1439789102673748E-4</v>
      </c>
      <c r="AB12" s="484">
        <v>9.4006077695151945E-4</v>
      </c>
      <c r="AC12" s="484">
        <v>9.8767356078513112E-4</v>
      </c>
      <c r="AD12" s="484">
        <v>9.8564002447095182E-4</v>
      </c>
      <c r="AE12" s="484">
        <v>9.9192128982785485E-4</v>
      </c>
      <c r="AF12" s="484">
        <v>9.7799233386909644E-4</v>
      </c>
      <c r="AG12" s="484">
        <v>9.7845167370859605E-4</v>
      </c>
      <c r="AH12" s="484">
        <v>9.6260935664098824E-4</v>
      </c>
      <c r="AI12" s="484">
        <v>9.6694525187724322E-4</v>
      </c>
      <c r="AJ12" s="484">
        <v>9.6955828331902821E-4</v>
      </c>
      <c r="AK12" s="484">
        <v>9.6989219854393691E-4</v>
      </c>
      <c r="AL12" s="484">
        <v>1.0179598118342942E-3</v>
      </c>
      <c r="AM12" s="484">
        <v>9.2114419680934014E-4</v>
      </c>
      <c r="AN12" s="484">
        <v>9.386310863714149E-4</v>
      </c>
      <c r="AO12" s="485">
        <v>9.4289396808664653E-4</v>
      </c>
      <c r="AP12" s="485">
        <v>9.4553844361090777E-4</v>
      </c>
      <c r="AQ12" s="485">
        <v>9.1542682241793909E-4</v>
      </c>
      <c r="AR12" s="485">
        <v>9.2791859094683261E-4</v>
      </c>
      <c r="AS12" s="485">
        <v>9.7109319750132369E-4</v>
      </c>
      <c r="AT12" s="485">
        <v>9.4538197289698543E-4</v>
      </c>
      <c r="AU12" s="485">
        <v>1.0052850062337252E-3</v>
      </c>
      <c r="AV12" s="485">
        <v>1.0156365020753699E-3</v>
      </c>
      <c r="AW12" s="485">
        <v>1.0302570610254407E-3</v>
      </c>
      <c r="AX12" s="485">
        <v>1.2701418578282431E-3</v>
      </c>
      <c r="AY12" s="485">
        <v>1.1914409822872121E-3</v>
      </c>
      <c r="AZ12" s="485">
        <v>1.1659762757978015E-3</v>
      </c>
      <c r="BA12" s="485">
        <v>1.1035286680741547E-3</v>
      </c>
      <c r="BB12" s="422">
        <v>1.0877412386618511E-3</v>
      </c>
      <c r="BC12" s="422">
        <v>1.0285779695414193E-3</v>
      </c>
      <c r="BD12" s="422">
        <v>1.0270400399772634E-3</v>
      </c>
      <c r="BE12" s="422">
        <v>1.0125532929944128E-3</v>
      </c>
      <c r="BF12" s="422">
        <v>9.832962938748867E-4</v>
      </c>
      <c r="BG12" s="422">
        <v>1.0235016940956681E-3</v>
      </c>
      <c r="BH12" s="422">
        <v>1.0263595824482623E-3</v>
      </c>
      <c r="BI12" s="422">
        <v>1.0357346771969302E-3</v>
      </c>
      <c r="BJ12" s="422">
        <v>9.3182957017178144E-4</v>
      </c>
      <c r="BK12" s="422">
        <v>9.9226615242172292E-4</v>
      </c>
      <c r="BL12" s="422">
        <v>1.0169847429052135E-3</v>
      </c>
      <c r="BM12" s="422">
        <v>1.0019335239995577E-3</v>
      </c>
      <c r="BN12" s="422">
        <v>9.9953433061213473E-4</v>
      </c>
      <c r="BO12" s="422">
        <v>9.8057087573494186E-4</v>
      </c>
      <c r="BP12" s="422">
        <v>1.0069473125053718E-3</v>
      </c>
      <c r="BQ12" s="422">
        <v>1.0110930649474212E-3</v>
      </c>
      <c r="BR12" s="422">
        <v>9.9401067747633787E-4</v>
      </c>
      <c r="BS12" s="422">
        <v>1.0271669553076109E-3</v>
      </c>
      <c r="BT12" s="422">
        <v>1.0006769889206251E-3</v>
      </c>
      <c r="BU12" s="422">
        <v>1.0549259818927986E-3</v>
      </c>
      <c r="BV12" s="422">
        <v>1.0322449890606531E-3</v>
      </c>
      <c r="BW12" s="422">
        <v>9.9975310831918233E-4</v>
      </c>
      <c r="BX12" s="422">
        <v>1.0232402235366633E-3</v>
      </c>
      <c r="BY12" s="422">
        <v>9.8860240246312282E-4</v>
      </c>
      <c r="BZ12" s="4" t="s">
        <v>838</v>
      </c>
    </row>
    <row r="13" spans="1:80" ht="9.5" thickBot="1">
      <c r="A13" s="189" t="s">
        <v>839</v>
      </c>
      <c r="B13" s="486">
        <v>28901.554507052526</v>
      </c>
      <c r="C13" s="486">
        <v>28307.421698191025</v>
      </c>
      <c r="D13" s="486">
        <v>28194.865125029337</v>
      </c>
      <c r="E13" s="486">
        <v>34229.628409555968</v>
      </c>
      <c r="F13" s="486">
        <v>33780.938258789494</v>
      </c>
      <c r="G13" s="486">
        <v>35179.231694510898</v>
      </c>
      <c r="H13" s="486">
        <v>35041.947031805044</v>
      </c>
      <c r="I13" s="486">
        <v>35360.520820570513</v>
      </c>
      <c r="J13" s="486">
        <v>35745.572948272973</v>
      </c>
      <c r="K13" s="486">
        <v>36027.933047054932</v>
      </c>
      <c r="L13" s="486">
        <v>36178.629294493119</v>
      </c>
      <c r="M13" s="486">
        <v>36816.644120789264</v>
      </c>
      <c r="N13" s="486">
        <v>38248.723485360038</v>
      </c>
      <c r="O13" s="486">
        <v>36800.482634148291</v>
      </c>
      <c r="P13" s="486">
        <v>39048.999364679708</v>
      </c>
      <c r="Q13" s="486">
        <v>39480.896922278371</v>
      </c>
      <c r="R13" s="486">
        <v>39968.43496455242</v>
      </c>
      <c r="S13" s="486">
        <v>40172.007786450951</v>
      </c>
      <c r="T13" s="486">
        <v>39941.367073632893</v>
      </c>
      <c r="U13" s="486">
        <v>39956.509910291832</v>
      </c>
      <c r="V13" s="486">
        <v>39943.351906084819</v>
      </c>
      <c r="W13" s="486">
        <v>40295.786439329269</v>
      </c>
      <c r="X13" s="486">
        <v>40404.928712750989</v>
      </c>
      <c r="Y13" s="486">
        <v>41057.997589775689</v>
      </c>
      <c r="Z13" s="486">
        <v>43236.699561430978</v>
      </c>
      <c r="AA13" s="486">
        <v>41414.234681973685</v>
      </c>
      <c r="AB13" s="486">
        <v>42576.539178446495</v>
      </c>
      <c r="AC13" s="486">
        <v>44732.982257436088</v>
      </c>
      <c r="AD13" s="486">
        <v>44640.880830938717</v>
      </c>
      <c r="AE13" s="486">
        <v>46031.663651881478</v>
      </c>
      <c r="AF13" s="486">
        <v>45385.268597867958</v>
      </c>
      <c r="AG13" s="486">
        <v>45406.584983765293</v>
      </c>
      <c r="AH13" s="486">
        <v>45681.571470877374</v>
      </c>
      <c r="AI13" s="486">
        <v>45887.335633420305</v>
      </c>
      <c r="AJ13" s="486">
        <v>46011.339604231573</v>
      </c>
      <c r="AK13" s="486">
        <v>46494.42307110416</v>
      </c>
      <c r="AL13" s="486">
        <v>48205.039618711467</v>
      </c>
      <c r="AM13" s="486">
        <v>43620.378708003991</v>
      </c>
      <c r="AN13" s="486">
        <v>46279.771906240356</v>
      </c>
      <c r="AO13" s="487">
        <v>46489.955860627459</v>
      </c>
      <c r="AP13" s="487">
        <v>46620.343321528169</v>
      </c>
      <c r="AQ13" s="487">
        <v>46104.716269713848</v>
      </c>
      <c r="AR13" s="487">
        <v>46733.853880309915</v>
      </c>
      <c r="AS13" s="487">
        <v>48908.307300839631</v>
      </c>
      <c r="AT13" s="487">
        <v>48608.053667742308</v>
      </c>
      <c r="AU13" s="487">
        <v>51688.046668211842</v>
      </c>
      <c r="AV13" s="487">
        <v>52220.282399204472</v>
      </c>
      <c r="AW13" s="487">
        <v>53461.246211800411</v>
      </c>
      <c r="AX13" s="510">
        <v>65132.112984269224</v>
      </c>
      <c r="AY13" s="510">
        <v>61096.37926987611</v>
      </c>
      <c r="AZ13" s="510">
        <v>61795.967837781434</v>
      </c>
      <c r="BA13" s="510">
        <v>58486.286124235077</v>
      </c>
      <c r="BB13" s="190">
        <v>57649.562855970944</v>
      </c>
      <c r="BC13" s="190">
        <v>55866.176058967154</v>
      </c>
      <c r="BD13" s="190">
        <v>55782.644964250321</v>
      </c>
      <c r="BE13" s="190">
        <v>54995.811898180982</v>
      </c>
      <c r="BF13" s="190">
        <v>54612.113295295254</v>
      </c>
      <c r="BG13" s="190">
        <v>56845.114564208176</v>
      </c>
      <c r="BH13" s="190">
        <v>57003.841209950049</v>
      </c>
      <c r="BI13" s="190">
        <v>57991.194363495226</v>
      </c>
      <c r="BJ13" s="190">
        <v>51578.095899872656</v>
      </c>
      <c r="BK13" s="190">
        <v>54923.346936039467</v>
      </c>
      <c r="BL13" s="190">
        <v>57418.751010353095</v>
      </c>
      <c r="BM13" s="190">
        <v>56568.96226300441</v>
      </c>
      <c r="BN13" s="190">
        <v>56433.504294043545</v>
      </c>
      <c r="BO13" s="190">
        <v>56679.667271125283</v>
      </c>
      <c r="BP13" s="190">
        <v>58204.297154534077</v>
      </c>
      <c r="BQ13" s="190">
        <v>58443.932936932484</v>
      </c>
      <c r="BR13" s="190">
        <v>58413.265369366105</v>
      </c>
      <c r="BS13" s="190">
        <v>60361.701638215643</v>
      </c>
      <c r="BT13" s="190">
        <v>58805.012689846226</v>
      </c>
      <c r="BU13" s="190">
        <v>62309.664132595914</v>
      </c>
      <c r="BV13" s="190">
        <v>60297.066444679251</v>
      </c>
      <c r="BW13" s="190">
        <v>58399.101220586555</v>
      </c>
      <c r="BX13" s="190">
        <v>59229.417169520086</v>
      </c>
      <c r="BY13" s="190">
        <v>57224.435438918284</v>
      </c>
      <c r="BZ13" s="191" t="s">
        <v>840</v>
      </c>
    </row>
    <row r="14" spans="1:80" ht="10.5" customHeight="1" thickBot="1">
      <c r="A14" s="737"/>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8"/>
      <c r="AS14" s="738"/>
      <c r="AT14" s="738"/>
      <c r="AU14" s="738"/>
      <c r="AV14" s="738"/>
      <c r="AW14" s="738"/>
      <c r="AX14" s="738"/>
      <c r="AY14" s="738"/>
      <c r="AZ14" s="738"/>
      <c r="BA14" s="738"/>
      <c r="BB14" s="738"/>
      <c r="BC14" s="738"/>
      <c r="BD14" s="738"/>
      <c r="BE14" s="738"/>
      <c r="BF14" s="738"/>
      <c r="BG14" s="738"/>
      <c r="BH14" s="738"/>
      <c r="BI14" s="738"/>
      <c r="BJ14" s="738"/>
      <c r="BK14" s="738"/>
      <c r="BL14" s="738"/>
      <c r="BM14" s="738"/>
      <c r="BN14" s="738"/>
      <c r="BO14" s="738"/>
      <c r="BP14" s="738"/>
      <c r="BQ14" s="738"/>
      <c r="BR14" s="738"/>
      <c r="BS14" s="738"/>
      <c r="BT14" s="738"/>
      <c r="BU14" s="738"/>
      <c r="BV14" s="738"/>
      <c r="BW14" s="738"/>
      <c r="BX14" s="738"/>
      <c r="BY14" s="738"/>
      <c r="BZ14" s="739"/>
    </row>
    <row r="15" spans="1:80">
      <c r="AS15" s="423"/>
      <c r="AT15" s="423"/>
      <c r="AU15" s="423"/>
      <c r="AV15" s="423"/>
      <c r="AW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CB15" s="164"/>
    </row>
    <row r="17" spans="1:79" s="155" customFormat="1">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c r="BR17" s="603"/>
      <c r="BS17" s="603"/>
      <c r="BT17" s="603"/>
      <c r="BU17" s="603"/>
      <c r="BV17" s="603"/>
      <c r="BW17" s="603"/>
      <c r="BX17" s="603"/>
      <c r="BY17" s="603"/>
      <c r="CA17" s="604"/>
    </row>
    <row r="18" spans="1:79" s="155" customFormat="1">
      <c r="B18" s="603"/>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c r="AT18" s="603"/>
      <c r="AU18" s="603"/>
      <c r="AV18" s="603"/>
      <c r="AW18" s="603"/>
      <c r="AX18" s="603"/>
      <c r="AY18" s="603"/>
      <c r="AZ18" s="603"/>
      <c r="BA18" s="603"/>
      <c r="BB18" s="603"/>
      <c r="BC18" s="603"/>
      <c r="BD18" s="603"/>
      <c r="BE18" s="603"/>
      <c r="BF18" s="603"/>
      <c r="BG18" s="603"/>
      <c r="BH18" s="603"/>
      <c r="BI18" s="603"/>
      <c r="BJ18" s="603"/>
      <c r="BK18" s="603"/>
      <c r="BL18" s="603"/>
      <c r="BM18" s="603"/>
      <c r="BN18" s="603"/>
      <c r="BO18" s="603"/>
      <c r="BP18" s="603"/>
      <c r="BQ18" s="603"/>
      <c r="BR18" s="603"/>
      <c r="BS18" s="603"/>
      <c r="BT18" s="603"/>
      <c r="BU18" s="603"/>
      <c r="BV18" s="603"/>
      <c r="BW18" s="603"/>
      <c r="BX18" s="603"/>
      <c r="BY18" s="603"/>
    </row>
    <row r="19" spans="1:79" s="155" customFormat="1">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c r="BL19" s="603"/>
      <c r="BM19" s="603"/>
      <c r="BN19" s="603"/>
      <c r="BO19" s="603"/>
      <c r="BP19" s="603"/>
      <c r="BQ19" s="603"/>
      <c r="BR19" s="603"/>
      <c r="BS19" s="603"/>
      <c r="BT19" s="603"/>
      <c r="BU19" s="603"/>
      <c r="BV19" s="603"/>
      <c r="BW19" s="603"/>
      <c r="BX19" s="603"/>
      <c r="BY19" s="603"/>
    </row>
    <row r="20" spans="1:79" s="155" customFormat="1"/>
    <row r="21" spans="1:79" s="155" customFormat="1"/>
    <row r="22" spans="1:79" s="155" customFormat="1"/>
    <row r="23" spans="1:79" s="155" customFormat="1"/>
    <row r="24" spans="1:79" s="155" customFormat="1">
      <c r="A24" s="546"/>
      <c r="B24" s="547"/>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6"/>
      <c r="BC24" s="546"/>
      <c r="BD24" s="546"/>
    </row>
    <row r="25" spans="1:79" s="155" customFormat="1">
      <c r="AR25" s="605"/>
      <c r="AS25" s="605"/>
      <c r="AT25" s="605"/>
      <c r="AU25" s="605"/>
      <c r="AV25" s="605"/>
      <c r="AW25" s="605"/>
      <c r="AX25" s="605"/>
      <c r="AY25" s="605"/>
      <c r="AZ25" s="605"/>
      <c r="BA25" s="605"/>
      <c r="BB25" s="605"/>
      <c r="BC25" s="605"/>
      <c r="BS25" s="603"/>
    </row>
    <row r="26" spans="1:79" s="155" customFormat="1"/>
    <row r="27" spans="1:79" s="155" customFormat="1"/>
    <row r="28" spans="1:79" s="155" customFormat="1">
      <c r="A28" s="610"/>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11"/>
      <c r="AS28" s="611"/>
      <c r="AT28" s="611"/>
      <c r="AU28" s="611"/>
      <c r="AV28" s="611"/>
      <c r="AW28" s="611"/>
      <c r="AX28" s="611"/>
      <c r="AY28" s="611"/>
      <c r="AZ28" s="611"/>
      <c r="BA28" s="611"/>
      <c r="BB28" s="611"/>
      <c r="BC28" s="611"/>
      <c r="BD28" s="611"/>
      <c r="BE28" s="611"/>
      <c r="BF28" s="611"/>
      <c r="BG28" s="611"/>
      <c r="BH28" s="611"/>
      <c r="BI28" s="611"/>
      <c r="BJ28" s="611"/>
      <c r="BK28" s="611"/>
      <c r="BL28" s="611"/>
      <c r="BM28" s="611"/>
      <c r="BN28" s="606"/>
      <c r="BO28" s="606"/>
    </row>
    <row r="29" spans="1:79" s="155" customFormat="1">
      <c r="A29" s="610"/>
      <c r="B29" s="612"/>
      <c r="C29" s="612"/>
      <c r="D29" s="612"/>
      <c r="E29" s="612"/>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3"/>
      <c r="AO29" s="612"/>
      <c r="AP29" s="612"/>
      <c r="AQ29" s="612"/>
      <c r="AR29" s="611"/>
      <c r="AS29" s="611"/>
      <c r="AT29" s="611"/>
      <c r="AU29" s="611"/>
      <c r="AV29" s="611"/>
      <c r="AW29" s="611"/>
      <c r="AX29" s="611"/>
      <c r="AY29" s="611"/>
      <c r="AZ29" s="611"/>
      <c r="BA29" s="611"/>
      <c r="BB29" s="611"/>
      <c r="BC29" s="611"/>
      <c r="BD29" s="611"/>
      <c r="BE29" s="611"/>
      <c r="BF29" s="611"/>
      <c r="BG29" s="611"/>
      <c r="BH29" s="611"/>
      <c r="BI29" s="611"/>
      <c r="BJ29" s="611"/>
      <c r="BK29" s="611"/>
      <c r="BL29" s="611"/>
      <c r="BM29" s="611"/>
      <c r="BN29" s="606"/>
      <c r="BO29" s="606"/>
    </row>
    <row r="30" spans="1:79" s="155" customFormat="1">
      <c r="A30" s="610"/>
      <c r="B30" s="609"/>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11"/>
      <c r="AS30" s="611"/>
      <c r="AT30" s="611"/>
      <c r="AU30" s="611"/>
      <c r="AV30" s="611"/>
      <c r="AW30" s="611"/>
      <c r="AX30" s="611"/>
      <c r="AY30" s="611"/>
      <c r="AZ30" s="611"/>
      <c r="BA30" s="611"/>
      <c r="BB30" s="611"/>
      <c r="BC30" s="611"/>
      <c r="BD30" s="611"/>
      <c r="BE30" s="611"/>
      <c r="BF30" s="611"/>
      <c r="BG30" s="611"/>
      <c r="BH30" s="611"/>
      <c r="BI30" s="611"/>
      <c r="BJ30" s="611"/>
      <c r="BK30" s="611"/>
      <c r="BL30" s="611"/>
      <c r="BM30" s="611"/>
      <c r="BN30" s="606"/>
      <c r="BO30" s="606"/>
    </row>
    <row r="31" spans="1:79" s="155" customFormat="1">
      <c r="A31" s="610"/>
      <c r="B31" s="614"/>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1"/>
      <c r="AS31" s="611"/>
      <c r="AT31" s="611"/>
      <c r="AU31" s="611"/>
      <c r="AV31" s="611"/>
      <c r="AW31" s="611"/>
      <c r="AX31" s="611"/>
      <c r="AY31" s="611"/>
      <c r="AZ31" s="611"/>
      <c r="BA31" s="611"/>
      <c r="BB31" s="611"/>
      <c r="BC31" s="611"/>
      <c r="BD31" s="611"/>
      <c r="BE31" s="611"/>
      <c r="BF31" s="611"/>
      <c r="BG31" s="611"/>
      <c r="BH31" s="611"/>
      <c r="BI31" s="611"/>
      <c r="BJ31" s="611"/>
      <c r="BK31" s="611"/>
      <c r="BL31" s="611"/>
      <c r="BM31" s="611"/>
      <c r="BN31" s="606"/>
      <c r="BO31" s="606"/>
      <c r="BP31" s="607"/>
      <c r="BQ31" s="607"/>
      <c r="BR31" s="607"/>
      <c r="BS31" s="607"/>
      <c r="BT31" s="607"/>
      <c r="BU31" s="607"/>
      <c r="BV31" s="607"/>
      <c r="BW31" s="607"/>
      <c r="BX31" s="607"/>
      <c r="BY31" s="607"/>
    </row>
    <row r="32" spans="1:79" s="155" customFormat="1">
      <c r="A32" s="610"/>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609"/>
      <c r="AP32" s="609"/>
      <c r="AQ32" s="609"/>
      <c r="AR32" s="611"/>
      <c r="AS32" s="611"/>
      <c r="AT32" s="611"/>
      <c r="AU32" s="611"/>
      <c r="AV32" s="611"/>
      <c r="AW32" s="611"/>
      <c r="AX32" s="611"/>
      <c r="AY32" s="611"/>
      <c r="AZ32" s="611"/>
      <c r="BA32" s="611"/>
      <c r="BB32" s="611"/>
      <c r="BC32" s="611"/>
      <c r="BD32" s="611"/>
      <c r="BE32" s="611"/>
      <c r="BF32" s="611"/>
      <c r="BG32" s="611"/>
      <c r="BH32" s="611"/>
      <c r="BI32" s="611"/>
      <c r="BJ32" s="611"/>
      <c r="BK32" s="611"/>
      <c r="BL32" s="611"/>
      <c r="BM32" s="611"/>
      <c r="BN32" s="606"/>
      <c r="BO32" s="606"/>
    </row>
    <row r="33" spans="1:65" s="155" customFormat="1">
      <c r="A33" s="609"/>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09"/>
      <c r="BE33" s="609"/>
      <c r="BF33" s="609"/>
      <c r="BG33" s="609"/>
      <c r="BH33" s="609"/>
      <c r="BI33" s="609"/>
      <c r="BJ33" s="609"/>
      <c r="BK33" s="609"/>
      <c r="BL33" s="609"/>
      <c r="BM33" s="609"/>
    </row>
    <row r="34" spans="1:65" s="155" customFormat="1">
      <c r="BC34" s="603"/>
    </row>
    <row r="35" spans="1:65" s="155" customFormat="1">
      <c r="BA35" s="431"/>
      <c r="BB35" s="431"/>
      <c r="BC35" s="431"/>
      <c r="BD35" s="431"/>
      <c r="BE35" s="431"/>
      <c r="BF35" s="431"/>
      <c r="BG35" s="431"/>
      <c r="BH35" s="431"/>
      <c r="BI35" s="431"/>
      <c r="BJ35" s="431"/>
    </row>
    <row r="36" spans="1:65" s="155" customFormat="1">
      <c r="BA36" s="431"/>
      <c r="BB36" s="431"/>
      <c r="BC36" s="431"/>
      <c r="BD36" s="431"/>
      <c r="BE36" s="431"/>
      <c r="BF36" s="431"/>
      <c r="BG36" s="431"/>
      <c r="BH36" s="431"/>
      <c r="BI36" s="431"/>
      <c r="BJ36" s="431"/>
    </row>
    <row r="37" spans="1:65" s="155" customFormat="1"/>
    <row r="38" spans="1:65" s="155" customFormat="1"/>
    <row r="39" spans="1:65" s="155" customFormat="1"/>
    <row r="40" spans="1:65" s="155" customFormat="1"/>
    <row r="41" spans="1:65" s="155" customFormat="1"/>
    <row r="42" spans="1:65" s="155" customFormat="1"/>
    <row r="43" spans="1:65" s="155" customFormat="1"/>
    <row r="44" spans="1:65" s="155" customFormat="1"/>
    <row r="45" spans="1:65" s="155" customFormat="1"/>
    <row r="46" spans="1:65" s="155" customFormat="1"/>
    <row r="47" spans="1:65" s="155" customFormat="1"/>
    <row r="48" spans="1:65" s="155" customFormat="1"/>
    <row r="49" s="155" customFormat="1"/>
    <row r="50" s="155" customFormat="1"/>
    <row r="51" s="155" customFormat="1"/>
    <row r="52" s="155" customFormat="1"/>
    <row r="53" s="155" customFormat="1"/>
    <row r="54" s="155" customFormat="1"/>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BZ1"/>
    <mergeCell ref="A2:BZ2"/>
    <mergeCell ref="A14:BZ14"/>
  </mergeCells>
  <pageMargins left="0.7" right="0.7" top="0.75" bottom="0.75" header="0.3" footer="0.3"/>
  <pageSetup paperSize="9" scale="87" orientation="landscape"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4"/>
  <sheetViews>
    <sheetView view="pageBreakPreview" zoomScale="90" zoomScaleNormal="100" zoomScaleSheetLayoutView="90" workbookViewId="0">
      <selection activeCell="BY5" sqref="BY5:BY13"/>
    </sheetView>
  </sheetViews>
  <sheetFormatPr defaultColWidth="9.1796875" defaultRowHeight="9"/>
  <cols>
    <col min="1" max="1" width="21.81640625" style="2" customWidth="1"/>
    <col min="2" max="35" width="9.81640625" style="2" hidden="1" customWidth="1"/>
    <col min="36" max="36" width="9.453125" style="2" hidden="1" customWidth="1"/>
    <col min="37" max="37" width="8.54296875" style="2" hidden="1" customWidth="1"/>
    <col min="38" max="42" width="9" style="2" hidden="1" customWidth="1"/>
    <col min="43" max="44" width="9.81640625" style="2" hidden="1" customWidth="1"/>
    <col min="45" max="49" width="7.81640625" style="2" hidden="1" customWidth="1"/>
    <col min="50" max="54" width="9" style="2" hidden="1" customWidth="1"/>
    <col min="55" max="56" width="9.81640625" style="2" hidden="1" customWidth="1"/>
    <col min="57" max="64" width="7.81640625" style="2" hidden="1" customWidth="1"/>
    <col min="65" max="77" width="7.81640625" style="2" customWidth="1"/>
    <col min="78" max="78" width="16.1796875" style="2" customWidth="1"/>
    <col min="79" max="79" width="11" style="2" bestFit="1" customWidth="1"/>
    <col min="80" max="16384" width="9.1796875" style="2"/>
  </cols>
  <sheetData>
    <row r="1" spans="1:79" s="1" customFormat="1" ht="13">
      <c r="A1" s="718" t="s">
        <v>114</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c r="BD1" s="719"/>
      <c r="BE1" s="719"/>
      <c r="BF1" s="719"/>
      <c r="BG1" s="719"/>
      <c r="BH1" s="719"/>
      <c r="BI1" s="719"/>
      <c r="BJ1" s="719"/>
      <c r="BK1" s="719"/>
      <c r="BL1" s="719"/>
      <c r="BM1" s="719"/>
      <c r="BN1" s="719"/>
      <c r="BO1" s="719"/>
      <c r="BP1" s="719"/>
      <c r="BQ1" s="719"/>
      <c r="BR1" s="719"/>
      <c r="BS1" s="719"/>
      <c r="BT1" s="719"/>
      <c r="BU1" s="719"/>
      <c r="BV1" s="719"/>
      <c r="BW1" s="719"/>
      <c r="BX1" s="719"/>
      <c r="BY1" s="719"/>
      <c r="BZ1" s="720"/>
    </row>
    <row r="2" spans="1:79" s="98" customFormat="1" ht="10.5" customHeight="1">
      <c r="A2" s="740" t="s">
        <v>329</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c r="AY2" s="741"/>
      <c r="AZ2" s="741"/>
      <c r="BA2" s="741"/>
      <c r="BB2" s="741"/>
      <c r="BC2" s="741"/>
      <c r="BD2" s="741"/>
      <c r="BE2" s="741"/>
      <c r="BF2" s="741"/>
      <c r="BG2" s="741"/>
      <c r="BH2" s="741"/>
      <c r="BI2" s="741"/>
      <c r="BJ2" s="741"/>
      <c r="BK2" s="741"/>
      <c r="BL2" s="741"/>
      <c r="BM2" s="741"/>
      <c r="BN2" s="741"/>
      <c r="BO2" s="741"/>
      <c r="BP2" s="741"/>
      <c r="BQ2" s="741"/>
      <c r="BR2" s="741"/>
      <c r="BS2" s="741"/>
      <c r="BT2" s="741"/>
      <c r="BU2" s="741"/>
      <c r="BV2" s="741"/>
      <c r="BW2" s="741"/>
      <c r="BX2" s="741"/>
      <c r="BY2" s="741"/>
      <c r="BZ2" s="742"/>
    </row>
    <row r="3" spans="1:79" s="3" customFormat="1" ht="9" customHeight="1" thickBot="1">
      <c r="A3" s="192"/>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97"/>
    </row>
    <row r="4" spans="1:79" ht="9.5" thickBot="1">
      <c r="A4" s="476" t="s">
        <v>4</v>
      </c>
      <c r="B4" s="20">
        <v>41640</v>
      </c>
      <c r="C4" s="20">
        <v>41671</v>
      </c>
      <c r="D4" s="20">
        <v>41699</v>
      </c>
      <c r="E4" s="20">
        <v>41730</v>
      </c>
      <c r="F4" s="20">
        <v>41760</v>
      </c>
      <c r="G4" s="20">
        <v>41791</v>
      </c>
      <c r="H4" s="20">
        <v>41821</v>
      </c>
      <c r="I4" s="20">
        <v>41852</v>
      </c>
      <c r="J4" s="20">
        <v>41883</v>
      </c>
      <c r="K4" s="20">
        <v>41913</v>
      </c>
      <c r="L4" s="20">
        <v>41944</v>
      </c>
      <c r="M4" s="20">
        <v>41974</v>
      </c>
      <c r="N4" s="20">
        <v>42005</v>
      </c>
      <c r="O4" s="20">
        <v>42036</v>
      </c>
      <c r="P4" s="20">
        <v>42064</v>
      </c>
      <c r="Q4" s="20">
        <v>42095</v>
      </c>
      <c r="R4" s="20">
        <v>42125</v>
      </c>
      <c r="S4" s="20">
        <v>42156</v>
      </c>
      <c r="T4" s="20">
        <v>42186</v>
      </c>
      <c r="U4" s="20">
        <v>42217</v>
      </c>
      <c r="V4" s="20">
        <v>42248</v>
      </c>
      <c r="W4" s="20">
        <v>42278</v>
      </c>
      <c r="X4" s="20">
        <v>42309</v>
      </c>
      <c r="Y4" s="20">
        <v>42339</v>
      </c>
      <c r="Z4" s="20">
        <v>42370</v>
      </c>
      <c r="AA4" s="20">
        <v>42401</v>
      </c>
      <c r="AB4" s="20">
        <v>42430</v>
      </c>
      <c r="AC4" s="20">
        <v>42461</v>
      </c>
      <c r="AD4" s="20">
        <v>42491</v>
      </c>
      <c r="AE4" s="20">
        <v>42522</v>
      </c>
      <c r="AF4" s="20">
        <v>42552</v>
      </c>
      <c r="AG4" s="20">
        <v>42583</v>
      </c>
      <c r="AH4" s="20">
        <v>42614</v>
      </c>
      <c r="AI4" s="20">
        <v>42644</v>
      </c>
      <c r="AJ4" s="20">
        <v>42675</v>
      </c>
      <c r="AK4" s="20">
        <v>42705</v>
      </c>
      <c r="AL4" s="20">
        <v>42736</v>
      </c>
      <c r="AM4" s="20">
        <v>42767</v>
      </c>
      <c r="AN4" s="20">
        <v>42795</v>
      </c>
      <c r="AO4" s="20">
        <v>42826</v>
      </c>
      <c r="AP4" s="20">
        <v>42856</v>
      </c>
      <c r="AQ4" s="20">
        <v>42887</v>
      </c>
      <c r="AR4" s="20">
        <v>42917</v>
      </c>
      <c r="AS4" s="20">
        <v>42948</v>
      </c>
      <c r="AT4" s="20">
        <v>42979</v>
      </c>
      <c r="AU4" s="20">
        <v>43009</v>
      </c>
      <c r="AV4" s="20">
        <v>43040</v>
      </c>
      <c r="AW4" s="20">
        <v>43070</v>
      </c>
      <c r="AX4" s="20">
        <v>43101</v>
      </c>
      <c r="AY4" s="20">
        <v>43132</v>
      </c>
      <c r="AZ4" s="20">
        <v>43160</v>
      </c>
      <c r="BA4" s="20">
        <v>43191</v>
      </c>
      <c r="BB4" s="20">
        <v>43221</v>
      </c>
      <c r="BC4" s="20">
        <v>43252</v>
      </c>
      <c r="BD4" s="20">
        <v>43282</v>
      </c>
      <c r="BE4" s="20">
        <v>43313</v>
      </c>
      <c r="BF4" s="20">
        <v>43344</v>
      </c>
      <c r="BG4" s="20">
        <v>43374</v>
      </c>
      <c r="BH4" s="20">
        <v>43405</v>
      </c>
      <c r="BI4" s="20">
        <v>43435</v>
      </c>
      <c r="BJ4" s="20">
        <v>43466</v>
      </c>
      <c r="BK4" s="20">
        <v>43497</v>
      </c>
      <c r="BL4" s="20">
        <v>43525</v>
      </c>
      <c r="BM4" s="20">
        <v>43556</v>
      </c>
      <c r="BN4" s="20">
        <v>43586</v>
      </c>
      <c r="BO4" s="20">
        <v>43617</v>
      </c>
      <c r="BP4" s="20">
        <v>43647</v>
      </c>
      <c r="BQ4" s="20">
        <v>43678</v>
      </c>
      <c r="BR4" s="20">
        <v>43709</v>
      </c>
      <c r="BS4" s="20">
        <v>43739</v>
      </c>
      <c r="BT4" s="20">
        <v>43770</v>
      </c>
      <c r="BU4" s="20">
        <v>43800</v>
      </c>
      <c r="BV4" s="20">
        <v>43831</v>
      </c>
      <c r="BW4" s="20">
        <v>43862</v>
      </c>
      <c r="BX4" s="20">
        <v>43891</v>
      </c>
      <c r="BY4" s="20">
        <v>43922</v>
      </c>
      <c r="BZ4" s="21" t="s">
        <v>103</v>
      </c>
    </row>
    <row r="5" spans="1:79">
      <c r="A5" s="187" t="s">
        <v>824</v>
      </c>
      <c r="B5" s="479">
        <v>13306.99316846</v>
      </c>
      <c r="C5" s="479">
        <v>13751.17606725</v>
      </c>
      <c r="D5" s="479">
        <v>14344.755140169998</v>
      </c>
      <c r="E5" s="479">
        <v>14707.39656888</v>
      </c>
      <c r="F5" s="479">
        <v>15208.549177450001</v>
      </c>
      <c r="G5" s="479">
        <v>15533.2903164</v>
      </c>
      <c r="H5" s="479">
        <v>16175.600877149998</v>
      </c>
      <c r="I5" s="479">
        <v>16348.888372740003</v>
      </c>
      <c r="J5" s="479">
        <v>16566.847033310001</v>
      </c>
      <c r="K5" s="479">
        <v>16926.21941107</v>
      </c>
      <c r="L5" s="479">
        <v>17648.170300780002</v>
      </c>
      <c r="M5" s="479">
        <v>18051.627540829999</v>
      </c>
      <c r="N5" s="479">
        <v>18669.211679970002</v>
      </c>
      <c r="O5" s="479">
        <v>19225.285312879998</v>
      </c>
      <c r="P5" s="479">
        <v>19387.283247679999</v>
      </c>
      <c r="Q5" s="479">
        <v>19035.27250902</v>
      </c>
      <c r="R5" s="479">
        <v>19825.309169020002</v>
      </c>
      <c r="S5" s="479">
        <v>19600.892146089998</v>
      </c>
      <c r="T5" s="479">
        <v>19718.086267279996</v>
      </c>
      <c r="U5" s="479">
        <v>19227.546245759997</v>
      </c>
      <c r="V5" s="479">
        <v>18991.7769314</v>
      </c>
      <c r="W5" s="479">
        <v>19823.549529400003</v>
      </c>
      <c r="X5" s="479">
        <v>20556.552811789999</v>
      </c>
      <c r="Y5" s="479">
        <v>21614.09847918</v>
      </c>
      <c r="Z5" s="479">
        <v>22019.036555940002</v>
      </c>
      <c r="AA5" s="479">
        <v>23294.465557160001</v>
      </c>
      <c r="AB5" s="479">
        <v>23618.412959069996</v>
      </c>
      <c r="AC5" s="479">
        <v>23752.80724401</v>
      </c>
      <c r="AD5" s="479">
        <v>24030.753386939999</v>
      </c>
      <c r="AE5" s="479">
        <v>24862.465640640003</v>
      </c>
      <c r="AF5" s="479">
        <v>25932.963280189997</v>
      </c>
      <c r="AG5" s="479">
        <v>26573.336300389998</v>
      </c>
      <c r="AH5" s="479">
        <v>26873.081749860001</v>
      </c>
      <c r="AI5" s="479">
        <v>27242.85587729</v>
      </c>
      <c r="AJ5" s="479">
        <v>26523.552013880002</v>
      </c>
      <c r="AK5" s="479">
        <v>27078.69051353</v>
      </c>
      <c r="AL5" s="479">
        <v>27525.228159840004</v>
      </c>
      <c r="AM5" s="479">
        <v>28062.932596140003</v>
      </c>
      <c r="AN5" s="479">
        <v>28927.197348989997</v>
      </c>
      <c r="AO5" s="488">
        <v>29560.348723269999</v>
      </c>
      <c r="AP5" s="488">
        <v>29897.510724630007</v>
      </c>
      <c r="AQ5" s="488">
        <v>30424.564790190001</v>
      </c>
      <c r="AR5" s="488">
        <v>30818.162962310002</v>
      </c>
      <c r="AS5" s="526">
        <v>30507.334718841601</v>
      </c>
      <c r="AT5" s="509">
        <v>31316.430740930002</v>
      </c>
      <c r="AU5" s="509">
        <v>31279.789820070004</v>
      </c>
      <c r="AV5" s="509">
        <v>31763.064593999999</v>
      </c>
      <c r="AW5" s="509">
        <v>33534.121990210006</v>
      </c>
      <c r="AX5" s="509">
        <v>34517.384612230002</v>
      </c>
      <c r="AY5" s="509">
        <v>34733.913662830004</v>
      </c>
      <c r="AZ5" s="509">
        <v>35228.059492330001</v>
      </c>
      <c r="BA5" s="509">
        <v>34651.874347929988</v>
      </c>
      <c r="BB5" s="509">
        <v>34612.198824530009</v>
      </c>
      <c r="BC5" s="509">
        <v>34358.51862807</v>
      </c>
      <c r="BD5" s="509">
        <v>34468.89179496</v>
      </c>
      <c r="BE5" s="509">
        <v>34354.738817340003</v>
      </c>
      <c r="BF5" s="509">
        <v>34375.786250359997</v>
      </c>
      <c r="BG5" s="509">
        <v>34362.195633840005</v>
      </c>
      <c r="BH5" s="509">
        <v>35139.83105832</v>
      </c>
      <c r="BI5" s="509">
        <v>34474.119181909999</v>
      </c>
      <c r="BJ5" s="509">
        <v>35596.650827009995</v>
      </c>
      <c r="BK5" s="509">
        <v>35287.746199489993</v>
      </c>
      <c r="BL5" s="509">
        <v>35902.600075570001</v>
      </c>
      <c r="BM5" s="509">
        <v>35310.367737580011</v>
      </c>
      <c r="BN5" s="509">
        <v>34723.528776619998</v>
      </c>
      <c r="BO5" s="509">
        <v>35892.872375759995</v>
      </c>
      <c r="BP5" s="509">
        <v>36359.932587920004</v>
      </c>
      <c r="BQ5" s="509">
        <v>36663.214209890008</v>
      </c>
      <c r="BR5" s="509">
        <v>36672.693461880001</v>
      </c>
      <c r="BS5" s="509">
        <v>36846.671771069996</v>
      </c>
      <c r="BT5" s="509">
        <v>36951.137186569998</v>
      </c>
      <c r="BU5" s="509">
        <v>37486.554474670003</v>
      </c>
      <c r="BV5" s="509">
        <v>37010.658574089997</v>
      </c>
      <c r="BW5" s="509">
        <v>35430.85461902</v>
      </c>
      <c r="BX5" s="509">
        <v>33000.094522960004</v>
      </c>
      <c r="BY5" s="509">
        <v>33267.976975860001</v>
      </c>
      <c r="BZ5" s="4" t="s">
        <v>825</v>
      </c>
    </row>
    <row r="6" spans="1:79">
      <c r="A6" s="187" t="s">
        <v>826</v>
      </c>
      <c r="B6" s="479">
        <v>500.37729876999998</v>
      </c>
      <c r="C6" s="479">
        <v>932.60542526999996</v>
      </c>
      <c r="D6" s="479">
        <v>1413.20734543</v>
      </c>
      <c r="E6" s="479">
        <v>2412.6489547699994</v>
      </c>
      <c r="F6" s="479">
        <v>3016.6234914900006</v>
      </c>
      <c r="G6" s="479">
        <v>3768.5266779000003</v>
      </c>
      <c r="H6" s="479">
        <v>4367.4580869900001</v>
      </c>
      <c r="I6" s="479">
        <v>5052.3846242099989</v>
      </c>
      <c r="J6" s="479">
        <v>5738.0807997100001</v>
      </c>
      <c r="K6" s="479">
        <v>6446.5705612699994</v>
      </c>
      <c r="L6" s="479">
        <v>7126.0533285000001</v>
      </c>
      <c r="M6" s="479">
        <v>7881.3316397099998</v>
      </c>
      <c r="N6" s="479">
        <v>691.22556099000008</v>
      </c>
      <c r="O6" s="479">
        <v>1329.56011117</v>
      </c>
      <c r="P6" s="479">
        <v>2118.9659944599998</v>
      </c>
      <c r="Q6" s="479">
        <v>2868.6500307700003</v>
      </c>
      <c r="R6" s="479">
        <v>3619.95846394</v>
      </c>
      <c r="S6" s="479">
        <v>4362.3007658099987</v>
      </c>
      <c r="T6" s="479">
        <v>5047.5078870899997</v>
      </c>
      <c r="U6" s="479">
        <v>5766.6834554999996</v>
      </c>
      <c r="V6" s="479">
        <v>6479.5034236199999</v>
      </c>
      <c r="W6" s="479">
        <v>7252.3451768500008</v>
      </c>
      <c r="X6" s="479">
        <v>7998.4952415899988</v>
      </c>
      <c r="Y6" s="479">
        <v>8812.8149986299995</v>
      </c>
      <c r="Z6" s="479">
        <v>692.62507244000005</v>
      </c>
      <c r="AA6" s="479">
        <v>1368.5154919000001</v>
      </c>
      <c r="AB6" s="479">
        <v>2168.2501166500001</v>
      </c>
      <c r="AC6" s="479">
        <v>3029.1926293900001</v>
      </c>
      <c r="AD6" s="479">
        <v>3808.95498245</v>
      </c>
      <c r="AE6" s="479">
        <v>4610.5992223899993</v>
      </c>
      <c r="AF6" s="479">
        <v>5371.9115331600005</v>
      </c>
      <c r="AG6" s="479">
        <v>6155.6091658800005</v>
      </c>
      <c r="AH6" s="479">
        <v>6920.8016960699997</v>
      </c>
      <c r="AI6" s="479">
        <v>7731.3481083400002</v>
      </c>
      <c r="AJ6" s="479">
        <v>8576.9533377999996</v>
      </c>
      <c r="AK6" s="479">
        <v>9487.9829598300003</v>
      </c>
      <c r="AL6" s="479">
        <v>813.38987094000004</v>
      </c>
      <c r="AM6" s="479">
        <v>1497.5474709300001</v>
      </c>
      <c r="AN6" s="479">
        <v>2389.4628126600005</v>
      </c>
      <c r="AO6" s="488">
        <v>3275.7248805299996</v>
      </c>
      <c r="AP6" s="488">
        <v>4122.1199632200005</v>
      </c>
      <c r="AQ6" s="488">
        <v>4910.0800957700003</v>
      </c>
      <c r="AR6" s="488">
        <v>5831.1902135599994</v>
      </c>
      <c r="AS6" s="526">
        <v>6833.4963729003603</v>
      </c>
      <c r="AT6" s="509">
        <v>7587.1103033300005</v>
      </c>
      <c r="AU6" s="509">
        <v>9119.0380741500012</v>
      </c>
      <c r="AV6" s="509">
        <v>10167.77307979</v>
      </c>
      <c r="AW6" s="509">
        <v>11337.485316880002</v>
      </c>
      <c r="AX6" s="509">
        <v>1192.4243370000004</v>
      </c>
      <c r="AY6" s="509">
        <v>2238.0833135399998</v>
      </c>
      <c r="AZ6" s="509">
        <v>3378.3259986000003</v>
      </c>
      <c r="BA6" s="509">
        <v>4233.6071610999988</v>
      </c>
      <c r="BB6" s="509">
        <v>5217.4427873999994</v>
      </c>
      <c r="BC6" s="509">
        <v>5999.8710425100007</v>
      </c>
      <c r="BD6" s="509">
        <v>7073.5224621600009</v>
      </c>
      <c r="BE6" s="509">
        <v>7968.6099790500011</v>
      </c>
      <c r="BF6" s="509">
        <v>8903.4794564699969</v>
      </c>
      <c r="BG6" s="509">
        <v>10383.97950272</v>
      </c>
      <c r="BH6" s="509">
        <v>11467.450476220003</v>
      </c>
      <c r="BI6" s="509">
        <v>12695.245012789997</v>
      </c>
      <c r="BJ6" s="509">
        <v>933.48425092999992</v>
      </c>
      <c r="BK6" s="509">
        <v>2037.3757992100004</v>
      </c>
      <c r="BL6" s="509">
        <v>3158.07752295</v>
      </c>
      <c r="BM6" s="509">
        <v>4160.1395765900006</v>
      </c>
      <c r="BN6" s="509">
        <v>5151.913846890001</v>
      </c>
      <c r="BO6" s="509">
        <v>6224.9046686399997</v>
      </c>
      <c r="BP6" s="509">
        <v>7498.9232053599999</v>
      </c>
      <c r="BQ6" s="509">
        <v>8628.4571231199989</v>
      </c>
      <c r="BR6" s="509">
        <v>9727.689212790001</v>
      </c>
      <c r="BS6" s="509">
        <v>11224.12766908</v>
      </c>
      <c r="BT6" s="509">
        <v>11981.604272359997</v>
      </c>
      <c r="BU6" s="509">
        <v>13921.622379389999</v>
      </c>
      <c r="BV6" s="509">
        <v>1124.5993530300002</v>
      </c>
      <c r="BW6" s="509">
        <v>2176.8125057000002</v>
      </c>
      <c r="BX6" s="509">
        <v>3313.0058463800001</v>
      </c>
      <c r="BY6" s="509">
        <v>4313.6800634399997</v>
      </c>
      <c r="BZ6" s="4" t="s">
        <v>827</v>
      </c>
      <c r="CA6" s="13"/>
    </row>
    <row r="7" spans="1:79">
      <c r="A7" s="187" t="s">
        <v>828</v>
      </c>
      <c r="B7" s="479">
        <v>112.23414551</v>
      </c>
      <c r="C7" s="479">
        <v>272.86977376999999</v>
      </c>
      <c r="D7" s="479">
        <v>442.24440096000006</v>
      </c>
      <c r="E7" s="479">
        <v>627.38154554000005</v>
      </c>
      <c r="F7" s="479">
        <v>818.71599768999988</v>
      </c>
      <c r="G7" s="479">
        <v>1012.2974492500001</v>
      </c>
      <c r="H7" s="479">
        <v>1210.8809663999998</v>
      </c>
      <c r="I7" s="479">
        <v>1397.4748355700003</v>
      </c>
      <c r="J7" s="479">
        <v>1609.5339595899998</v>
      </c>
      <c r="K7" s="479">
        <v>1820.4375158099999</v>
      </c>
      <c r="L7" s="479">
        <v>1996.2987573800003</v>
      </c>
      <c r="M7" s="479">
        <v>2215.9855305900001</v>
      </c>
      <c r="N7" s="479">
        <v>199.57090555000002</v>
      </c>
      <c r="O7" s="479">
        <v>397.54696474999997</v>
      </c>
      <c r="P7" s="479">
        <v>657.98620508999988</v>
      </c>
      <c r="Q7" s="479">
        <v>865.02767833000019</v>
      </c>
      <c r="R7" s="479">
        <v>1081.97447227</v>
      </c>
      <c r="S7" s="479">
        <v>1316.0127800400001</v>
      </c>
      <c r="T7" s="479">
        <v>1510.0428130099999</v>
      </c>
      <c r="U7" s="479">
        <v>1716.0831192099997</v>
      </c>
      <c r="V7" s="479">
        <v>1930.44070814</v>
      </c>
      <c r="W7" s="479">
        <v>2124.0107408899999</v>
      </c>
      <c r="X7" s="479">
        <v>2336.4951773900002</v>
      </c>
      <c r="Y7" s="479">
        <v>2597.2110347899998</v>
      </c>
      <c r="Z7" s="479">
        <v>198.93214153999998</v>
      </c>
      <c r="AA7" s="479">
        <v>447.25184863000004</v>
      </c>
      <c r="AB7" s="479">
        <v>688.26965625000003</v>
      </c>
      <c r="AC7" s="479">
        <v>933.19066953000004</v>
      </c>
      <c r="AD7" s="479">
        <v>1212.9720511299997</v>
      </c>
      <c r="AE7" s="479">
        <v>1543.08055339</v>
      </c>
      <c r="AF7" s="479">
        <v>1810.67829824</v>
      </c>
      <c r="AG7" s="479">
        <v>2162.5700477300002</v>
      </c>
      <c r="AH7" s="479">
        <v>2458.8321039999996</v>
      </c>
      <c r="AI7" s="479">
        <v>2748.36111261</v>
      </c>
      <c r="AJ7" s="479">
        <v>3098.6219685900005</v>
      </c>
      <c r="AK7" s="479">
        <v>3324.3931063600003</v>
      </c>
      <c r="AL7" s="479">
        <v>301.54251464000004</v>
      </c>
      <c r="AM7" s="479">
        <v>556.45388484</v>
      </c>
      <c r="AN7" s="479">
        <v>854.04241811999998</v>
      </c>
      <c r="AO7" s="488">
        <v>1151.75203377</v>
      </c>
      <c r="AP7" s="488">
        <v>1404.3959161</v>
      </c>
      <c r="AQ7" s="488">
        <v>1734.8426773200001</v>
      </c>
      <c r="AR7" s="488">
        <v>2082.80215223</v>
      </c>
      <c r="AS7" s="526">
        <v>2994.9667574463701</v>
      </c>
      <c r="AT7" s="509">
        <v>2274.3574877300002</v>
      </c>
      <c r="AU7" s="509">
        <v>2920.4354986900003</v>
      </c>
      <c r="AV7" s="509">
        <v>3062.1472210099996</v>
      </c>
      <c r="AW7" s="509">
        <v>3530.3731287999999</v>
      </c>
      <c r="AX7" s="509">
        <v>422.57569725000008</v>
      </c>
      <c r="AY7" s="509">
        <v>675.91662677000022</v>
      </c>
      <c r="AZ7" s="509">
        <v>882.15138407999973</v>
      </c>
      <c r="BA7" s="509">
        <v>1400.5257063100003</v>
      </c>
      <c r="BB7" s="509">
        <v>1686.8388290599999</v>
      </c>
      <c r="BC7" s="509">
        <v>1898.7090069399997</v>
      </c>
      <c r="BD7" s="509">
        <v>2432.54346317</v>
      </c>
      <c r="BE7" s="509">
        <v>3696.3570239599999</v>
      </c>
      <c r="BF7" s="509">
        <v>4108.4482522500002</v>
      </c>
      <c r="BG7" s="509">
        <v>6303.7359974799992</v>
      </c>
      <c r="BH7" s="509">
        <v>5657.5372563900019</v>
      </c>
      <c r="BI7" s="509">
        <v>6200.7575467699999</v>
      </c>
      <c r="BJ7" s="509">
        <v>523.77598441999999</v>
      </c>
      <c r="BK7" s="509">
        <v>1128.0070232599999</v>
      </c>
      <c r="BL7" s="509">
        <v>1799.9624471399998</v>
      </c>
      <c r="BM7" s="509">
        <v>2852.3588010199996</v>
      </c>
      <c r="BN7" s="509">
        <v>3549.1544933800005</v>
      </c>
      <c r="BO7" s="509">
        <v>4036.6065655700004</v>
      </c>
      <c r="BP7" s="509">
        <v>4914.2828593700006</v>
      </c>
      <c r="BQ7" s="509">
        <v>5630.6813909600005</v>
      </c>
      <c r="BR7" s="509">
        <v>6288.8915032799996</v>
      </c>
      <c r="BS7" s="509">
        <v>7345.9358082100007</v>
      </c>
      <c r="BT7" s="509">
        <v>8183.4520215199991</v>
      </c>
      <c r="BU7" s="509">
        <v>9175.8506380500003</v>
      </c>
      <c r="BV7" s="509">
        <v>921.05354847000001</v>
      </c>
      <c r="BW7" s="509">
        <v>1883.21823909</v>
      </c>
      <c r="BX7" s="509">
        <v>2742.9558137100003</v>
      </c>
      <c r="BY7" s="509">
        <v>3466.0385265899999</v>
      </c>
      <c r="BZ7" s="4" t="s">
        <v>829</v>
      </c>
    </row>
    <row r="8" spans="1:79">
      <c r="A8" s="187" t="s">
        <v>830</v>
      </c>
      <c r="B8" s="479">
        <v>11870.825110020001</v>
      </c>
      <c r="C8" s="479">
        <v>12307.795961600001</v>
      </c>
      <c r="D8" s="479">
        <v>12870.195437279999</v>
      </c>
      <c r="E8" s="479">
        <v>13125.041024839998</v>
      </c>
      <c r="F8" s="479">
        <v>13516.214742800001</v>
      </c>
      <c r="G8" s="479">
        <v>13749.080895470001</v>
      </c>
      <c r="H8" s="479">
        <v>14682.50102715</v>
      </c>
      <c r="I8" s="479">
        <v>14887.799472740002</v>
      </c>
      <c r="J8" s="479">
        <v>15072.2355147</v>
      </c>
      <c r="K8" s="479">
        <v>15435.458595640001</v>
      </c>
      <c r="L8" s="479">
        <v>15725.789366240002</v>
      </c>
      <c r="M8" s="479">
        <v>16352.3453689</v>
      </c>
      <c r="N8" s="479">
        <v>17024.369591800001</v>
      </c>
      <c r="O8" s="479">
        <v>17437.71345784</v>
      </c>
      <c r="P8" s="479">
        <v>17696.767629590002</v>
      </c>
      <c r="Q8" s="479">
        <v>17351.985060999999</v>
      </c>
      <c r="R8" s="479">
        <v>18022.115874489999</v>
      </c>
      <c r="S8" s="479">
        <v>17890.643910739996</v>
      </c>
      <c r="T8" s="479">
        <v>18136.679337079997</v>
      </c>
      <c r="U8" s="479">
        <v>17453.185395589997</v>
      </c>
      <c r="V8" s="479">
        <v>17317.102315</v>
      </c>
      <c r="W8" s="479">
        <v>18161.563192760001</v>
      </c>
      <c r="X8" s="479">
        <v>18476.391522760001</v>
      </c>
      <c r="Y8" s="479">
        <v>19576.353421390002</v>
      </c>
      <c r="Z8" s="479">
        <v>19609.34904035</v>
      </c>
      <c r="AA8" s="479">
        <v>20370.768035450001</v>
      </c>
      <c r="AB8" s="479">
        <v>21231.081294489999</v>
      </c>
      <c r="AC8" s="479">
        <v>21542.828483860001</v>
      </c>
      <c r="AD8" s="479">
        <v>21657.447665809999</v>
      </c>
      <c r="AE8" s="479">
        <v>22463.309780080002</v>
      </c>
      <c r="AF8" s="479">
        <v>23549.07421599</v>
      </c>
      <c r="AG8" s="479">
        <v>24230.235370549999</v>
      </c>
      <c r="AH8" s="479">
        <v>24491.505628169998</v>
      </c>
      <c r="AI8" s="479">
        <v>24786.96658095</v>
      </c>
      <c r="AJ8" s="479">
        <v>24132.208366580002</v>
      </c>
      <c r="AK8" s="479">
        <v>24564.970695860004</v>
      </c>
      <c r="AL8" s="479">
        <v>25062.905960190001</v>
      </c>
      <c r="AM8" s="479">
        <v>25654.887473670002</v>
      </c>
      <c r="AN8" s="479">
        <v>26277.937043759997</v>
      </c>
      <c r="AO8" s="488">
        <v>26881.509584739997</v>
      </c>
      <c r="AP8" s="488">
        <v>27028.429454900004</v>
      </c>
      <c r="AQ8" s="488">
        <v>27408.251904649998</v>
      </c>
      <c r="AR8" s="488">
        <v>27899.502975489999</v>
      </c>
      <c r="AS8" s="526">
        <v>28284.956197975302</v>
      </c>
      <c r="AT8" s="509">
        <v>28759.719727480002</v>
      </c>
      <c r="AU8" s="509">
        <v>28631.360821370003</v>
      </c>
      <c r="AV8" s="509">
        <v>28973.63386935</v>
      </c>
      <c r="AW8" s="509">
        <v>30447.704539490001</v>
      </c>
      <c r="AX8" s="509">
        <v>31364.445908380007</v>
      </c>
      <c r="AY8" s="509">
        <v>31379.437202000001</v>
      </c>
      <c r="AZ8" s="509">
        <v>31470.868289449998</v>
      </c>
      <c r="BA8" s="509">
        <v>31357.801839469994</v>
      </c>
      <c r="BB8" s="509">
        <v>31357.344753740006</v>
      </c>
      <c r="BC8" s="509">
        <v>31262.383491829998</v>
      </c>
      <c r="BD8" s="509">
        <v>31678.792637259998</v>
      </c>
      <c r="BE8" s="509">
        <v>31570.992637719999</v>
      </c>
      <c r="BF8" s="509">
        <v>31712.333044610001</v>
      </c>
      <c r="BG8" s="509">
        <v>31549.66124524</v>
      </c>
      <c r="BH8" s="509">
        <v>32485.173725839999</v>
      </c>
      <c r="BI8" s="509">
        <v>31881.541616999999</v>
      </c>
      <c r="BJ8" s="509">
        <v>33070.870490330002</v>
      </c>
      <c r="BK8" s="509">
        <v>32702.283474899999</v>
      </c>
      <c r="BL8" s="509">
        <v>33054.455326300005</v>
      </c>
      <c r="BM8" s="509">
        <v>32655.243006100005</v>
      </c>
      <c r="BN8" s="509">
        <v>31950.699445899998</v>
      </c>
      <c r="BO8" s="509">
        <v>33015.3512873</v>
      </c>
      <c r="BP8" s="509">
        <v>33453.718024760004</v>
      </c>
      <c r="BQ8" s="509">
        <v>33807.104630020011</v>
      </c>
      <c r="BR8" s="509">
        <v>33645.689969849998</v>
      </c>
      <c r="BS8" s="509">
        <v>33860.358031439995</v>
      </c>
      <c r="BT8" s="509">
        <v>33495.771156800001</v>
      </c>
      <c r="BU8" s="509">
        <v>34327.124904960001</v>
      </c>
      <c r="BV8" s="509">
        <v>33746.776553339994</v>
      </c>
      <c r="BW8" s="509">
        <v>31914.968927070004</v>
      </c>
      <c r="BX8" s="509">
        <v>29570.737879170003</v>
      </c>
      <c r="BY8" s="509">
        <v>29456.914859320001</v>
      </c>
      <c r="BZ8" s="4" t="s">
        <v>831</v>
      </c>
    </row>
    <row r="9" spans="1:79">
      <c r="A9" s="187" t="s">
        <v>832</v>
      </c>
      <c r="B9" s="479">
        <v>162.56536137000003</v>
      </c>
      <c r="C9" s="479">
        <v>347.49946778000009</v>
      </c>
      <c r="D9" s="479">
        <v>561.35506891</v>
      </c>
      <c r="E9" s="479">
        <v>661.29867677000016</v>
      </c>
      <c r="F9" s="479">
        <v>915.17099390999999</v>
      </c>
      <c r="G9" s="479">
        <v>900.13168646999998</v>
      </c>
      <c r="H9" s="479">
        <v>1302.1231950600004</v>
      </c>
      <c r="I9" s="479">
        <v>1339.7393177200001</v>
      </c>
      <c r="J9" s="479">
        <v>1316.1312444100001</v>
      </c>
      <c r="K9" s="479">
        <v>1253.9853671600001</v>
      </c>
      <c r="L9" s="479">
        <v>1453.2810623</v>
      </c>
      <c r="M9" s="479">
        <v>1653.4662976499999</v>
      </c>
      <c r="N9" s="479">
        <v>276.96935565000007</v>
      </c>
      <c r="O9" s="479">
        <v>498.28487418999998</v>
      </c>
      <c r="P9" s="479">
        <v>456.25434401999996</v>
      </c>
      <c r="Q9" s="479">
        <v>-142.10567477000001</v>
      </c>
      <c r="R9" s="479">
        <v>259.63199095999994</v>
      </c>
      <c r="S9" s="479">
        <v>-217.41870299000001</v>
      </c>
      <c r="T9" s="479">
        <v>-363.85812122999994</v>
      </c>
      <c r="U9" s="479">
        <v>-848.41709061000006</v>
      </c>
      <c r="V9" s="479">
        <v>-1288.9689052899996</v>
      </c>
      <c r="W9" s="479">
        <v>-906.05135981000001</v>
      </c>
      <c r="X9" s="479">
        <v>-888.73472499000002</v>
      </c>
      <c r="Y9" s="479">
        <v>-566.10799845000008</v>
      </c>
      <c r="Z9" s="479">
        <v>134.50884288</v>
      </c>
      <c r="AA9" s="479">
        <v>510.56757683000001</v>
      </c>
      <c r="AB9" s="479">
        <v>782.47236217</v>
      </c>
      <c r="AC9" s="479">
        <v>864.07663395999998</v>
      </c>
      <c r="AD9" s="479">
        <v>903.36280138999996</v>
      </c>
      <c r="AE9" s="479">
        <v>1614.4907806000001</v>
      </c>
      <c r="AF9" s="479">
        <v>2532.6716097599997</v>
      </c>
      <c r="AG9" s="479">
        <v>2934.9046712899999</v>
      </c>
      <c r="AH9" s="479">
        <v>2888.5344980900004</v>
      </c>
      <c r="AI9" s="479">
        <v>3027.1758050600001</v>
      </c>
      <c r="AJ9" s="479">
        <v>1994.89893418</v>
      </c>
      <c r="AK9" s="479">
        <v>2269.9565428199999</v>
      </c>
      <c r="AL9" s="479">
        <v>112.09917372999999</v>
      </c>
      <c r="AM9" s="479">
        <v>278.33280246999999</v>
      </c>
      <c r="AN9" s="479">
        <v>699.39529257000004</v>
      </c>
      <c r="AO9" s="488">
        <v>1168.31208773</v>
      </c>
      <c r="AP9" s="488">
        <v>987.24072846999991</v>
      </c>
      <c r="AQ9" s="488">
        <v>1578.1921213099999</v>
      </c>
      <c r="AR9" s="488">
        <v>1618.1154349999999</v>
      </c>
      <c r="AS9" s="526">
        <v>1544.92853568701</v>
      </c>
      <c r="AT9" s="509">
        <v>1533.6250094699999</v>
      </c>
      <c r="AU9" s="509">
        <v>1300.9676765599995</v>
      </c>
      <c r="AV9" s="509">
        <v>1078.8531568999999</v>
      </c>
      <c r="AW9" s="509">
        <v>2038.9121185499998</v>
      </c>
      <c r="AX9" s="509">
        <v>622.8733252899998</v>
      </c>
      <c r="AY9" s="509">
        <v>256.45783984999997</v>
      </c>
      <c r="AZ9" s="509">
        <v>-1047.2501850400001</v>
      </c>
      <c r="BA9" s="509">
        <v>-1842.0964814299996</v>
      </c>
      <c r="BB9" s="509">
        <v>-2088.7738827499998</v>
      </c>
      <c r="BC9" s="509">
        <v>-2500.9575679999998</v>
      </c>
      <c r="BD9" s="509">
        <v>-2408.7856304500001</v>
      </c>
      <c r="BE9" s="509">
        <v>-708.92917733000036</v>
      </c>
      <c r="BF9" s="509">
        <v>-630.84662157000025</v>
      </c>
      <c r="BG9" s="509">
        <v>-2452.2307052199999</v>
      </c>
      <c r="BH9" s="509">
        <v>-415.05228000000005</v>
      </c>
      <c r="BI9" s="509">
        <v>-198.34215496000007</v>
      </c>
      <c r="BJ9" s="509">
        <v>584.46222965000015</v>
      </c>
      <c r="BK9" s="509">
        <v>366.92369157000002</v>
      </c>
      <c r="BL9" s="509">
        <v>561.16705454999999</v>
      </c>
      <c r="BM9" s="509">
        <v>727.15425339999979</v>
      </c>
      <c r="BN9" s="509">
        <v>111.96760352999996</v>
      </c>
      <c r="BO9" s="509">
        <v>1235.6367126800001</v>
      </c>
      <c r="BP9" s="509">
        <v>1449.2802305500002</v>
      </c>
      <c r="BQ9" s="509">
        <v>1791.0086638500002</v>
      </c>
      <c r="BR9" s="509">
        <v>1527.5579395</v>
      </c>
      <c r="BS9" s="509">
        <v>1712.0178378100002</v>
      </c>
      <c r="BT9" s="509">
        <v>2197.8843060700001</v>
      </c>
      <c r="BU9" s="509">
        <v>1849.1263043699998</v>
      </c>
      <c r="BV9" s="509">
        <v>-830.90794682999979</v>
      </c>
      <c r="BW9" s="509">
        <v>-2122.4745233600001</v>
      </c>
      <c r="BX9" s="509">
        <v>-4070.8056630499991</v>
      </c>
      <c r="BY9" s="509">
        <v>-3007.3868295800003</v>
      </c>
      <c r="BZ9" s="4" t="s">
        <v>833</v>
      </c>
    </row>
    <row r="10" spans="1:79">
      <c r="A10" s="187" t="s">
        <v>834</v>
      </c>
      <c r="B10" s="479">
        <v>835.43340000000001</v>
      </c>
      <c r="C10" s="479">
        <v>1670.8668</v>
      </c>
      <c r="D10" s="479">
        <v>2506.3002000000001</v>
      </c>
      <c r="E10" s="479">
        <v>3416.8316666666665</v>
      </c>
      <c r="F10" s="479">
        <v>4271.0395833333332</v>
      </c>
      <c r="G10" s="479">
        <v>5125.2475000000004</v>
      </c>
      <c r="H10" s="479">
        <v>6122.6743666666671</v>
      </c>
      <c r="I10" s="479">
        <v>6997.3421333333335</v>
      </c>
      <c r="J10" s="479">
        <v>7872.0099</v>
      </c>
      <c r="K10" s="479">
        <v>8808.0877500000006</v>
      </c>
      <c r="L10" s="479">
        <v>9688.8965250000001</v>
      </c>
      <c r="M10" s="479">
        <v>10569.705300000001</v>
      </c>
      <c r="N10" s="479">
        <v>909.39356666666674</v>
      </c>
      <c r="O10" s="479">
        <v>1818.7871333333335</v>
      </c>
      <c r="P10" s="479">
        <v>2728.1807000000003</v>
      </c>
      <c r="Q10" s="479">
        <v>3730.7527333333328</v>
      </c>
      <c r="R10" s="479">
        <v>4663.4409166666665</v>
      </c>
      <c r="S10" s="479">
        <v>5596.1290999999992</v>
      </c>
      <c r="T10" s="479">
        <v>6678.6020777777767</v>
      </c>
      <c r="U10" s="479">
        <v>7632.6880888888882</v>
      </c>
      <c r="V10" s="479">
        <v>8586.7740999999987</v>
      </c>
      <c r="W10" s="479">
        <v>9605.2773333333334</v>
      </c>
      <c r="X10" s="479">
        <v>10565.805066666666</v>
      </c>
      <c r="Y10" s="479">
        <v>11526.3328</v>
      </c>
      <c r="Z10" s="479">
        <v>976.423</v>
      </c>
      <c r="AA10" s="479">
        <v>1952.846</v>
      </c>
      <c r="AB10" s="479">
        <v>2929.2689999999998</v>
      </c>
      <c r="AC10" s="479">
        <v>3905.692</v>
      </c>
      <c r="AD10" s="479">
        <v>4882.1149999999998</v>
      </c>
      <c r="AE10" s="479">
        <v>6002.8056999999999</v>
      </c>
      <c r="AF10" s="479">
        <v>7003.2733166666667</v>
      </c>
      <c r="AG10" s="479">
        <v>8003.7409333333335</v>
      </c>
      <c r="AH10" s="479">
        <v>9207.8246999999992</v>
      </c>
      <c r="AI10" s="479">
        <v>10230.916333333333</v>
      </c>
      <c r="AJ10" s="479">
        <v>11254.007966666666</v>
      </c>
      <c r="AK10" s="479">
        <v>12401.728499999999</v>
      </c>
      <c r="AL10" s="479">
        <v>1033.4773749999999</v>
      </c>
      <c r="AM10" s="479">
        <v>2066.9547499999999</v>
      </c>
      <c r="AN10" s="479">
        <v>3228.1722</v>
      </c>
      <c r="AO10" s="488">
        <v>4304.2296000000006</v>
      </c>
      <c r="AP10" s="488">
        <v>5380.2870000000012</v>
      </c>
      <c r="AQ10" s="488">
        <v>6594.9594999999999</v>
      </c>
      <c r="AR10" s="488">
        <v>7694.1194166666673</v>
      </c>
      <c r="AS10" s="527">
        <v>8792.8272000000015</v>
      </c>
      <c r="AT10" s="488">
        <v>10099.098</v>
      </c>
      <c r="AU10" s="488">
        <v>11221.22</v>
      </c>
      <c r="AV10" s="488">
        <v>12343.342000000001</v>
      </c>
      <c r="AW10" s="488">
        <v>13589.825699999999</v>
      </c>
      <c r="AX10" s="488">
        <v>1132.485475</v>
      </c>
      <c r="AY10" s="488">
        <v>2264.9709499999999</v>
      </c>
      <c r="AZ10" s="488">
        <v>3511.4087000000004</v>
      </c>
      <c r="BA10" s="488">
        <v>4681.8782666666666</v>
      </c>
      <c r="BB10" s="488">
        <v>5852.3478333333333</v>
      </c>
      <c r="BC10" s="488">
        <v>7197.0195000000003</v>
      </c>
      <c r="BD10" s="488">
        <v>8396.5227500000001</v>
      </c>
      <c r="BE10" s="488">
        <v>9596.0259999999998</v>
      </c>
      <c r="BF10" s="488">
        <v>11039.179400000001</v>
      </c>
      <c r="BG10" s="488">
        <v>12265.754888888889</v>
      </c>
      <c r="BH10" s="488">
        <v>13492.330377777778</v>
      </c>
      <c r="BI10" s="488">
        <v>14838.3115</v>
      </c>
      <c r="BJ10" s="488">
        <v>1236.5259583333332</v>
      </c>
      <c r="BK10" s="488">
        <v>2473.0519166666663</v>
      </c>
      <c r="BL10" s="488">
        <v>3783.8592999999996</v>
      </c>
      <c r="BM10" s="488">
        <v>5045.1457333333337</v>
      </c>
      <c r="BN10" s="488">
        <v>6306.4321666666674</v>
      </c>
      <c r="BO10" s="488">
        <v>7747.7209999999995</v>
      </c>
      <c r="BP10" s="488">
        <v>9039.0078333333313</v>
      </c>
      <c r="BQ10" s="488">
        <v>10330.294666666667</v>
      </c>
      <c r="BR10" s="488">
        <v>11815.099</v>
      </c>
      <c r="BS10" s="488">
        <v>13127.887777777778</v>
      </c>
      <c r="BT10" s="488">
        <v>14440.676555555556</v>
      </c>
      <c r="BU10" s="488">
        <v>15833.9434</v>
      </c>
      <c r="BV10" s="488">
        <v>1319.4952833333334</v>
      </c>
      <c r="BW10" s="488">
        <v>2638.9905666666668</v>
      </c>
      <c r="BX10" s="488">
        <v>3922.6137999999996</v>
      </c>
      <c r="BY10" s="488">
        <v>5230.1517333333331</v>
      </c>
      <c r="BZ10" s="4" t="s">
        <v>834</v>
      </c>
    </row>
    <row r="11" spans="1:79">
      <c r="A11" s="187" t="s">
        <v>835</v>
      </c>
      <c r="B11" s="482">
        <v>252.16480000000001</v>
      </c>
      <c r="C11" s="482">
        <v>252.16480000000001</v>
      </c>
      <c r="D11" s="482">
        <v>252.16480000000001</v>
      </c>
      <c r="E11" s="482">
        <v>252.16480000000001</v>
      </c>
      <c r="F11" s="482">
        <v>252.16480000000001</v>
      </c>
      <c r="G11" s="482">
        <v>252.16480000000001</v>
      </c>
      <c r="H11" s="482">
        <v>252.16480000000001</v>
      </c>
      <c r="I11" s="482">
        <v>252.16480000000001</v>
      </c>
      <c r="J11" s="482">
        <v>252.16480000000001</v>
      </c>
      <c r="K11" s="482">
        <v>252.16480000000001</v>
      </c>
      <c r="L11" s="482">
        <v>252.16480000000001</v>
      </c>
      <c r="M11" s="482">
        <v>252.16480000000001</v>
      </c>
      <c r="N11" s="482">
        <v>255.46170000000001</v>
      </c>
      <c r="O11" s="482">
        <v>255.46170000000001</v>
      </c>
      <c r="P11" s="482">
        <v>255.46170000000001</v>
      </c>
      <c r="Q11" s="482">
        <v>255.46170000000001</v>
      </c>
      <c r="R11" s="482">
        <v>255.46170000000001</v>
      </c>
      <c r="S11" s="482">
        <v>255.46170000000001</v>
      </c>
      <c r="T11" s="482">
        <v>255.46170000000001</v>
      </c>
      <c r="U11" s="482">
        <v>255.46170000000001</v>
      </c>
      <c r="V11" s="482">
        <v>255.46170000000001</v>
      </c>
      <c r="W11" s="482">
        <v>255.46170000000001</v>
      </c>
      <c r="X11" s="482">
        <v>255.46170000000001</v>
      </c>
      <c r="Y11" s="482">
        <v>255.46170000000001</v>
      </c>
      <c r="Z11" s="482">
        <v>258.70499999999998</v>
      </c>
      <c r="AA11" s="482">
        <v>258.70499999999998</v>
      </c>
      <c r="AB11" s="482">
        <v>258.70499999999998</v>
      </c>
      <c r="AC11" s="482">
        <v>258.70499999999998</v>
      </c>
      <c r="AD11" s="482">
        <v>258.70499999999998</v>
      </c>
      <c r="AE11" s="482">
        <v>258.70499999999998</v>
      </c>
      <c r="AF11" s="482">
        <v>258.70499999999998</v>
      </c>
      <c r="AG11" s="482">
        <v>258.70499999999998</v>
      </c>
      <c r="AH11" s="482">
        <v>258.70499999999998</v>
      </c>
      <c r="AI11" s="482">
        <v>258.70499999999998</v>
      </c>
      <c r="AJ11" s="482">
        <v>258.70499999999998</v>
      </c>
      <c r="AK11" s="482">
        <v>258.70499999999998</v>
      </c>
      <c r="AL11" s="482">
        <v>261.89089999999999</v>
      </c>
      <c r="AM11" s="482">
        <v>261.89089999999999</v>
      </c>
      <c r="AN11" s="482">
        <v>261.89089999999999</v>
      </c>
      <c r="AO11" s="489">
        <v>261.89089999999999</v>
      </c>
      <c r="AP11" s="489">
        <v>261.89089999999999</v>
      </c>
      <c r="AQ11" s="489">
        <v>261.89089999999999</v>
      </c>
      <c r="AR11" s="489">
        <v>261.89089999999999</v>
      </c>
      <c r="AS11" s="528">
        <v>261.89089999999999</v>
      </c>
      <c r="AT11" s="489">
        <v>261.89089999999999</v>
      </c>
      <c r="AU11" s="489">
        <v>261.89089999999999</v>
      </c>
      <c r="AV11" s="489">
        <v>261.89089999999999</v>
      </c>
      <c r="AW11" s="489">
        <v>261.89089999999999</v>
      </c>
      <c r="AX11" s="489">
        <v>265.01530000000002</v>
      </c>
      <c r="AY11" s="489">
        <v>265.01530000000002</v>
      </c>
      <c r="AZ11" s="489">
        <v>265.01530000000002</v>
      </c>
      <c r="BA11" s="489">
        <v>265.01530000000002</v>
      </c>
      <c r="BB11" s="489">
        <v>265.01530000000002</v>
      </c>
      <c r="BC11" s="489">
        <v>265.01530000000002</v>
      </c>
      <c r="BD11" s="489">
        <v>265.01530000000002</v>
      </c>
      <c r="BE11" s="489">
        <v>265.01530000000002</v>
      </c>
      <c r="BF11" s="489">
        <v>265.01530000000002</v>
      </c>
      <c r="BG11" s="489">
        <v>265.01530000000002</v>
      </c>
      <c r="BH11" s="489">
        <v>265.01530000000002</v>
      </c>
      <c r="BI11" s="489">
        <v>265.01530000000002</v>
      </c>
      <c r="BJ11" s="489">
        <v>268.07459999999998</v>
      </c>
      <c r="BK11" s="489">
        <v>268.07459999999998</v>
      </c>
      <c r="BL11" s="489">
        <v>268.07459999999998</v>
      </c>
      <c r="BM11" s="489">
        <v>268.07459999999998</v>
      </c>
      <c r="BN11" s="489">
        <v>268.07459999999998</v>
      </c>
      <c r="BO11" s="489">
        <v>268.07459999999998</v>
      </c>
      <c r="BP11" s="489">
        <v>268.07459999999998</v>
      </c>
      <c r="BQ11" s="489">
        <v>268.07459999999998</v>
      </c>
      <c r="BR11" s="489">
        <v>268.07459999999998</v>
      </c>
      <c r="BS11" s="489">
        <v>268.07459999999998</v>
      </c>
      <c r="BT11" s="489">
        <v>268.07459999999998</v>
      </c>
      <c r="BU11" s="489">
        <v>268.07459999999998</v>
      </c>
      <c r="BV11" s="489">
        <v>271.06639999999999</v>
      </c>
      <c r="BW11" s="489">
        <v>271.06639999999999</v>
      </c>
      <c r="BX11" s="489">
        <v>271.06639999999999</v>
      </c>
      <c r="BY11" s="489">
        <v>271.06639999999999</v>
      </c>
      <c r="BZ11" s="4" t="s">
        <v>836</v>
      </c>
      <c r="CA11" s="13"/>
    </row>
    <row r="12" spans="1:79">
      <c r="A12" s="187" t="s">
        <v>837</v>
      </c>
      <c r="B12" s="484">
        <v>5.9894337330779451E-4</v>
      </c>
      <c r="C12" s="484">
        <v>5.5815665573701024E-4</v>
      </c>
      <c r="D12" s="484">
        <v>5.6386196092152088E-4</v>
      </c>
      <c r="E12" s="484">
        <v>7.06107057689409E-4</v>
      </c>
      <c r="F12" s="484">
        <v>7.0629724511606529E-4</v>
      </c>
      <c r="G12" s="484">
        <v>7.3528676964380749E-4</v>
      </c>
      <c r="H12" s="484">
        <v>7.1332522774157441E-4</v>
      </c>
      <c r="I12" s="484">
        <v>7.2204338846629864E-4</v>
      </c>
      <c r="J12" s="484">
        <v>7.2892194910857526E-4</v>
      </c>
      <c r="K12" s="484">
        <v>7.3189218184957331E-4</v>
      </c>
      <c r="L12" s="484">
        <v>7.3548657580487474E-4</v>
      </c>
      <c r="M12" s="484">
        <v>7.4565292181892704E-4</v>
      </c>
      <c r="N12" s="484">
        <v>7.6009506370674053E-4</v>
      </c>
      <c r="O12" s="484">
        <v>7.3101468929642375E-4</v>
      </c>
      <c r="P12" s="484">
        <v>7.7669561787457831E-4</v>
      </c>
      <c r="Q12" s="484">
        <v>7.6891990325151738E-4</v>
      </c>
      <c r="R12" s="484">
        <v>7.7624194851544793E-4</v>
      </c>
      <c r="S12" s="484">
        <v>7.7952110965595828E-4</v>
      </c>
      <c r="T12" s="484">
        <v>7.5577311364079605E-4</v>
      </c>
      <c r="U12" s="484">
        <v>7.5552457906601967E-4</v>
      </c>
      <c r="V12" s="484">
        <v>7.5459111281616232E-4</v>
      </c>
      <c r="W12" s="484">
        <v>7.5503756166228348E-4</v>
      </c>
      <c r="X12" s="484">
        <v>7.5701711238492398E-4</v>
      </c>
      <c r="Y12" s="484">
        <v>7.6458099480087877E-4</v>
      </c>
      <c r="Z12" s="484">
        <v>7.0934940332212577E-4</v>
      </c>
      <c r="AA12" s="484">
        <v>7.0078003687950815E-4</v>
      </c>
      <c r="AB12" s="484">
        <v>7.4020177615985428E-4</v>
      </c>
      <c r="AC12" s="484">
        <v>7.7558410376189421E-4</v>
      </c>
      <c r="AD12" s="484">
        <v>7.801854283338266E-4</v>
      </c>
      <c r="AE12" s="484">
        <v>7.6807403950955784E-4</v>
      </c>
      <c r="AF12" s="484">
        <v>7.6705724455672938E-4</v>
      </c>
      <c r="AG12" s="484">
        <v>7.6909150572872958E-4</v>
      </c>
      <c r="AH12" s="484">
        <v>7.5162179141724972E-4</v>
      </c>
      <c r="AI12" s="484">
        <v>7.5568481418917556E-4</v>
      </c>
      <c r="AJ12" s="484">
        <v>7.6212433501061526E-4</v>
      </c>
      <c r="AK12" s="484">
        <v>7.6505327139116141E-4</v>
      </c>
      <c r="AL12" s="484">
        <v>7.8704177819083853E-4</v>
      </c>
      <c r="AM12" s="484">
        <v>7.2451874959043015E-4</v>
      </c>
      <c r="AN12" s="484">
        <v>7.4019062944039992E-4</v>
      </c>
      <c r="AO12" s="485">
        <v>7.6104789589523738E-4</v>
      </c>
      <c r="AP12" s="485">
        <v>7.6615243075694648E-4</v>
      </c>
      <c r="AQ12" s="485">
        <v>7.4452012870890273E-4</v>
      </c>
      <c r="AR12" s="485">
        <v>7.5787622959538794E-4</v>
      </c>
      <c r="AS12" s="529">
        <v>7.7716714060983242E-4</v>
      </c>
      <c r="AT12" s="485">
        <v>7.5126613320615379E-4</v>
      </c>
      <c r="AU12" s="485">
        <v>8.1266012734355106E-4</v>
      </c>
      <c r="AV12" s="485">
        <v>8.2374555284865311E-4</v>
      </c>
      <c r="AW12" s="485">
        <v>8.3426274679004918E-4</v>
      </c>
      <c r="AX12" s="485">
        <v>1.0529268262800459E-3</v>
      </c>
      <c r="AY12" s="485">
        <v>9.8812892657188368E-4</v>
      </c>
      <c r="AZ12" s="485">
        <v>9.6209991124075072E-4</v>
      </c>
      <c r="BA12" s="485">
        <v>9.0425400233957369E-4</v>
      </c>
      <c r="BB12" s="485">
        <v>8.9151276307995698E-4</v>
      </c>
      <c r="BC12" s="485">
        <v>8.3366052329162104E-4</v>
      </c>
      <c r="BD12" s="485">
        <v>8.4243474028102895E-4</v>
      </c>
      <c r="BE12" s="485">
        <v>8.304072935035817E-4</v>
      </c>
      <c r="BF12" s="485">
        <v>8.0653453792679515E-4</v>
      </c>
      <c r="BG12" s="485">
        <v>8.4658299442511096E-4</v>
      </c>
      <c r="BH12" s="485">
        <v>8.4992363477158809E-4</v>
      </c>
      <c r="BI12" s="485">
        <v>8.5557207858791729E-4</v>
      </c>
      <c r="BJ12" s="485">
        <v>7.5492491252525601E-4</v>
      </c>
      <c r="BK12" s="485">
        <v>8.2383058175183909E-4</v>
      </c>
      <c r="BL12" s="485">
        <v>8.3461811673335754E-4</v>
      </c>
      <c r="BM12" s="485">
        <v>8.2458263774303126E-4</v>
      </c>
      <c r="BN12" s="485">
        <v>8.1693003440534912E-4</v>
      </c>
      <c r="BO12" s="485">
        <v>8.0344977169931656E-4</v>
      </c>
      <c r="BP12" s="485">
        <v>8.2961795626573852E-4</v>
      </c>
      <c r="BQ12" s="485">
        <v>8.3525759927854904E-4</v>
      </c>
      <c r="BR12" s="485">
        <v>8.2332693215604895E-4</v>
      </c>
      <c r="BS12" s="485">
        <v>8.5498351746117409E-4</v>
      </c>
      <c r="BT12" s="485">
        <v>8.2971211399028848E-4</v>
      </c>
      <c r="BU12" s="485">
        <v>8.7922648374440932E-4</v>
      </c>
      <c r="BV12" s="485">
        <v>8.5229509133902812E-4</v>
      </c>
      <c r="BW12" s="485">
        <v>8.2486558807580435E-4</v>
      </c>
      <c r="BX12" s="485">
        <v>8.4459139117391575E-4</v>
      </c>
      <c r="BY12" s="485">
        <v>8.2477149485886165E-4</v>
      </c>
      <c r="BZ12" s="4" t="s">
        <v>838</v>
      </c>
    </row>
    <row r="13" spans="1:79" ht="9.5" thickBot="1">
      <c r="A13" s="194" t="s">
        <v>839</v>
      </c>
      <c r="B13" s="486">
        <v>23811.918179063847</v>
      </c>
      <c r="C13" s="490">
        <v>22190.379274268256</v>
      </c>
      <c r="D13" s="490">
        <v>22417.202487103674</v>
      </c>
      <c r="E13" s="490">
        <v>28703.240358329145</v>
      </c>
      <c r="F13" s="490">
        <v>28710.971474115348</v>
      </c>
      <c r="G13" s="490">
        <v>29889.395172522098</v>
      </c>
      <c r="H13" s="490">
        <v>29691.182140681696</v>
      </c>
      <c r="I13" s="490">
        <v>30054.063597754321</v>
      </c>
      <c r="J13" s="490">
        <v>30340.374229921596</v>
      </c>
      <c r="K13" s="490">
        <v>30677.892685751536</v>
      </c>
      <c r="L13" s="490">
        <v>30828.554811629678</v>
      </c>
      <c r="M13" s="490">
        <v>31254.685981984792</v>
      </c>
      <c r="N13" s="490">
        <v>32469.47284810209</v>
      </c>
      <c r="O13" s="490">
        <v>31227.227670605811</v>
      </c>
      <c r="P13" s="490">
        <v>33178.609466076516</v>
      </c>
      <c r="Q13" s="490">
        <v>33687.829104362812</v>
      </c>
      <c r="R13" s="490">
        <v>34008.621697326846</v>
      </c>
      <c r="S13" s="490">
        <v>34152.287922690557</v>
      </c>
      <c r="T13" s="490">
        <v>33871.498794468425</v>
      </c>
      <c r="U13" s="490">
        <v>33860.360215445209</v>
      </c>
      <c r="V13" s="490">
        <v>33818.525039800486</v>
      </c>
      <c r="W13" s="490">
        <v>34067.001872374611</v>
      </c>
      <c r="X13" s="490">
        <v>34156.318433031782</v>
      </c>
      <c r="Y13" s="490">
        <v>34497.597873301551</v>
      </c>
      <c r="Z13" s="490">
        <v>32127.329851684353</v>
      </c>
      <c r="AA13" s="490">
        <v>31739.212428828207</v>
      </c>
      <c r="AB13" s="490">
        <v>33524.672760866626</v>
      </c>
      <c r="AC13" s="490">
        <v>35127.183039253214</v>
      </c>
      <c r="AD13" s="490">
        <v>35335.582837131093</v>
      </c>
      <c r="AE13" s="490">
        <v>35643.680813204228</v>
      </c>
      <c r="AF13" s="490">
        <v>35596.49484819721</v>
      </c>
      <c r="AG13" s="490">
        <v>35690.897929379033</v>
      </c>
      <c r="AH13" s="490">
        <v>35668.949555516905</v>
      </c>
      <c r="AI13" s="490">
        <v>35861.76428753986</v>
      </c>
      <c r="AJ13" s="490">
        <v>36167.358066172244</v>
      </c>
      <c r="AK13" s="490">
        <v>36674.911423551923</v>
      </c>
      <c r="AL13" s="490">
        <v>37270.017596182232</v>
      </c>
      <c r="AM13" s="490">
        <v>34309.267048148678</v>
      </c>
      <c r="AN13" s="490">
        <v>36495.545475768733</v>
      </c>
      <c r="AO13" s="491">
        <v>37523.925579659313</v>
      </c>
      <c r="AP13" s="491">
        <v>37775.607750128016</v>
      </c>
      <c r="AQ13" s="491">
        <v>37497.141716417034</v>
      </c>
      <c r="AR13" s="491">
        <v>38169.810712737904</v>
      </c>
      <c r="AS13" s="530">
        <v>39139.368948484051</v>
      </c>
      <c r="AT13" s="491">
        <v>38627.333256354716</v>
      </c>
      <c r="AU13" s="491">
        <v>41783.985961253333</v>
      </c>
      <c r="AV13" s="491">
        <v>42353.957648179588</v>
      </c>
      <c r="AW13" s="491">
        <v>43290.87156858066</v>
      </c>
      <c r="AX13" s="491">
        <v>53993.456392895067</v>
      </c>
      <c r="AY13" s="491">
        <v>50670.658943993032</v>
      </c>
      <c r="AZ13" s="491">
        <v>50990.655990050385</v>
      </c>
      <c r="BA13" s="491">
        <v>47924.861256312353</v>
      </c>
      <c r="BB13" s="491">
        <v>47249.584041977942</v>
      </c>
      <c r="BC13" s="491">
        <v>45279.431357434834</v>
      </c>
      <c r="BD13" s="491">
        <v>45755.994112641798</v>
      </c>
      <c r="BE13" s="491">
        <v>45102.735459330084</v>
      </c>
      <c r="BF13" s="491">
        <v>44794.794647554299</v>
      </c>
      <c r="BG13" s="491">
        <v>47019.079288116562</v>
      </c>
      <c r="BH13" s="491">
        <v>47204.617899638943</v>
      </c>
      <c r="BI13" s="491">
        <v>47903.819186250745</v>
      </c>
      <c r="BJ13" s="491">
        <v>41786.170756796804</v>
      </c>
      <c r="BK13" s="491">
        <v>45600.197837691463</v>
      </c>
      <c r="BL13" s="491">
        <v>47122.368519061485</v>
      </c>
      <c r="BM13" s="491">
        <v>46555.767423582845</v>
      </c>
      <c r="BN13" s="491">
        <v>46123.703001090005</v>
      </c>
      <c r="BO13" s="491">
        <v>46441.585056100063</v>
      </c>
      <c r="BP13" s="491">
        <v>47954.177394927712</v>
      </c>
      <c r="BQ13" s="491">
        <v>48280.164121031979</v>
      </c>
      <c r="BR13" s="491">
        <v>48382.995941129833</v>
      </c>
      <c r="BS13" s="491">
        <v>50243.302434829719</v>
      </c>
      <c r="BT13" s="491">
        <v>48758.222615617909</v>
      </c>
      <c r="BU13" s="491">
        <v>51931.896492207772</v>
      </c>
      <c r="BV13" s="491">
        <v>49785.558949246391</v>
      </c>
      <c r="BW13" s="491">
        <v>48183.305028583403</v>
      </c>
      <c r="BX13" s="491">
        <v>48888.476718324375</v>
      </c>
      <c r="BY13" s="488">
        <v>47741.218352108561</v>
      </c>
      <c r="BZ13" s="4" t="s">
        <v>840</v>
      </c>
    </row>
    <row r="14" spans="1:79" ht="9.5" thickBot="1">
      <c r="A14" s="737"/>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8"/>
      <c r="AS14" s="738"/>
      <c r="AT14" s="477"/>
      <c r="AU14" s="477"/>
      <c r="AV14" s="477"/>
      <c r="AW14" s="477"/>
      <c r="AX14" s="477"/>
      <c r="AY14" s="477"/>
      <c r="AZ14" s="477"/>
      <c r="BA14" s="477"/>
      <c r="BB14" s="477"/>
      <c r="BC14" s="477"/>
      <c r="BD14" s="477"/>
      <c r="BE14" s="477"/>
      <c r="BF14" s="477"/>
      <c r="BG14" s="477"/>
      <c r="BH14" s="477"/>
      <c r="BI14" s="477"/>
      <c r="BJ14" s="562"/>
      <c r="BK14" s="562"/>
      <c r="BL14" s="562"/>
      <c r="BM14" s="562"/>
      <c r="BN14" s="562"/>
      <c r="BO14" s="562"/>
      <c r="BP14" s="562"/>
      <c r="BQ14" s="562"/>
      <c r="BR14" s="562"/>
      <c r="BS14" s="562"/>
      <c r="BT14" s="562"/>
      <c r="BU14" s="562"/>
      <c r="BV14" s="562"/>
      <c r="BW14" s="562"/>
      <c r="BX14" s="562"/>
      <c r="BY14" s="681"/>
      <c r="BZ14" s="12"/>
    </row>
    <row r="17" spans="1:77" s="155" customFormat="1">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c r="BR17" s="603"/>
      <c r="BS17" s="603"/>
      <c r="BT17" s="603"/>
      <c r="BU17" s="603"/>
      <c r="BV17" s="603"/>
      <c r="BW17" s="603"/>
      <c r="BX17" s="603"/>
      <c r="BY17" s="603"/>
    </row>
    <row r="18" spans="1:77" s="155" customFormat="1">
      <c r="B18" s="603"/>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c r="AT18" s="603"/>
      <c r="AU18" s="603"/>
      <c r="AV18" s="603"/>
      <c r="AW18" s="603"/>
      <c r="AX18" s="603"/>
      <c r="AY18" s="603"/>
      <c r="AZ18" s="603"/>
      <c r="BA18" s="603"/>
      <c r="BB18" s="603"/>
      <c r="BC18" s="603"/>
      <c r="BD18" s="603"/>
      <c r="BE18" s="603"/>
      <c r="BF18" s="603"/>
      <c r="BG18" s="603"/>
      <c r="BH18" s="603"/>
      <c r="BI18" s="603"/>
      <c r="BJ18" s="603"/>
      <c r="BK18" s="603"/>
      <c r="BL18" s="603"/>
      <c r="BM18" s="603"/>
      <c r="BN18" s="603"/>
      <c r="BO18" s="603"/>
      <c r="BP18" s="603"/>
      <c r="BQ18" s="603"/>
      <c r="BR18" s="603"/>
      <c r="BS18" s="603"/>
      <c r="BT18" s="603"/>
      <c r="BU18" s="603"/>
      <c r="BV18" s="603"/>
      <c r="BW18" s="603"/>
      <c r="BX18" s="603"/>
      <c r="BY18" s="603"/>
    </row>
    <row r="19" spans="1:77" s="155" customFormat="1">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c r="BL19" s="603"/>
      <c r="BM19" s="603"/>
      <c r="BN19" s="603"/>
      <c r="BO19" s="603"/>
      <c r="BP19" s="603"/>
      <c r="BQ19" s="603"/>
      <c r="BR19" s="603"/>
      <c r="BS19" s="603"/>
      <c r="BT19" s="603"/>
      <c r="BU19" s="603"/>
      <c r="BV19" s="603"/>
      <c r="BW19" s="603"/>
      <c r="BX19" s="603"/>
      <c r="BY19" s="603"/>
    </row>
    <row r="20" spans="1:77" s="155" customFormat="1">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604"/>
      <c r="AM20" s="604"/>
      <c r="AN20" s="604"/>
      <c r="AO20" s="604"/>
      <c r="AP20" s="604"/>
      <c r="AQ20" s="604"/>
      <c r="AR20" s="604"/>
      <c r="AS20" s="604"/>
      <c r="AT20" s="604"/>
      <c r="AU20" s="604"/>
      <c r="AV20" s="604"/>
      <c r="AW20" s="604"/>
      <c r="AX20" s="604"/>
      <c r="AY20" s="604"/>
      <c r="AZ20" s="604"/>
      <c r="BA20" s="604"/>
      <c r="BB20" s="604"/>
      <c r="BC20" s="604"/>
      <c r="BD20" s="604"/>
      <c r="BE20" s="604"/>
      <c r="BF20" s="604"/>
      <c r="BG20" s="604"/>
      <c r="BH20" s="604"/>
      <c r="BI20" s="604"/>
      <c r="BJ20" s="604"/>
      <c r="BK20" s="604"/>
      <c r="BL20" s="604"/>
      <c r="BM20" s="604"/>
      <c r="BN20" s="604"/>
      <c r="BO20" s="604"/>
      <c r="BP20" s="604"/>
      <c r="BQ20" s="604"/>
      <c r="BR20" s="604"/>
      <c r="BS20" s="604"/>
      <c r="BT20" s="604"/>
      <c r="BU20" s="604"/>
      <c r="BV20" s="604"/>
      <c r="BW20" s="604"/>
      <c r="BX20" s="604"/>
      <c r="BY20" s="604"/>
    </row>
    <row r="21" spans="1:77" s="155" customFormat="1">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c r="BS21" s="604"/>
      <c r="BT21" s="604"/>
      <c r="BU21" s="604"/>
      <c r="BV21" s="604"/>
      <c r="BW21" s="604"/>
      <c r="BX21" s="604"/>
      <c r="BY21" s="604"/>
    </row>
    <row r="22" spans="1:77" s="155" customFormat="1">
      <c r="AL22" s="604"/>
      <c r="AM22" s="604"/>
      <c r="AN22" s="604"/>
      <c r="AO22" s="604"/>
      <c r="AP22" s="604"/>
      <c r="AQ22" s="604"/>
      <c r="AR22" s="604"/>
      <c r="AS22" s="604"/>
      <c r="AT22" s="604"/>
      <c r="AU22" s="604"/>
      <c r="AV22" s="604"/>
      <c r="AW22" s="604"/>
      <c r="AX22" s="604"/>
      <c r="AY22" s="604"/>
      <c r="AZ22" s="604"/>
      <c r="BA22" s="604"/>
      <c r="BB22" s="604"/>
      <c r="BC22" s="604"/>
      <c r="BD22" s="604"/>
      <c r="BE22" s="604"/>
      <c r="BF22" s="604"/>
      <c r="BG22" s="604"/>
      <c r="BH22" s="604"/>
      <c r="BI22" s="604"/>
      <c r="BJ22" s="604"/>
      <c r="BK22" s="604"/>
      <c r="BL22" s="604"/>
      <c r="BM22" s="604"/>
      <c r="BN22" s="604"/>
      <c r="BO22" s="604"/>
      <c r="BP22" s="604"/>
      <c r="BQ22" s="604"/>
      <c r="BR22" s="604"/>
      <c r="BS22" s="604"/>
      <c r="BT22" s="604"/>
      <c r="BU22" s="604"/>
      <c r="BV22" s="604"/>
      <c r="BW22" s="604"/>
      <c r="BX22" s="604"/>
      <c r="BY22" s="604"/>
    </row>
    <row r="23" spans="1:77" s="155" customFormat="1"/>
    <row r="24" spans="1:77" s="155" customFormat="1"/>
    <row r="25" spans="1:77" s="155" customFormat="1">
      <c r="AR25" s="431"/>
      <c r="AS25" s="431"/>
      <c r="AT25" s="431"/>
      <c r="AU25" s="431"/>
      <c r="AV25" s="431"/>
      <c r="AW25" s="431"/>
      <c r="AX25" s="431"/>
      <c r="AY25" s="431"/>
      <c r="AZ25" s="431"/>
      <c r="BA25" s="431"/>
      <c r="BB25" s="431"/>
      <c r="BC25" s="431"/>
      <c r="BD25" s="431"/>
      <c r="BE25" s="431"/>
    </row>
    <row r="26" spans="1:77" s="155" customFormat="1"/>
    <row r="27" spans="1:77" s="155" customFormat="1"/>
    <row r="28" spans="1:77" s="155" customFormat="1">
      <c r="A28" s="609"/>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09"/>
      <c r="BB28" s="609"/>
      <c r="BC28" s="609"/>
      <c r="BD28" s="609"/>
      <c r="BE28" s="609"/>
      <c r="BF28" s="609"/>
      <c r="BG28" s="609"/>
      <c r="BH28" s="609"/>
      <c r="BI28" s="609"/>
      <c r="BJ28" s="609"/>
      <c r="BK28" s="609"/>
      <c r="BL28" s="609"/>
      <c r="BM28" s="609"/>
    </row>
    <row r="29" spans="1:77" s="155" customFormat="1">
      <c r="A29" s="609"/>
      <c r="B29" s="609"/>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09"/>
      <c r="AM29" s="609"/>
      <c r="AN29" s="609"/>
      <c r="AO29" s="609"/>
      <c r="AP29" s="609"/>
      <c r="AQ29" s="609"/>
      <c r="AR29" s="609"/>
      <c r="AS29" s="609"/>
      <c r="AT29" s="609"/>
      <c r="AU29" s="609"/>
      <c r="AV29" s="609"/>
      <c r="AW29" s="609"/>
      <c r="AX29" s="609"/>
      <c r="AY29" s="609"/>
      <c r="AZ29" s="609"/>
      <c r="BA29" s="609"/>
      <c r="BB29" s="609"/>
      <c r="BC29" s="609"/>
      <c r="BD29" s="609"/>
      <c r="BE29" s="609"/>
      <c r="BF29" s="609"/>
      <c r="BG29" s="609"/>
      <c r="BH29" s="609"/>
      <c r="BI29" s="609"/>
      <c r="BJ29" s="609"/>
      <c r="BK29" s="609"/>
      <c r="BL29" s="609"/>
      <c r="BM29" s="609"/>
    </row>
    <row r="30" spans="1:77" s="155" customFormat="1">
      <c r="A30" s="609"/>
      <c r="B30" s="609"/>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09"/>
      <c r="AX30" s="609"/>
      <c r="AY30" s="609"/>
      <c r="AZ30" s="609"/>
      <c r="BA30" s="609"/>
      <c r="BB30" s="609"/>
      <c r="BC30" s="609"/>
      <c r="BD30" s="609"/>
      <c r="BE30" s="609"/>
      <c r="BF30" s="609"/>
      <c r="BG30" s="609"/>
      <c r="BH30" s="609"/>
      <c r="BI30" s="609"/>
      <c r="BJ30" s="609"/>
      <c r="BK30" s="609"/>
      <c r="BL30" s="609"/>
      <c r="BM30" s="609"/>
    </row>
    <row r="31" spans="1:77" s="155" customFormat="1">
      <c r="A31" s="609"/>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09"/>
      <c r="AL31" s="609"/>
      <c r="AM31" s="609"/>
      <c r="AN31" s="609"/>
      <c r="AO31" s="609"/>
      <c r="AP31" s="609"/>
      <c r="AQ31" s="609"/>
      <c r="AR31" s="609"/>
      <c r="AS31" s="609"/>
      <c r="AT31" s="609"/>
      <c r="AU31" s="609"/>
      <c r="AV31" s="609"/>
      <c r="AW31" s="609"/>
      <c r="AX31" s="609"/>
      <c r="AY31" s="609"/>
      <c r="AZ31" s="609"/>
      <c r="BA31" s="609"/>
      <c r="BB31" s="609"/>
      <c r="BC31" s="609"/>
      <c r="BD31" s="609"/>
      <c r="BE31" s="609"/>
      <c r="BF31" s="609"/>
      <c r="BG31" s="609"/>
      <c r="BH31" s="609"/>
      <c r="BI31" s="609"/>
      <c r="BJ31" s="609"/>
      <c r="BK31" s="609"/>
      <c r="BL31" s="609"/>
      <c r="BM31" s="609"/>
    </row>
    <row r="32" spans="1:77" s="155" customFormat="1">
      <c r="A32" s="609"/>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609"/>
      <c r="AP32" s="609"/>
      <c r="AQ32" s="609"/>
      <c r="AR32" s="609"/>
      <c r="AS32" s="609"/>
      <c r="AT32" s="609"/>
      <c r="AU32" s="609"/>
      <c r="AV32" s="609"/>
      <c r="AW32" s="609"/>
      <c r="AX32" s="609"/>
      <c r="AY32" s="609"/>
      <c r="AZ32" s="609"/>
      <c r="BA32" s="609"/>
      <c r="BB32" s="609"/>
      <c r="BC32" s="609"/>
      <c r="BD32" s="609"/>
      <c r="BE32" s="609"/>
      <c r="BF32" s="609"/>
      <c r="BG32" s="609"/>
      <c r="BH32" s="609"/>
      <c r="BI32" s="609"/>
      <c r="BJ32" s="609"/>
      <c r="BK32" s="609"/>
      <c r="BL32" s="609"/>
      <c r="BM32" s="609"/>
    </row>
    <row r="33" spans="1:65" s="155" customFormat="1">
      <c r="A33" s="609"/>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09"/>
      <c r="BE33" s="609"/>
      <c r="BF33" s="609"/>
      <c r="BG33" s="609"/>
      <c r="BH33" s="609"/>
      <c r="BI33" s="609"/>
      <c r="BJ33" s="609"/>
      <c r="BK33" s="609"/>
      <c r="BL33" s="609"/>
      <c r="BM33" s="609"/>
    </row>
    <row r="34" spans="1:65" s="155" customFormat="1"/>
    <row r="35" spans="1:65" s="155" customFormat="1"/>
    <row r="36" spans="1:65" s="155" customFormat="1"/>
    <row r="37" spans="1:65" s="155" customFormat="1"/>
    <row r="38" spans="1:65" s="155" customFormat="1"/>
    <row r="39" spans="1:65" s="155" customFormat="1"/>
    <row r="40" spans="1:65" s="155" customFormat="1"/>
    <row r="41" spans="1:65" s="155" customFormat="1"/>
    <row r="42" spans="1:65" s="155" customFormat="1"/>
    <row r="43" spans="1:65" s="155" customFormat="1"/>
    <row r="44" spans="1:65" s="155" customFormat="1"/>
    <row r="45" spans="1:65" s="155" customFormat="1"/>
    <row r="46" spans="1:65" s="155" customFormat="1"/>
    <row r="47" spans="1:65" s="155" customFormat="1"/>
    <row r="48" spans="1:65" s="155" customFormat="1"/>
    <row r="49" s="155" customFormat="1"/>
    <row r="50" s="155" customFormat="1"/>
    <row r="51" s="155" customFormat="1"/>
    <row r="52" s="155" customFormat="1"/>
    <row r="53" s="155" customFormat="1"/>
    <row r="54" s="155" customFormat="1"/>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3">
    <mergeCell ref="A1:BZ1"/>
    <mergeCell ref="A2:BZ2"/>
    <mergeCell ref="A14:AS14"/>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4"/>
  <sheetViews>
    <sheetView view="pageBreakPreview" zoomScale="80" zoomScaleNormal="100" zoomScaleSheetLayoutView="80" workbookViewId="0">
      <selection activeCell="BX10" sqref="BX10"/>
    </sheetView>
  </sheetViews>
  <sheetFormatPr defaultColWidth="9.1796875" defaultRowHeight="9"/>
  <cols>
    <col min="1" max="1" width="21.81640625" style="2" customWidth="1"/>
    <col min="2" max="35" width="9.81640625" style="2" hidden="1" customWidth="1"/>
    <col min="36" max="36" width="9.453125" style="2" hidden="1" customWidth="1"/>
    <col min="37" max="37" width="8.54296875" style="2" hidden="1" customWidth="1"/>
    <col min="38" max="42" width="9" style="2" hidden="1" customWidth="1"/>
    <col min="43" max="44" width="9.81640625" style="2" hidden="1" customWidth="1"/>
    <col min="45" max="45" width="7.81640625" style="220" hidden="1" customWidth="1"/>
    <col min="46" max="49" width="7.81640625" style="2" hidden="1" customWidth="1"/>
    <col min="50" max="54" width="9" style="2" hidden="1" customWidth="1"/>
    <col min="55" max="56" width="9.81640625" style="2" hidden="1" customWidth="1"/>
    <col min="57" max="64" width="7.81640625" style="2" hidden="1" customWidth="1"/>
    <col min="65" max="77" width="7.81640625" style="2" customWidth="1"/>
    <col min="78" max="78" width="17" style="2" bestFit="1" customWidth="1"/>
    <col min="79" max="16384" width="9.1796875" style="2"/>
  </cols>
  <sheetData>
    <row r="1" spans="1:78" s="1" customFormat="1" ht="13">
      <c r="A1" s="718" t="s">
        <v>115</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c r="BD1" s="719"/>
      <c r="BE1" s="719"/>
      <c r="BF1" s="719"/>
      <c r="BG1" s="719"/>
      <c r="BH1" s="719"/>
      <c r="BI1" s="719"/>
      <c r="BJ1" s="719"/>
      <c r="BK1" s="719"/>
      <c r="BL1" s="719"/>
      <c r="BM1" s="719"/>
      <c r="BN1" s="719"/>
      <c r="BO1" s="719"/>
      <c r="BP1" s="719"/>
      <c r="BQ1" s="719"/>
      <c r="BR1" s="719"/>
      <c r="BS1" s="719"/>
      <c r="BT1" s="719"/>
      <c r="BU1" s="719"/>
      <c r="BV1" s="719"/>
      <c r="BW1" s="719"/>
      <c r="BX1" s="719"/>
      <c r="BY1" s="719"/>
      <c r="BZ1" s="720"/>
    </row>
    <row r="2" spans="1:78" s="98" customFormat="1" ht="10.5" customHeight="1">
      <c r="A2" s="740" t="s">
        <v>841</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c r="AY2" s="741"/>
      <c r="AZ2" s="741"/>
      <c r="BA2" s="741"/>
      <c r="BB2" s="741"/>
      <c r="BC2" s="741"/>
      <c r="BD2" s="741"/>
      <c r="BE2" s="741"/>
      <c r="BF2" s="741"/>
      <c r="BG2" s="741"/>
      <c r="BH2" s="741"/>
      <c r="BI2" s="741"/>
      <c r="BJ2" s="741"/>
      <c r="BK2" s="741"/>
      <c r="BL2" s="741"/>
      <c r="BM2" s="741"/>
      <c r="BN2" s="741"/>
      <c r="BO2" s="741"/>
      <c r="BP2" s="741"/>
      <c r="BQ2" s="741"/>
      <c r="BR2" s="741"/>
      <c r="BS2" s="741"/>
      <c r="BT2" s="741"/>
      <c r="BU2" s="741"/>
      <c r="BV2" s="741"/>
      <c r="BW2" s="741"/>
      <c r="BX2" s="741"/>
      <c r="BY2" s="741"/>
      <c r="BZ2" s="742"/>
    </row>
    <row r="3" spans="1:78" s="3" customFormat="1" ht="9" customHeight="1" thickBot="1">
      <c r="A3" s="192"/>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93"/>
      <c r="AM3" s="193"/>
      <c r="AN3" s="193"/>
      <c r="AO3" s="193"/>
      <c r="AP3" s="193"/>
      <c r="AQ3" s="193"/>
      <c r="AR3" s="193"/>
      <c r="AS3" s="550"/>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97"/>
    </row>
    <row r="4" spans="1:78" ht="9.5" thickBot="1">
      <c r="A4" s="476" t="s">
        <v>4</v>
      </c>
      <c r="B4" s="20">
        <v>41640</v>
      </c>
      <c r="C4" s="20">
        <v>41671</v>
      </c>
      <c r="D4" s="20">
        <v>41699</v>
      </c>
      <c r="E4" s="20">
        <v>41730</v>
      </c>
      <c r="F4" s="20">
        <v>41760</v>
      </c>
      <c r="G4" s="20">
        <v>41791</v>
      </c>
      <c r="H4" s="20">
        <v>41821</v>
      </c>
      <c r="I4" s="20">
        <v>41852</v>
      </c>
      <c r="J4" s="20">
        <v>41883</v>
      </c>
      <c r="K4" s="20">
        <v>41913</v>
      </c>
      <c r="L4" s="20">
        <v>41944</v>
      </c>
      <c r="M4" s="20">
        <v>41974</v>
      </c>
      <c r="N4" s="20">
        <v>42005</v>
      </c>
      <c r="O4" s="20">
        <v>42036</v>
      </c>
      <c r="P4" s="20">
        <v>42064</v>
      </c>
      <c r="Q4" s="20">
        <v>42095</v>
      </c>
      <c r="R4" s="20">
        <v>42125</v>
      </c>
      <c r="S4" s="20">
        <v>42156</v>
      </c>
      <c r="T4" s="20">
        <v>42186</v>
      </c>
      <c r="U4" s="20">
        <v>42217</v>
      </c>
      <c r="V4" s="20">
        <v>42248</v>
      </c>
      <c r="W4" s="20">
        <v>42278</v>
      </c>
      <c r="X4" s="20">
        <v>42309</v>
      </c>
      <c r="Y4" s="20">
        <v>42339</v>
      </c>
      <c r="Z4" s="20">
        <v>42370</v>
      </c>
      <c r="AA4" s="20">
        <v>42401</v>
      </c>
      <c r="AB4" s="20">
        <v>42430</v>
      </c>
      <c r="AC4" s="20">
        <v>42461</v>
      </c>
      <c r="AD4" s="20">
        <v>42491</v>
      </c>
      <c r="AE4" s="20">
        <v>42522</v>
      </c>
      <c r="AF4" s="20">
        <v>42552</v>
      </c>
      <c r="AG4" s="20">
        <v>42583</v>
      </c>
      <c r="AH4" s="20">
        <v>42614</v>
      </c>
      <c r="AI4" s="20">
        <v>42644</v>
      </c>
      <c r="AJ4" s="20">
        <v>42675</v>
      </c>
      <c r="AK4" s="20">
        <v>42705</v>
      </c>
      <c r="AL4" s="20">
        <v>42736</v>
      </c>
      <c r="AM4" s="20">
        <v>42767</v>
      </c>
      <c r="AN4" s="20">
        <v>42795</v>
      </c>
      <c r="AO4" s="20">
        <v>42826</v>
      </c>
      <c r="AP4" s="20">
        <v>42856</v>
      </c>
      <c r="AQ4" s="20">
        <v>42887</v>
      </c>
      <c r="AR4" s="20">
        <v>42917</v>
      </c>
      <c r="AS4" s="534">
        <v>42948</v>
      </c>
      <c r="AT4" s="20">
        <v>42979</v>
      </c>
      <c r="AU4" s="20">
        <v>43009</v>
      </c>
      <c r="AV4" s="20">
        <v>43040</v>
      </c>
      <c r="AW4" s="20">
        <v>43070</v>
      </c>
      <c r="AX4" s="20">
        <v>43101</v>
      </c>
      <c r="AY4" s="20">
        <v>43132</v>
      </c>
      <c r="AZ4" s="20">
        <v>43160</v>
      </c>
      <c r="BA4" s="20">
        <v>43191</v>
      </c>
      <c r="BB4" s="20">
        <v>43221</v>
      </c>
      <c r="BC4" s="20">
        <v>43252</v>
      </c>
      <c r="BD4" s="20">
        <v>43282</v>
      </c>
      <c r="BE4" s="20">
        <v>43313</v>
      </c>
      <c r="BF4" s="20">
        <v>43344</v>
      </c>
      <c r="BG4" s="20">
        <v>43374</v>
      </c>
      <c r="BH4" s="20">
        <v>43405</v>
      </c>
      <c r="BI4" s="20">
        <v>43435</v>
      </c>
      <c r="BJ4" s="20">
        <v>43466</v>
      </c>
      <c r="BK4" s="20">
        <v>43497</v>
      </c>
      <c r="BL4" s="20">
        <v>43525</v>
      </c>
      <c r="BM4" s="20">
        <v>43556</v>
      </c>
      <c r="BN4" s="20">
        <v>43586</v>
      </c>
      <c r="BO4" s="20">
        <v>43617</v>
      </c>
      <c r="BP4" s="20">
        <v>43647</v>
      </c>
      <c r="BQ4" s="20">
        <v>43678</v>
      </c>
      <c r="BR4" s="20">
        <v>43709</v>
      </c>
      <c r="BS4" s="20">
        <v>43739</v>
      </c>
      <c r="BT4" s="20">
        <v>43770</v>
      </c>
      <c r="BU4" s="20">
        <v>43800</v>
      </c>
      <c r="BV4" s="20">
        <v>43831</v>
      </c>
      <c r="BW4" s="20">
        <v>43862</v>
      </c>
      <c r="BX4" s="20">
        <v>43891</v>
      </c>
      <c r="BY4" s="20">
        <v>43922</v>
      </c>
      <c r="BZ4" s="21" t="s">
        <v>103</v>
      </c>
    </row>
    <row r="5" spans="1:78">
      <c r="A5" s="187" t="s">
        <v>824</v>
      </c>
      <c r="B5" s="479">
        <v>3005.6803460299998</v>
      </c>
      <c r="C5" s="479">
        <v>3202.2203558099995</v>
      </c>
      <c r="D5" s="479">
        <v>3272.6919478300001</v>
      </c>
      <c r="E5" s="479">
        <v>3278.9660125899995</v>
      </c>
      <c r="F5" s="479">
        <v>3178.8405560699998</v>
      </c>
      <c r="G5" s="479">
        <v>3177.7976327900001</v>
      </c>
      <c r="H5" s="479">
        <v>3215.2849147100001</v>
      </c>
      <c r="I5" s="479">
        <v>3238.6342233599999</v>
      </c>
      <c r="J5" s="479">
        <v>3279.1994992</v>
      </c>
      <c r="K5" s="479">
        <v>3284.7823900899998</v>
      </c>
      <c r="L5" s="479">
        <v>3247.8172604100005</v>
      </c>
      <c r="M5" s="479">
        <v>3317.1108235000002</v>
      </c>
      <c r="N5" s="479">
        <v>3315.5211977499998</v>
      </c>
      <c r="O5" s="479">
        <v>3288.4077865899999</v>
      </c>
      <c r="P5" s="479">
        <v>3343.3813819999991</v>
      </c>
      <c r="Q5" s="479">
        <v>3396.6481379899997</v>
      </c>
      <c r="R5" s="479">
        <v>3658.3925356100008</v>
      </c>
      <c r="S5" s="479">
        <v>3549.43938217</v>
      </c>
      <c r="T5" s="479">
        <v>3549.4998942799998</v>
      </c>
      <c r="U5" s="479">
        <v>3609.0820528000004</v>
      </c>
      <c r="V5" s="479">
        <v>3652.3420823599999</v>
      </c>
      <c r="W5" s="479">
        <v>3723.6932975200002</v>
      </c>
      <c r="X5" s="479">
        <v>3746.0811647299993</v>
      </c>
      <c r="Y5" s="479">
        <v>3785.5434626500005</v>
      </c>
      <c r="Z5" s="479">
        <v>3974.4118659200008</v>
      </c>
      <c r="AA5" s="479">
        <v>4070.2682738300009</v>
      </c>
      <c r="AB5" s="479">
        <v>4169.8023505600004</v>
      </c>
      <c r="AC5" s="479">
        <v>4225.53009905</v>
      </c>
      <c r="AD5" s="479">
        <v>4585.1927784399995</v>
      </c>
      <c r="AE5" s="479">
        <v>4537.0755219699995</v>
      </c>
      <c r="AF5" s="479">
        <v>4635.5049713999997</v>
      </c>
      <c r="AG5" s="479">
        <v>4745.5181107900016</v>
      </c>
      <c r="AH5" s="479">
        <v>4804.0167767399998</v>
      </c>
      <c r="AI5" s="479">
        <v>4820.2335477500001</v>
      </c>
      <c r="AJ5" s="479">
        <v>4664.4478711100001</v>
      </c>
      <c r="AK5" s="479">
        <v>4797.2215305499994</v>
      </c>
      <c r="AL5" s="479">
        <v>4798.1908746100007</v>
      </c>
      <c r="AM5" s="479">
        <v>4793.9456772399999</v>
      </c>
      <c r="AN5" s="479">
        <v>4906.2811182100004</v>
      </c>
      <c r="AO5" s="488">
        <v>4956.0647888699996</v>
      </c>
      <c r="AP5" s="488">
        <v>4953.622358130001</v>
      </c>
      <c r="AQ5" s="488">
        <v>4984.744988299999</v>
      </c>
      <c r="AR5" s="488">
        <v>5014.1584430499997</v>
      </c>
      <c r="AS5" s="526">
        <v>5319.9465027915339</v>
      </c>
      <c r="AT5" s="511">
        <v>5283.1046727799994</v>
      </c>
      <c r="AU5" s="511">
        <v>5326.5648068700002</v>
      </c>
      <c r="AV5" s="511">
        <v>5350.9293782499999</v>
      </c>
      <c r="AW5" s="511">
        <v>5369.6777484499999</v>
      </c>
      <c r="AX5" s="511">
        <v>5676.2090748399996</v>
      </c>
      <c r="AY5" s="511">
        <v>5742.3572485399991</v>
      </c>
      <c r="AZ5" s="511">
        <v>5761.22912696</v>
      </c>
      <c r="BA5" s="511">
        <v>5679.1589146400001</v>
      </c>
      <c r="BB5" s="511">
        <v>5634.4712076099995</v>
      </c>
      <c r="BC5" s="511">
        <v>5691.0690830599997</v>
      </c>
      <c r="BD5" s="511">
        <v>5570.3234880099999</v>
      </c>
      <c r="BE5" s="511">
        <v>5476.1542962399999</v>
      </c>
      <c r="BF5" s="511">
        <v>5615.5516436800008</v>
      </c>
      <c r="BG5" s="511">
        <v>5435.9263084900003</v>
      </c>
      <c r="BH5" s="511">
        <v>5464.6115013899998</v>
      </c>
      <c r="BI5" s="511">
        <v>5620.8538127499996</v>
      </c>
      <c r="BJ5" s="511">
        <v>5472.7957439000002</v>
      </c>
      <c r="BK5" s="511">
        <v>5553.2536668300008</v>
      </c>
      <c r="BL5" s="511">
        <v>5659.2464014800007</v>
      </c>
      <c r="BM5" s="511">
        <v>5670.12669568</v>
      </c>
      <c r="BN5" s="511">
        <v>5665.5309915799999</v>
      </c>
      <c r="BO5" s="511">
        <v>5725.38374914</v>
      </c>
      <c r="BP5" s="511">
        <v>5738.1425926100001</v>
      </c>
      <c r="BQ5" s="511">
        <v>5724.7505463699999</v>
      </c>
      <c r="BR5" s="511">
        <v>5786.4525949800009</v>
      </c>
      <c r="BS5" s="511">
        <v>5779.4651333700012</v>
      </c>
      <c r="BT5" s="511">
        <v>5808.3707465300004</v>
      </c>
      <c r="BU5" s="511">
        <v>5903.3877311899996</v>
      </c>
      <c r="BV5" s="511">
        <v>5932.5768723500005</v>
      </c>
      <c r="BW5" s="511">
        <v>6054.0540708100007</v>
      </c>
      <c r="BX5" s="511">
        <v>6005.1247312599999</v>
      </c>
      <c r="BY5" s="511">
        <v>6031.9445217800003</v>
      </c>
      <c r="BZ5" s="4" t="s">
        <v>825</v>
      </c>
    </row>
    <row r="6" spans="1:78">
      <c r="A6" s="187" t="s">
        <v>826</v>
      </c>
      <c r="B6" s="479">
        <v>89.686682620000013</v>
      </c>
      <c r="C6" s="479">
        <v>214.36032969999999</v>
      </c>
      <c r="D6" s="479">
        <v>318.02579232999994</v>
      </c>
      <c r="E6" s="479">
        <v>398.50877322999997</v>
      </c>
      <c r="F6" s="479">
        <v>459.37417711000001</v>
      </c>
      <c r="G6" s="479">
        <v>567.72704204000013</v>
      </c>
      <c r="H6" s="479">
        <v>670.77249342000005</v>
      </c>
      <c r="I6" s="479">
        <v>762.20184713999981</v>
      </c>
      <c r="J6" s="479">
        <v>865.24726699000007</v>
      </c>
      <c r="K6" s="479">
        <v>954.18119969999998</v>
      </c>
      <c r="L6" s="479">
        <v>1048.22449863</v>
      </c>
      <c r="M6" s="479">
        <v>1176.91146751</v>
      </c>
      <c r="N6" s="479">
        <v>91.500405139999998</v>
      </c>
      <c r="O6" s="479">
        <v>178.66273072999999</v>
      </c>
      <c r="P6" s="479">
        <v>290.25249550000001</v>
      </c>
      <c r="Q6" s="479">
        <v>387.20591411000004</v>
      </c>
      <c r="R6" s="479">
        <v>507.64997034999993</v>
      </c>
      <c r="S6" s="479">
        <v>615.62589123000021</v>
      </c>
      <c r="T6" s="479">
        <v>745.20721558999992</v>
      </c>
      <c r="U6" s="479">
        <v>859.60296679999988</v>
      </c>
      <c r="V6" s="479">
        <v>975.40112255999998</v>
      </c>
      <c r="W6" s="479">
        <v>1101.4469781299997</v>
      </c>
      <c r="X6" s="479">
        <v>1220.9472051799996</v>
      </c>
      <c r="Y6" s="479">
        <v>1390.1219320199998</v>
      </c>
      <c r="Z6" s="479">
        <v>188.21275046000002</v>
      </c>
      <c r="AA6" s="479">
        <v>345.94088041000003</v>
      </c>
      <c r="AB6" s="479">
        <v>488.25153962000007</v>
      </c>
      <c r="AC6" s="479">
        <v>701.90972223000006</v>
      </c>
      <c r="AD6" s="479">
        <v>879.06590414999994</v>
      </c>
      <c r="AE6" s="479">
        <v>1121.8165274599999</v>
      </c>
      <c r="AF6" s="479">
        <v>1278.9020880500004</v>
      </c>
      <c r="AG6" s="479">
        <v>1446.7879556600001</v>
      </c>
      <c r="AH6" s="479">
        <v>1610.5899309200001</v>
      </c>
      <c r="AI6" s="479">
        <v>1784.2011913600008</v>
      </c>
      <c r="AJ6" s="479">
        <v>1952.3161038599997</v>
      </c>
      <c r="AK6" s="479">
        <v>2134.8761216000003</v>
      </c>
      <c r="AL6" s="479">
        <v>216.19040950000004</v>
      </c>
      <c r="AM6" s="479">
        <v>320.04278816000004</v>
      </c>
      <c r="AN6" s="479">
        <v>512.69379180999999</v>
      </c>
      <c r="AO6" s="488">
        <v>649.86010672999998</v>
      </c>
      <c r="AP6" s="488">
        <v>797.2696385500002</v>
      </c>
      <c r="AQ6" s="488">
        <v>947.10123499999986</v>
      </c>
      <c r="AR6" s="488">
        <v>1084.25857118</v>
      </c>
      <c r="AS6" s="526">
        <v>1248.870602021314</v>
      </c>
      <c r="AT6" s="511">
        <v>1434.0071009199999</v>
      </c>
      <c r="AU6" s="511">
        <v>1588.9539254599999</v>
      </c>
      <c r="AV6" s="511">
        <v>1730.64571256</v>
      </c>
      <c r="AW6" s="511">
        <v>1883.2542256600002</v>
      </c>
      <c r="AX6" s="511">
        <v>186.74286442000002</v>
      </c>
      <c r="AY6" s="511">
        <v>339.34809287000007</v>
      </c>
      <c r="AZ6" s="511">
        <v>512.22785815999998</v>
      </c>
      <c r="BA6" s="511">
        <v>658.38780075999989</v>
      </c>
      <c r="BB6" s="511">
        <v>796.98642800999994</v>
      </c>
      <c r="BC6" s="511">
        <v>989.91459686000007</v>
      </c>
      <c r="BD6" s="511">
        <v>1055.8951344100001</v>
      </c>
      <c r="BE6" s="511">
        <v>1183.83702563</v>
      </c>
      <c r="BF6" s="511">
        <v>1312.9833639100002</v>
      </c>
      <c r="BG6" s="511">
        <v>1456.4071336700001</v>
      </c>
      <c r="BH6" s="511">
        <v>1585.5162250200003</v>
      </c>
      <c r="BI6" s="511">
        <v>1844.6691717200001</v>
      </c>
      <c r="BJ6" s="511">
        <v>157.22817524000004</v>
      </c>
      <c r="BK6" s="511">
        <v>294.42446988</v>
      </c>
      <c r="BL6" s="511">
        <v>470.57063646000006</v>
      </c>
      <c r="BM6" s="511">
        <v>609.82137403999991</v>
      </c>
      <c r="BN6" s="511">
        <v>774.86257825000007</v>
      </c>
      <c r="BO6" s="511">
        <v>906.82735580999997</v>
      </c>
      <c r="BP6" s="511">
        <v>1049.2975459999998</v>
      </c>
      <c r="BQ6" s="511">
        <v>1191.3428449199998</v>
      </c>
      <c r="BR6" s="511">
        <v>1320.3287202400002</v>
      </c>
      <c r="BS6" s="511">
        <v>1466.6753749700001</v>
      </c>
      <c r="BT6" s="511">
        <v>1617.5910102299995</v>
      </c>
      <c r="BU6" s="511">
        <v>1824.7312820999998</v>
      </c>
      <c r="BV6" s="511">
        <v>169.55603623999997</v>
      </c>
      <c r="BW6" s="511">
        <v>337.85004750000002</v>
      </c>
      <c r="BX6" s="511">
        <v>484.15513411999996</v>
      </c>
      <c r="BY6" s="511">
        <v>581.63326063</v>
      </c>
      <c r="BZ6" s="4" t="s">
        <v>827</v>
      </c>
    </row>
    <row r="7" spans="1:78">
      <c r="A7" s="187" t="s">
        <v>828</v>
      </c>
      <c r="B7" s="479">
        <v>41.467782100000001</v>
      </c>
      <c r="C7" s="479">
        <v>99.369883890000011</v>
      </c>
      <c r="D7" s="479">
        <v>150.14534793999999</v>
      </c>
      <c r="E7" s="479">
        <v>209.19724242999999</v>
      </c>
      <c r="F7" s="479">
        <v>252.12545654000002</v>
      </c>
      <c r="G7" s="479">
        <v>317.23734921000005</v>
      </c>
      <c r="H7" s="479">
        <v>363.87090512000003</v>
      </c>
      <c r="I7" s="479">
        <v>405.69710955999994</v>
      </c>
      <c r="J7" s="479">
        <v>455.07353745999995</v>
      </c>
      <c r="K7" s="479">
        <v>510.57693019999999</v>
      </c>
      <c r="L7" s="479">
        <v>563.54150425000012</v>
      </c>
      <c r="M7" s="479">
        <v>616.48491991000003</v>
      </c>
      <c r="N7" s="479">
        <v>41.222718960000002</v>
      </c>
      <c r="O7" s="479">
        <v>80.434919700000009</v>
      </c>
      <c r="P7" s="479">
        <v>131.18216981</v>
      </c>
      <c r="Q7" s="479">
        <v>179.31879728000004</v>
      </c>
      <c r="R7" s="479">
        <v>228.42387909000001</v>
      </c>
      <c r="S7" s="479">
        <v>272.04407965999997</v>
      </c>
      <c r="T7" s="479">
        <v>310.44075197000001</v>
      </c>
      <c r="U7" s="479">
        <v>348.07501435999995</v>
      </c>
      <c r="V7" s="479">
        <v>390.26432957999998</v>
      </c>
      <c r="W7" s="479">
        <v>439.25744991000005</v>
      </c>
      <c r="X7" s="479">
        <v>482.3487695</v>
      </c>
      <c r="Y7" s="479">
        <v>528.33001632000003</v>
      </c>
      <c r="Z7" s="479">
        <v>47.525314650000006</v>
      </c>
      <c r="AA7" s="479">
        <v>91.984140199999999</v>
      </c>
      <c r="AB7" s="479">
        <v>151.42984043000001</v>
      </c>
      <c r="AC7" s="479">
        <v>233.92537212000005</v>
      </c>
      <c r="AD7" s="479">
        <v>298.92503084000003</v>
      </c>
      <c r="AE7" s="479">
        <v>362.14098093000001</v>
      </c>
      <c r="AF7" s="479">
        <v>403.39169147999996</v>
      </c>
      <c r="AG7" s="479">
        <v>480.76144550000009</v>
      </c>
      <c r="AH7" s="479">
        <v>536.85215914999992</v>
      </c>
      <c r="AI7" s="479">
        <v>617.45972648999998</v>
      </c>
      <c r="AJ7" s="479">
        <v>691.22090495999987</v>
      </c>
      <c r="AK7" s="479">
        <v>757.08737093000002</v>
      </c>
      <c r="AL7" s="479">
        <v>72.450441359999999</v>
      </c>
      <c r="AM7" s="479">
        <v>143.04989211999998</v>
      </c>
      <c r="AN7" s="479">
        <v>216.83969684999997</v>
      </c>
      <c r="AO7" s="488">
        <v>304.85011233</v>
      </c>
      <c r="AP7" s="488">
        <v>394.79685701000005</v>
      </c>
      <c r="AQ7" s="488">
        <v>457.16191572000002</v>
      </c>
      <c r="AR7" s="488">
        <v>505.68581273999996</v>
      </c>
      <c r="AS7" s="526">
        <v>593.46875238960456</v>
      </c>
      <c r="AT7" s="511">
        <v>675.84291398000005</v>
      </c>
      <c r="AU7" s="511">
        <v>742.91746736000005</v>
      </c>
      <c r="AV7" s="511">
        <v>802.70280860000014</v>
      </c>
      <c r="AW7" s="511">
        <v>886.67894142000011</v>
      </c>
      <c r="AX7" s="511">
        <v>78.685082629999982</v>
      </c>
      <c r="AY7" s="511">
        <v>152.24034276</v>
      </c>
      <c r="AZ7" s="511">
        <v>212.50635765999999</v>
      </c>
      <c r="BA7" s="511">
        <v>270.99536903000006</v>
      </c>
      <c r="BB7" s="511">
        <v>332.58076261999997</v>
      </c>
      <c r="BC7" s="511">
        <v>369.97808777</v>
      </c>
      <c r="BD7" s="511">
        <v>443.61644396999998</v>
      </c>
      <c r="BE7" s="511">
        <v>505.8273586200001</v>
      </c>
      <c r="BF7" s="511">
        <v>566.15899681999986</v>
      </c>
      <c r="BG7" s="511">
        <v>642.9913112700001</v>
      </c>
      <c r="BH7" s="511">
        <v>723.76460196999994</v>
      </c>
      <c r="BI7" s="511">
        <v>785.38223696</v>
      </c>
      <c r="BJ7" s="511">
        <v>79.645384719999967</v>
      </c>
      <c r="BK7" s="511">
        <v>138.39572292</v>
      </c>
      <c r="BL7" s="511">
        <v>193.33474725999994</v>
      </c>
      <c r="BM7" s="511">
        <v>265.00601881999995</v>
      </c>
      <c r="BN7" s="511">
        <v>338.23057958000015</v>
      </c>
      <c r="BO7" s="511">
        <v>379.80124333000015</v>
      </c>
      <c r="BP7" s="511">
        <v>452.29572956999993</v>
      </c>
      <c r="BQ7" s="511">
        <v>506.4311530899999</v>
      </c>
      <c r="BR7" s="511">
        <v>565.34929587999989</v>
      </c>
      <c r="BS7" s="511">
        <v>622.31206741999995</v>
      </c>
      <c r="BT7" s="511">
        <v>670.77706329000011</v>
      </c>
      <c r="BU7" s="511">
        <v>726.33490441000015</v>
      </c>
      <c r="BV7" s="511">
        <v>62.888310670000017</v>
      </c>
      <c r="BW7" s="511">
        <v>124.80383311000003</v>
      </c>
      <c r="BX7" s="511">
        <v>188.42316720000002</v>
      </c>
      <c r="BY7" s="511">
        <v>266.37362121000001</v>
      </c>
      <c r="BZ7" s="4" t="s">
        <v>829</v>
      </c>
    </row>
    <row r="8" spans="1:78">
      <c r="A8" s="187" t="s">
        <v>830</v>
      </c>
      <c r="B8" s="479">
        <v>2089.1879469299997</v>
      </c>
      <c r="C8" s="479">
        <v>2065.3523143599996</v>
      </c>
      <c r="D8" s="479">
        <v>2086.2735604700001</v>
      </c>
      <c r="E8" s="479">
        <v>2081.5412405699999</v>
      </c>
      <c r="F8" s="479">
        <v>2098.59073012</v>
      </c>
      <c r="G8" s="479">
        <v>2134.9082334300001</v>
      </c>
      <c r="H8" s="479">
        <v>2138.6071431200003</v>
      </c>
      <c r="I8" s="479">
        <v>2150.8410348199995</v>
      </c>
      <c r="J8" s="479">
        <v>2181.33751717</v>
      </c>
      <c r="K8" s="479">
        <v>2169.7808931999998</v>
      </c>
      <c r="L8" s="479">
        <v>2172.7105309200001</v>
      </c>
      <c r="M8" s="479">
        <v>2264.7554293799994</v>
      </c>
      <c r="N8" s="479">
        <v>2241.6617167699997</v>
      </c>
      <c r="O8" s="479">
        <v>2220.6645428999996</v>
      </c>
      <c r="P8" s="479">
        <v>2218.5278103199998</v>
      </c>
      <c r="Q8" s="479">
        <v>2228.7960227399999</v>
      </c>
      <c r="R8" s="479">
        <v>2239.3153286800002</v>
      </c>
      <c r="S8" s="479">
        <v>2305.3477714300002</v>
      </c>
      <c r="T8" s="479">
        <v>2318.41568052</v>
      </c>
      <c r="U8" s="479">
        <v>2372.30688624</v>
      </c>
      <c r="V8" s="479">
        <v>2414.2886577499999</v>
      </c>
      <c r="W8" s="479">
        <v>2442.8879426699996</v>
      </c>
      <c r="X8" s="479">
        <v>2473.0760543599995</v>
      </c>
      <c r="Y8" s="479">
        <v>2538.7350821400005</v>
      </c>
      <c r="Z8" s="479">
        <v>2557.1133852000003</v>
      </c>
      <c r="AA8" s="479">
        <v>2599.8225549200006</v>
      </c>
      <c r="AB8" s="479">
        <v>2687.4673970000003</v>
      </c>
      <c r="AC8" s="479">
        <v>2734.1831371799999</v>
      </c>
      <c r="AD8" s="479">
        <v>2873.0517340099991</v>
      </c>
      <c r="AE8" s="479">
        <v>2971.6144142899993</v>
      </c>
      <c r="AF8" s="479">
        <v>3029.24508083</v>
      </c>
      <c r="AG8" s="479">
        <v>3083.5567467000005</v>
      </c>
      <c r="AH8" s="479">
        <v>3184.8475454099998</v>
      </c>
      <c r="AI8" s="479">
        <v>3153.7292639799994</v>
      </c>
      <c r="AJ8" s="479">
        <v>2989.3192427700005</v>
      </c>
      <c r="AK8" s="479">
        <v>3160.2740987599991</v>
      </c>
      <c r="AL8" s="479">
        <v>3129.2723897600004</v>
      </c>
      <c r="AM8" s="479">
        <v>3175.6270215599998</v>
      </c>
      <c r="AN8" s="479">
        <v>3232.4785531200005</v>
      </c>
      <c r="AO8" s="488">
        <v>3293.7570592100001</v>
      </c>
      <c r="AP8" s="488">
        <v>3348.4000918000006</v>
      </c>
      <c r="AQ8" s="488">
        <v>3358.7458813599997</v>
      </c>
      <c r="AR8" s="488">
        <v>3380.3699061699999</v>
      </c>
      <c r="AS8" s="526">
        <v>3536.714150332497</v>
      </c>
      <c r="AT8" s="511">
        <v>3543.1388789999996</v>
      </c>
      <c r="AU8" s="511">
        <v>3582.5490043400005</v>
      </c>
      <c r="AV8" s="511">
        <v>3658.24306411</v>
      </c>
      <c r="AW8" s="511">
        <v>3677.1889004999998</v>
      </c>
      <c r="AX8" s="511">
        <v>3828.0984273399999</v>
      </c>
      <c r="AY8" s="511">
        <v>3860.072770369999</v>
      </c>
      <c r="AZ8" s="511">
        <v>3886.58440423</v>
      </c>
      <c r="BA8" s="511">
        <v>3856.2362885899997</v>
      </c>
      <c r="BB8" s="511">
        <v>3873.2221937300001</v>
      </c>
      <c r="BC8" s="511">
        <v>3806.4670434200002</v>
      </c>
      <c r="BD8" s="511">
        <v>3836.2131078999996</v>
      </c>
      <c r="BE8" s="511">
        <v>3724.5003741700002</v>
      </c>
      <c r="BF8" s="511">
        <v>3703.9877653800004</v>
      </c>
      <c r="BG8" s="511">
        <v>3663.19490885</v>
      </c>
      <c r="BH8" s="511">
        <v>3734.1971440699999</v>
      </c>
      <c r="BI8" s="511">
        <v>3783.1067872099998</v>
      </c>
      <c r="BJ8" s="511">
        <v>3799.18215474</v>
      </c>
      <c r="BK8" s="511">
        <v>3795.8196332800003</v>
      </c>
      <c r="BL8" s="511">
        <v>3813.3160156900008</v>
      </c>
      <c r="BM8" s="511">
        <v>3809.6157519499998</v>
      </c>
      <c r="BN8" s="511">
        <v>3802.4750336699999</v>
      </c>
      <c r="BO8" s="511">
        <v>3861.4915812999998</v>
      </c>
      <c r="BP8" s="511">
        <v>3889.9032624299998</v>
      </c>
      <c r="BQ8" s="511">
        <v>3867.6853610600001</v>
      </c>
      <c r="BR8" s="511">
        <v>3909.9915486100003</v>
      </c>
      <c r="BS8" s="511">
        <v>3955.0594107400007</v>
      </c>
      <c r="BT8" s="511">
        <v>3963.7060603700002</v>
      </c>
      <c r="BU8" s="511">
        <v>4030.6654092499994</v>
      </c>
      <c r="BV8" s="511">
        <v>4067.9020579700004</v>
      </c>
      <c r="BW8" s="511">
        <v>4088.52580799</v>
      </c>
      <c r="BX8" s="511">
        <v>4043.65068909</v>
      </c>
      <c r="BY8" s="511">
        <v>4035.8767989600001</v>
      </c>
      <c r="BZ8" s="4" t="s">
        <v>831</v>
      </c>
    </row>
    <row r="9" spans="1:78">
      <c r="A9" s="187" t="s">
        <v>832</v>
      </c>
      <c r="B9" s="479">
        <v>13.83353005</v>
      </c>
      <c r="C9" s="479">
        <v>22.410756299999999</v>
      </c>
      <c r="D9" s="479">
        <v>28.871829649999999</v>
      </c>
      <c r="E9" s="479">
        <v>35.485954989999996</v>
      </c>
      <c r="F9" s="479">
        <v>42.544012160000001</v>
      </c>
      <c r="G9" s="479">
        <v>59.653915409999996</v>
      </c>
      <c r="H9" s="479">
        <v>75.331087040000014</v>
      </c>
      <c r="I9" s="479">
        <v>77.538185109999986</v>
      </c>
      <c r="J9" s="479">
        <v>99.60618310000001</v>
      </c>
      <c r="K9" s="479">
        <v>112.80568846</v>
      </c>
      <c r="L9" s="479">
        <v>121.71616520000001</v>
      </c>
      <c r="M9" s="479">
        <v>307.28392396999999</v>
      </c>
      <c r="N9" s="479">
        <v>12.69436473</v>
      </c>
      <c r="O9" s="479">
        <v>23.51803876</v>
      </c>
      <c r="P9" s="479">
        <v>35.106045819999991</v>
      </c>
      <c r="Q9" s="479">
        <v>44.336782170000006</v>
      </c>
      <c r="R9" s="479">
        <v>55.098202010000001</v>
      </c>
      <c r="S9" s="479">
        <v>66.429517590000003</v>
      </c>
      <c r="T9" s="479">
        <v>76.702146999999997</v>
      </c>
      <c r="U9" s="479">
        <v>85.110231780000021</v>
      </c>
      <c r="V9" s="479">
        <v>96.714720350000022</v>
      </c>
      <c r="W9" s="479">
        <v>124.4385719</v>
      </c>
      <c r="X9" s="479">
        <v>130.59289154000001</v>
      </c>
      <c r="Y9" s="479">
        <v>149.12150584</v>
      </c>
      <c r="Z9" s="479">
        <v>13.97606659</v>
      </c>
      <c r="AA9" s="479">
        <v>22.09151421</v>
      </c>
      <c r="AB9" s="479">
        <v>36.186024449999998</v>
      </c>
      <c r="AC9" s="479">
        <v>44.790826519999996</v>
      </c>
      <c r="AD9" s="479">
        <v>55.384462190000001</v>
      </c>
      <c r="AE9" s="479">
        <v>76.051576969999999</v>
      </c>
      <c r="AF9" s="479">
        <v>92.965662919999986</v>
      </c>
      <c r="AG9" s="479">
        <v>105.98267366</v>
      </c>
      <c r="AH9" s="479">
        <v>113.85600592999998</v>
      </c>
      <c r="AI9" s="479">
        <v>123.17526803999996</v>
      </c>
      <c r="AJ9" s="479">
        <v>136.48830941999998</v>
      </c>
      <c r="AK9" s="479">
        <v>167.12191850999994</v>
      </c>
      <c r="AL9" s="479">
        <v>17.890860410000002</v>
      </c>
      <c r="AM9" s="479">
        <v>24.839180420000002</v>
      </c>
      <c r="AN9" s="479">
        <v>41.217435969999997</v>
      </c>
      <c r="AO9" s="488">
        <v>55.738602010000008</v>
      </c>
      <c r="AP9" s="488">
        <v>66.456809530000001</v>
      </c>
      <c r="AQ9" s="488">
        <v>81.705708890000011</v>
      </c>
      <c r="AR9" s="488">
        <v>97.294558280000004</v>
      </c>
      <c r="AS9" s="526">
        <v>176.57517439078202</v>
      </c>
      <c r="AT9" s="511">
        <v>169.21634671000001</v>
      </c>
      <c r="AU9" s="511">
        <v>189.33750644000003</v>
      </c>
      <c r="AV9" s="511">
        <v>208.68622145000001</v>
      </c>
      <c r="AW9" s="511">
        <v>226.08961797000001</v>
      </c>
      <c r="AX9" s="511">
        <v>21.739984840000005</v>
      </c>
      <c r="AY9" s="511">
        <v>36.79804810000001</v>
      </c>
      <c r="AZ9" s="511">
        <v>58.018658750000007</v>
      </c>
      <c r="BA9" s="511">
        <v>70.14367012999999</v>
      </c>
      <c r="BB9" s="511">
        <v>85.303611600000011</v>
      </c>
      <c r="BC9" s="511">
        <v>96.851010799999997</v>
      </c>
      <c r="BD9" s="511">
        <v>110.61774240000001</v>
      </c>
      <c r="BE9" s="511">
        <v>123.21456022999999</v>
      </c>
      <c r="BF9" s="511">
        <v>135.79403169</v>
      </c>
      <c r="BG9" s="511">
        <v>158.74133929999999</v>
      </c>
      <c r="BH9" s="511">
        <v>171.46602011000004</v>
      </c>
      <c r="BI9" s="511">
        <v>196.75077533999999</v>
      </c>
      <c r="BJ9" s="511">
        <v>16.022595389999999</v>
      </c>
      <c r="BK9" s="511">
        <v>35.291240670000001</v>
      </c>
      <c r="BL9" s="511">
        <v>56.342349149999997</v>
      </c>
      <c r="BM9" s="511">
        <v>75.528735929999996</v>
      </c>
      <c r="BN9" s="511">
        <v>95.691786580000013</v>
      </c>
      <c r="BO9" s="511">
        <v>123.7025766</v>
      </c>
      <c r="BP9" s="511">
        <v>144.74036153</v>
      </c>
      <c r="BQ9" s="511">
        <v>156.12314352999999</v>
      </c>
      <c r="BR9" s="511">
        <v>177.85249396000003</v>
      </c>
      <c r="BS9" s="511">
        <v>215.07458427</v>
      </c>
      <c r="BT9" s="511">
        <v>231.13289555000003</v>
      </c>
      <c r="BU9" s="511">
        <v>243.08364696999999</v>
      </c>
      <c r="BV9" s="511">
        <v>26.835404249999996</v>
      </c>
      <c r="BW9" s="511">
        <v>40.701594410000006</v>
      </c>
      <c r="BX9" s="511">
        <v>43.948991919999997</v>
      </c>
      <c r="BY9" s="511">
        <v>65.522094620000004</v>
      </c>
      <c r="BZ9" s="4" t="s">
        <v>833</v>
      </c>
    </row>
    <row r="10" spans="1:78">
      <c r="A10" s="187" t="s">
        <v>834</v>
      </c>
      <c r="B10" s="479">
        <v>835.43340000000001</v>
      </c>
      <c r="C10" s="479">
        <v>1670.8668</v>
      </c>
      <c r="D10" s="479">
        <v>2506.3002000000001</v>
      </c>
      <c r="E10" s="479">
        <v>3416.8316666666665</v>
      </c>
      <c r="F10" s="479">
        <v>4271.0395833333332</v>
      </c>
      <c r="G10" s="479">
        <v>5125.2475000000004</v>
      </c>
      <c r="H10" s="479">
        <v>6122.6743666666671</v>
      </c>
      <c r="I10" s="479">
        <v>6997.3421333333335</v>
      </c>
      <c r="J10" s="479">
        <v>7872.0099</v>
      </c>
      <c r="K10" s="479">
        <v>8808.0877500000006</v>
      </c>
      <c r="L10" s="479">
        <v>9688.8965250000001</v>
      </c>
      <c r="M10" s="479">
        <v>10569.705300000001</v>
      </c>
      <c r="N10" s="479">
        <v>909.39356666666674</v>
      </c>
      <c r="O10" s="479">
        <v>1818.7871333333335</v>
      </c>
      <c r="P10" s="479">
        <v>2728.1807000000003</v>
      </c>
      <c r="Q10" s="479">
        <v>3730.7527333333328</v>
      </c>
      <c r="R10" s="479">
        <v>4663.4409166666665</v>
      </c>
      <c r="S10" s="479">
        <v>5596.1290999999992</v>
      </c>
      <c r="T10" s="479">
        <v>6678.6020777777767</v>
      </c>
      <c r="U10" s="479">
        <v>7632.6880888888882</v>
      </c>
      <c r="V10" s="479">
        <v>8586.7740999999987</v>
      </c>
      <c r="W10" s="479">
        <v>9605.2773333333334</v>
      </c>
      <c r="X10" s="479">
        <v>10565.805066666666</v>
      </c>
      <c r="Y10" s="479">
        <v>11526.3328</v>
      </c>
      <c r="Z10" s="479">
        <v>976.423</v>
      </c>
      <c r="AA10" s="479">
        <v>1952.846</v>
      </c>
      <c r="AB10" s="479">
        <v>2929.2689999999998</v>
      </c>
      <c r="AC10" s="479">
        <v>3905.692</v>
      </c>
      <c r="AD10" s="479">
        <v>4882.1149999999998</v>
      </c>
      <c r="AE10" s="479">
        <v>6002.8056999999999</v>
      </c>
      <c r="AF10" s="479">
        <v>7003.2733166666667</v>
      </c>
      <c r="AG10" s="479">
        <v>8003.7409333333335</v>
      </c>
      <c r="AH10" s="479">
        <v>9207.8246999999992</v>
      </c>
      <c r="AI10" s="479">
        <v>10230.916333333333</v>
      </c>
      <c r="AJ10" s="479">
        <v>11254.007966666666</v>
      </c>
      <c r="AK10" s="479">
        <v>12401.728499999999</v>
      </c>
      <c r="AL10" s="479">
        <v>1033.4773749999999</v>
      </c>
      <c r="AM10" s="479">
        <v>2066.9547499999999</v>
      </c>
      <c r="AN10" s="479">
        <v>3228.1722</v>
      </c>
      <c r="AO10" s="488">
        <v>4304.2296000000006</v>
      </c>
      <c r="AP10" s="488">
        <v>5380.2870000000012</v>
      </c>
      <c r="AQ10" s="488">
        <v>6594.9594999999999</v>
      </c>
      <c r="AR10" s="488">
        <v>7694.1194166666673</v>
      </c>
      <c r="AS10" s="527">
        <v>8793.2793333333339</v>
      </c>
      <c r="AT10" s="488">
        <v>10099.098</v>
      </c>
      <c r="AU10" s="488">
        <v>11221.22</v>
      </c>
      <c r="AV10" s="488">
        <v>12343.342000000001</v>
      </c>
      <c r="AW10" s="488">
        <v>13589.825699999999</v>
      </c>
      <c r="AX10" s="488">
        <v>1132.485475</v>
      </c>
      <c r="AY10" s="488">
        <v>2264.9709499999999</v>
      </c>
      <c r="AZ10" s="488">
        <v>3511.4087000000004</v>
      </c>
      <c r="BA10" s="488">
        <v>4681.8782666666666</v>
      </c>
      <c r="BB10" s="488">
        <v>5852.3478333333333</v>
      </c>
      <c r="BC10" s="488">
        <v>7197.0195000000003</v>
      </c>
      <c r="BD10" s="488">
        <v>8396.5227500000001</v>
      </c>
      <c r="BE10" s="488">
        <v>9596.0259999999998</v>
      </c>
      <c r="BF10" s="488">
        <v>11039.179400000001</v>
      </c>
      <c r="BG10" s="488">
        <v>12265.754888888889</v>
      </c>
      <c r="BH10" s="488">
        <v>13492.330377777778</v>
      </c>
      <c r="BI10" s="488">
        <v>14838.3115</v>
      </c>
      <c r="BJ10" s="488">
        <v>1236.5259583333332</v>
      </c>
      <c r="BK10" s="488">
        <v>2473.0519166666663</v>
      </c>
      <c r="BL10" s="488">
        <v>3783.8592999999996</v>
      </c>
      <c r="BM10" s="488">
        <v>5045.1457333333337</v>
      </c>
      <c r="BN10" s="488">
        <v>6306.4321666666674</v>
      </c>
      <c r="BO10" s="488">
        <v>7747.7209999999995</v>
      </c>
      <c r="BP10" s="488">
        <v>9039.0078333333313</v>
      </c>
      <c r="BQ10" s="488">
        <v>10330.294666666667</v>
      </c>
      <c r="BR10" s="488">
        <v>11815.099</v>
      </c>
      <c r="BS10" s="488">
        <v>13127.887777777778</v>
      </c>
      <c r="BT10" s="488">
        <v>14440.676555555556</v>
      </c>
      <c r="BU10" s="488">
        <v>15833.9434</v>
      </c>
      <c r="BV10" s="488">
        <v>1319.4952833333334</v>
      </c>
      <c r="BW10" s="488">
        <v>2638.9905666666668</v>
      </c>
      <c r="BX10" s="488">
        <v>3922.6137999999996</v>
      </c>
      <c r="BY10" s="488">
        <v>5230.1517333333331</v>
      </c>
      <c r="BZ10" s="4" t="s">
        <v>834</v>
      </c>
    </row>
    <row r="11" spans="1:78">
      <c r="A11" s="187" t="s">
        <v>835</v>
      </c>
      <c r="B11" s="482">
        <v>252.16480000000001</v>
      </c>
      <c r="C11" s="482">
        <v>252.16480000000001</v>
      </c>
      <c r="D11" s="482">
        <v>252.16480000000001</v>
      </c>
      <c r="E11" s="482">
        <v>252.16480000000001</v>
      </c>
      <c r="F11" s="482">
        <v>252.16480000000001</v>
      </c>
      <c r="G11" s="482">
        <v>252.16480000000001</v>
      </c>
      <c r="H11" s="482">
        <v>252.16480000000001</v>
      </c>
      <c r="I11" s="482">
        <v>252.16480000000001</v>
      </c>
      <c r="J11" s="482">
        <v>252.16480000000001</v>
      </c>
      <c r="K11" s="482">
        <v>252.16480000000001</v>
      </c>
      <c r="L11" s="482">
        <v>252.16480000000001</v>
      </c>
      <c r="M11" s="482">
        <v>252.16480000000001</v>
      </c>
      <c r="N11" s="482">
        <v>255.46170000000001</v>
      </c>
      <c r="O11" s="482">
        <v>255.46170000000001</v>
      </c>
      <c r="P11" s="482">
        <v>255.46170000000001</v>
      </c>
      <c r="Q11" s="482">
        <v>255.46170000000001</v>
      </c>
      <c r="R11" s="482">
        <v>255.46170000000001</v>
      </c>
      <c r="S11" s="482">
        <v>255.46170000000001</v>
      </c>
      <c r="T11" s="482">
        <v>255.46170000000001</v>
      </c>
      <c r="U11" s="482">
        <v>255.46170000000001</v>
      </c>
      <c r="V11" s="482">
        <v>255.46170000000001</v>
      </c>
      <c r="W11" s="482">
        <v>255.46170000000001</v>
      </c>
      <c r="X11" s="482">
        <v>255.46170000000001</v>
      </c>
      <c r="Y11" s="482">
        <v>255.46170000000001</v>
      </c>
      <c r="Z11" s="482">
        <v>258.70499999999998</v>
      </c>
      <c r="AA11" s="482">
        <v>258.70499999999998</v>
      </c>
      <c r="AB11" s="482">
        <v>258.70499999999998</v>
      </c>
      <c r="AC11" s="482">
        <v>258.70499999999998</v>
      </c>
      <c r="AD11" s="482">
        <v>258.70499999999998</v>
      </c>
      <c r="AE11" s="482">
        <v>258.70499999999998</v>
      </c>
      <c r="AF11" s="482">
        <v>258.70499999999998</v>
      </c>
      <c r="AG11" s="482">
        <v>258.70499999999998</v>
      </c>
      <c r="AH11" s="482">
        <v>258.70499999999998</v>
      </c>
      <c r="AI11" s="482">
        <v>258.70499999999998</v>
      </c>
      <c r="AJ11" s="482">
        <v>258.70499999999998</v>
      </c>
      <c r="AK11" s="482">
        <v>258.70499999999998</v>
      </c>
      <c r="AL11" s="482">
        <v>261.89089999999999</v>
      </c>
      <c r="AM11" s="482">
        <v>261.89089999999999</v>
      </c>
      <c r="AN11" s="482">
        <v>261.89089999999999</v>
      </c>
      <c r="AO11" s="489">
        <v>261.89089999999999</v>
      </c>
      <c r="AP11" s="489">
        <v>261.89089999999999</v>
      </c>
      <c r="AQ11" s="489">
        <v>261.89089999999999</v>
      </c>
      <c r="AR11" s="489">
        <v>261.89089999999999</v>
      </c>
      <c r="AS11" s="528">
        <v>261.89089999999999</v>
      </c>
      <c r="AT11" s="489">
        <v>261.89089999999999</v>
      </c>
      <c r="AU11" s="489">
        <v>261.89089999999999</v>
      </c>
      <c r="AV11" s="489">
        <v>261.89089999999999</v>
      </c>
      <c r="AW11" s="489">
        <v>261.89089999999999</v>
      </c>
      <c r="AX11" s="489">
        <v>265.01530000000002</v>
      </c>
      <c r="AY11" s="489">
        <v>265.01530000000002</v>
      </c>
      <c r="AZ11" s="489">
        <v>265.01530000000002</v>
      </c>
      <c r="BA11" s="489">
        <v>265.01530000000002</v>
      </c>
      <c r="BB11" s="489">
        <v>265.01530000000002</v>
      </c>
      <c r="BC11" s="489">
        <v>265.01530000000002</v>
      </c>
      <c r="BD11" s="489">
        <v>265.01530000000002</v>
      </c>
      <c r="BE11" s="489">
        <v>265.01530000000002</v>
      </c>
      <c r="BF11" s="489">
        <v>265.01530000000002</v>
      </c>
      <c r="BG11" s="489">
        <v>265.01530000000002</v>
      </c>
      <c r="BH11" s="489">
        <v>265.01530000000002</v>
      </c>
      <c r="BI11" s="489">
        <v>265.01530000000002</v>
      </c>
      <c r="BJ11" s="489">
        <v>268.07459999999998</v>
      </c>
      <c r="BK11" s="489">
        <v>268.07459999999998</v>
      </c>
      <c r="BL11" s="489">
        <v>268.07459999999998</v>
      </c>
      <c r="BM11" s="489">
        <v>268.07459999999998</v>
      </c>
      <c r="BN11" s="489">
        <v>268.07459999999998</v>
      </c>
      <c r="BO11" s="489">
        <v>268.07459999999998</v>
      </c>
      <c r="BP11" s="489">
        <v>268.07459999999998</v>
      </c>
      <c r="BQ11" s="489">
        <v>268.07459999999998</v>
      </c>
      <c r="BR11" s="489">
        <v>268.07459999999998</v>
      </c>
      <c r="BS11" s="489">
        <v>268.07459999999998</v>
      </c>
      <c r="BT11" s="489">
        <v>268.07459999999998</v>
      </c>
      <c r="BU11" s="489">
        <v>268.07459999999998</v>
      </c>
      <c r="BV11" s="489">
        <v>271.06639999999999</v>
      </c>
      <c r="BW11" s="489">
        <v>271.06639999999999</v>
      </c>
      <c r="BX11" s="489">
        <v>271.06639999999999</v>
      </c>
      <c r="BY11" s="489">
        <v>271.06639999999999</v>
      </c>
      <c r="BZ11" s="4" t="s">
        <v>836</v>
      </c>
    </row>
    <row r="12" spans="1:78">
      <c r="A12" s="187" t="s">
        <v>837</v>
      </c>
      <c r="B12" s="484">
        <v>1.0735347978665925E-4</v>
      </c>
      <c r="C12" s="484">
        <v>1.282928894750916E-4</v>
      </c>
      <c r="D12" s="484">
        <v>1.2689054261337087E-4</v>
      </c>
      <c r="E12" s="484">
        <v>1.1663108168825017E-4</v>
      </c>
      <c r="F12" s="484">
        <v>1.0755558878512697E-4</v>
      </c>
      <c r="G12" s="484">
        <v>1.1077065879062426E-4</v>
      </c>
      <c r="H12" s="484">
        <v>1.0955547416858377E-4</v>
      </c>
      <c r="I12" s="484">
        <v>1.0892733735414887E-4</v>
      </c>
      <c r="J12" s="484">
        <v>1.0991440279946803E-4</v>
      </c>
      <c r="K12" s="484">
        <v>1.0833011963351521E-4</v>
      </c>
      <c r="L12" s="484">
        <v>1.0818822307837579E-4</v>
      </c>
      <c r="M12" s="484">
        <v>1.1134761415817335E-4</v>
      </c>
      <c r="N12" s="484">
        <v>1.006169479243072E-4</v>
      </c>
      <c r="O12" s="484">
        <v>9.8231798243789335E-5</v>
      </c>
      <c r="P12" s="484">
        <v>1.063904951383902E-4</v>
      </c>
      <c r="Q12" s="484">
        <v>1.0378761118377347E-4</v>
      </c>
      <c r="R12" s="484">
        <v>1.0885738222515274E-4</v>
      </c>
      <c r="S12" s="484">
        <v>1.1000923678297563E-4</v>
      </c>
      <c r="T12" s="484">
        <v>1.1158131700488414E-4</v>
      </c>
      <c r="U12" s="484">
        <v>1.1262126223280987E-4</v>
      </c>
      <c r="V12" s="484">
        <v>1.1359342998903396E-4</v>
      </c>
      <c r="W12" s="484">
        <v>1.1467102301228017E-4</v>
      </c>
      <c r="X12" s="484">
        <v>1.1555647652746143E-4</v>
      </c>
      <c r="Y12" s="484">
        <v>1.2060400789572896E-4</v>
      </c>
      <c r="Z12" s="484">
        <v>1.9275739147889802E-4</v>
      </c>
      <c r="AA12" s="484">
        <v>1.7714703586969993E-4</v>
      </c>
      <c r="AB12" s="484">
        <v>1.6668033547618879E-4</v>
      </c>
      <c r="AC12" s="484">
        <v>1.7971456075645495E-4</v>
      </c>
      <c r="AD12" s="484">
        <v>1.8005841815483658E-4</v>
      </c>
      <c r="AE12" s="484">
        <v>1.868820320904273E-4</v>
      </c>
      <c r="AF12" s="484">
        <v>1.8261490451992193E-4</v>
      </c>
      <c r="AG12" s="484">
        <v>1.807639662141655E-4</v>
      </c>
      <c r="AH12" s="484">
        <v>1.7491535551496766E-4</v>
      </c>
      <c r="AI12" s="484">
        <v>1.743930976687687E-4</v>
      </c>
      <c r="AJ12" s="484">
        <v>1.7347740552899732E-4</v>
      </c>
      <c r="AK12" s="484">
        <v>1.7214343319965441E-4</v>
      </c>
      <c r="AL12" s="484">
        <v>2.0918736561601075E-4</v>
      </c>
      <c r="AM12" s="484">
        <v>1.5483782998152237E-4</v>
      </c>
      <c r="AN12" s="484">
        <v>1.5881860075803885E-4</v>
      </c>
      <c r="AO12" s="485">
        <v>1.5098174751876616E-4</v>
      </c>
      <c r="AP12" s="485">
        <v>1.4818347767507571E-4</v>
      </c>
      <c r="AQ12" s="485">
        <v>1.4360986371485677E-4</v>
      </c>
      <c r="AR12" s="485">
        <v>1.4092042408795036E-4</v>
      </c>
      <c r="AS12" s="551">
        <v>1.4202558052342631E-4</v>
      </c>
      <c r="AT12" s="485">
        <v>1.4199358209218287E-4</v>
      </c>
      <c r="AU12" s="485">
        <v>1.4160259984743193E-4</v>
      </c>
      <c r="AV12" s="485">
        <v>1.4020884397110604E-4</v>
      </c>
      <c r="AW12" s="485">
        <v>1.3857824722946963E-4</v>
      </c>
      <c r="AX12" s="514">
        <v>1.6489647641617657E-4</v>
      </c>
      <c r="AY12" s="514">
        <v>1.4982447914839705E-4</v>
      </c>
      <c r="AZ12" s="514">
        <v>1.4587531726511924E-4</v>
      </c>
      <c r="BA12" s="514">
        <v>1.4062471582131694E-4</v>
      </c>
      <c r="BB12" s="188">
        <v>1.3618234095222239E-4</v>
      </c>
      <c r="BC12" s="188">
        <v>1.3754507638335565E-4</v>
      </c>
      <c r="BD12" s="188">
        <v>1.257538585731814E-4</v>
      </c>
      <c r="BE12" s="392">
        <v>1.2336742581043445E-4</v>
      </c>
      <c r="BF12" s="422">
        <v>1.1893849319180374E-4</v>
      </c>
      <c r="BG12" s="422">
        <v>1.1873766815520727E-4</v>
      </c>
      <c r="BH12" s="422">
        <v>1.1751240746605102E-4</v>
      </c>
      <c r="BI12" s="422">
        <v>1.2431799748374337E-4</v>
      </c>
      <c r="BJ12" s="422">
        <v>1.2715315370485385E-4</v>
      </c>
      <c r="BK12" s="422">
        <v>1.1905308897713869E-4</v>
      </c>
      <c r="BL12" s="422">
        <v>1.2436261476741489E-4</v>
      </c>
      <c r="BM12" s="422">
        <v>1.2087289570465791E-4</v>
      </c>
      <c r="BN12" s="422">
        <v>1.2286861378540159E-4</v>
      </c>
      <c r="BO12" s="422">
        <v>1.1704439999969024E-4</v>
      </c>
      <c r="BP12" s="422">
        <v>1.1608547811303847E-4</v>
      </c>
      <c r="BQ12" s="422">
        <v>1.1532515609299817E-4</v>
      </c>
      <c r="BR12" s="422">
        <v>1.1174927270943732E-4</v>
      </c>
      <c r="BS12" s="422">
        <v>1.1172211400623898E-4</v>
      </c>
      <c r="BT12" s="422">
        <v>1.1201628981903114E-4</v>
      </c>
      <c r="BU12" s="422">
        <v>1.1524174591277116E-4</v>
      </c>
      <c r="BV12" s="422">
        <v>1.2850067626741672E-4</v>
      </c>
      <c r="BW12" s="422">
        <v>1.2802245364853333E-4</v>
      </c>
      <c r="BX12" s="422">
        <v>1.2342666364963077E-4</v>
      </c>
      <c r="BY12" s="422">
        <v>1.1120772212459459E-4</v>
      </c>
      <c r="BZ12" s="4" t="s">
        <v>838</v>
      </c>
    </row>
    <row r="13" spans="1:78" ht="9.5" thickBot="1">
      <c r="A13" s="194" t="s">
        <v>839</v>
      </c>
      <c r="B13" s="486">
        <v>4268.003271828582</v>
      </c>
      <c r="C13" s="490">
        <v>5100.4818206188966</v>
      </c>
      <c r="D13" s="490">
        <v>5044.729356833308</v>
      </c>
      <c r="E13" s="490">
        <v>4741.0515650479365</v>
      </c>
      <c r="F13" s="490">
        <v>4372.1329268161135</v>
      </c>
      <c r="G13" s="490">
        <v>4502.8254700100888</v>
      </c>
      <c r="H13" s="490">
        <v>4560.0960284929315</v>
      </c>
      <c r="I13" s="490">
        <v>4533.950696964841</v>
      </c>
      <c r="J13" s="490">
        <v>4575.0359394068219</v>
      </c>
      <c r="K13" s="490">
        <v>4540.7504919005351</v>
      </c>
      <c r="L13" s="490">
        <v>4534.8027752846192</v>
      </c>
      <c r="M13" s="490">
        <v>4667.2313800736656</v>
      </c>
      <c r="N13" s="490">
        <v>4298.1192941251065</v>
      </c>
      <c r="O13" s="490">
        <v>4196.2313113081136</v>
      </c>
      <c r="P13" s="490">
        <v>4544.7516477029631</v>
      </c>
      <c r="Q13" s="490">
        <v>4547.1307140365852</v>
      </c>
      <c r="R13" s="490">
        <v>4769.2469314969712</v>
      </c>
      <c r="S13" s="490">
        <v>4819.7118490168996</v>
      </c>
      <c r="T13" s="490">
        <v>5000.7421224730415</v>
      </c>
      <c r="U13" s="490">
        <v>5047.3493686137681</v>
      </c>
      <c r="V13" s="490">
        <v>5090.9190304456606</v>
      </c>
      <c r="W13" s="490">
        <v>5173.912072752978</v>
      </c>
      <c r="X13" s="490">
        <v>5213.8633918544683</v>
      </c>
      <c r="Y13" s="490">
        <v>5441.6060490476648</v>
      </c>
      <c r="Z13" s="490">
        <v>8730.2255678088968</v>
      </c>
      <c r="AA13" s="490">
        <v>8023.2128581202542</v>
      </c>
      <c r="AB13" s="490">
        <v>7549.1627857211906</v>
      </c>
      <c r="AC13" s="490">
        <v>8139.4993010958442</v>
      </c>
      <c r="AD13" s="490">
        <v>8155.0730367020351</v>
      </c>
      <c r="AE13" s="490">
        <v>8672.5538931215087</v>
      </c>
      <c r="AF13" s="490">
        <v>8474.5311436357479</v>
      </c>
      <c r="AG13" s="490">
        <v>8388.6354476720589</v>
      </c>
      <c r="AH13" s="490">
        <v>8300.7798118577794</v>
      </c>
      <c r="AI13" s="490">
        <v>8275.9955533600096</v>
      </c>
      <c r="AJ13" s="490">
        <v>8232.5404844478871</v>
      </c>
      <c r="AK13" s="490">
        <v>8252.164131346517</v>
      </c>
      <c r="AL13" s="490">
        <v>9905.9757861002454</v>
      </c>
      <c r="AM13" s="490">
        <v>7332.2774062023555</v>
      </c>
      <c r="AN13" s="490">
        <v>7830.6469115192622</v>
      </c>
      <c r="AO13" s="491">
        <v>7444.2461352799965</v>
      </c>
      <c r="AP13" s="491">
        <v>7306.2757526893838</v>
      </c>
      <c r="AQ13" s="491">
        <v>7232.7922428767088</v>
      </c>
      <c r="AR13" s="491">
        <v>7097.3408360722524</v>
      </c>
      <c r="AS13" s="552">
        <v>7153.0011276908481</v>
      </c>
      <c r="AT13" s="510">
        <v>7300.7861972040009</v>
      </c>
      <c r="AU13" s="510">
        <v>7280.6833324563777</v>
      </c>
      <c r="AV13" s="510">
        <v>7209.021546661399</v>
      </c>
      <c r="AW13" s="510">
        <v>7190.9876427932404</v>
      </c>
      <c r="AX13" s="510">
        <v>8455.792450624549</v>
      </c>
      <c r="AY13" s="510">
        <v>7682.9094668119178</v>
      </c>
      <c r="AZ13" s="510">
        <v>7731.2948823709421</v>
      </c>
      <c r="BA13" s="510">
        <v>7453.0164948212414</v>
      </c>
      <c r="BB13" s="190">
        <v>7217.5735786726264</v>
      </c>
      <c r="BC13" s="190">
        <v>7470.6222384896273</v>
      </c>
      <c r="BD13" s="190">
        <v>6830.1941235198765</v>
      </c>
      <c r="BE13" s="393">
        <v>6700.5774324916329</v>
      </c>
      <c r="BF13" s="190">
        <v>6605.8242117090349</v>
      </c>
      <c r="BG13" s="190">
        <v>6594.6704224397599</v>
      </c>
      <c r="BH13" s="190">
        <v>6526.6196467078762</v>
      </c>
      <c r="BI13" s="190">
        <v>6960.613865388149</v>
      </c>
      <c r="BJ13" s="190">
        <v>7038.1084328019169</v>
      </c>
      <c r="BK13" s="190">
        <v>6589.7582959370266</v>
      </c>
      <c r="BL13" s="190">
        <v>7021.4878464427456</v>
      </c>
      <c r="BM13" s="190">
        <v>6824.4590204368487</v>
      </c>
      <c r="BN13" s="190">
        <v>6937.1368559348793</v>
      </c>
      <c r="BO13" s="190">
        <v>6765.4850986255324</v>
      </c>
      <c r="BP13" s="190">
        <v>6710.0568018859558</v>
      </c>
      <c r="BQ13" s="190">
        <v>6666.108118337208</v>
      </c>
      <c r="BR13" s="190">
        <v>6566.9716327221367</v>
      </c>
      <c r="BS13" s="190">
        <v>6565.3756453017195</v>
      </c>
      <c r="BT13" s="190">
        <v>6582.6629543892896</v>
      </c>
      <c r="BU13" s="190">
        <v>6806.8040840124349</v>
      </c>
      <c r="BV13" s="190">
        <v>7506.1772129633173</v>
      </c>
      <c r="BW13" s="190">
        <v>7478.2425450000446</v>
      </c>
      <c r="BX13" s="190">
        <v>7144.4507193809332</v>
      </c>
      <c r="BY13" s="186">
        <v>6437.1673578503269</v>
      </c>
      <c r="BZ13" s="4" t="s">
        <v>840</v>
      </c>
    </row>
    <row r="14" spans="1:78" ht="9.5" thickBot="1">
      <c r="A14" s="476"/>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553"/>
      <c r="AT14" s="477"/>
      <c r="AU14" s="477"/>
      <c r="AV14" s="477"/>
      <c r="AW14" s="477"/>
      <c r="AX14" s="477"/>
      <c r="AY14" s="477"/>
      <c r="AZ14" s="477"/>
      <c r="BA14" s="477"/>
      <c r="BB14" s="477"/>
      <c r="BC14" s="477"/>
      <c r="BD14" s="477"/>
      <c r="BE14" s="477"/>
      <c r="BF14" s="477"/>
      <c r="BG14" s="477"/>
      <c r="BH14" s="477"/>
      <c r="BI14" s="477"/>
      <c r="BJ14" s="562"/>
      <c r="BK14" s="562"/>
      <c r="BL14" s="562"/>
      <c r="BM14" s="562"/>
      <c r="BN14" s="562"/>
      <c r="BO14" s="562"/>
      <c r="BP14" s="562"/>
      <c r="BQ14" s="562"/>
      <c r="BR14" s="562"/>
      <c r="BS14" s="562"/>
      <c r="BT14" s="562"/>
      <c r="BU14" s="562"/>
      <c r="BV14" s="562"/>
      <c r="BW14" s="562"/>
      <c r="BX14" s="562"/>
      <c r="BY14" s="681"/>
      <c r="BZ14" s="12"/>
    </row>
    <row r="15" spans="1:78">
      <c r="AS15" s="554"/>
      <c r="AT15" s="195"/>
      <c r="AU15" s="195"/>
      <c r="AV15" s="195"/>
      <c r="AW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row>
    <row r="16" spans="1:78">
      <c r="AW16" s="13"/>
      <c r="AX16" s="13"/>
      <c r="AY16" s="13"/>
      <c r="AZ16" s="13"/>
      <c r="BA16" s="13"/>
      <c r="BB16" s="13"/>
      <c r="BC16" s="13"/>
      <c r="BD16" s="13"/>
      <c r="BE16" s="13"/>
      <c r="BF16" s="13"/>
      <c r="BG16" s="13"/>
      <c r="BH16" s="13"/>
      <c r="BI16" s="13"/>
    </row>
    <row r="17" spans="1:77" s="155" customFormat="1">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c r="BR17" s="603"/>
      <c r="BS17" s="603"/>
      <c r="BT17" s="603"/>
      <c r="BU17" s="603"/>
      <c r="BV17" s="603"/>
      <c r="BW17" s="603"/>
      <c r="BX17" s="603"/>
      <c r="BY17" s="603"/>
    </row>
    <row r="18" spans="1:77" s="155" customFormat="1">
      <c r="B18" s="603"/>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c r="AT18" s="603"/>
      <c r="AU18" s="603"/>
      <c r="AV18" s="603"/>
      <c r="AW18" s="603"/>
      <c r="AX18" s="603"/>
      <c r="AY18" s="603"/>
      <c r="AZ18" s="603"/>
      <c r="BA18" s="603"/>
      <c r="BB18" s="603"/>
      <c r="BC18" s="603"/>
      <c r="BD18" s="603"/>
      <c r="BE18" s="603"/>
      <c r="BF18" s="603"/>
      <c r="BG18" s="603"/>
      <c r="BH18" s="603"/>
      <c r="BI18" s="603"/>
      <c r="BJ18" s="603"/>
      <c r="BK18" s="603"/>
      <c r="BL18" s="603"/>
      <c r="BM18" s="603"/>
      <c r="BN18" s="603"/>
      <c r="BO18" s="603"/>
      <c r="BP18" s="603"/>
      <c r="BQ18" s="603"/>
      <c r="BR18" s="603"/>
      <c r="BS18" s="603"/>
      <c r="BT18" s="603"/>
      <c r="BU18" s="603"/>
      <c r="BV18" s="603"/>
      <c r="BW18" s="603"/>
      <c r="BX18" s="603"/>
      <c r="BY18" s="603"/>
    </row>
    <row r="19" spans="1:77" s="155" customFormat="1">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c r="BL19" s="603"/>
      <c r="BM19" s="603"/>
      <c r="BN19" s="603"/>
      <c r="BO19" s="603"/>
      <c r="BP19" s="603"/>
      <c r="BQ19" s="603"/>
      <c r="BR19" s="603"/>
      <c r="BS19" s="603"/>
      <c r="BT19" s="603"/>
      <c r="BU19" s="603"/>
      <c r="BV19" s="603"/>
      <c r="BW19" s="603"/>
      <c r="BX19" s="603"/>
      <c r="BY19" s="603"/>
    </row>
    <row r="20" spans="1:77" s="155" customFormat="1">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604"/>
      <c r="AM20" s="604"/>
      <c r="AN20" s="604"/>
      <c r="AO20" s="604"/>
      <c r="AP20" s="604"/>
      <c r="AQ20" s="604"/>
      <c r="AR20" s="604"/>
      <c r="AS20" s="608"/>
      <c r="AT20" s="604"/>
      <c r="AU20" s="604"/>
      <c r="AV20" s="604"/>
      <c r="AW20" s="604"/>
      <c r="AX20" s="604"/>
      <c r="AY20" s="604"/>
      <c r="AZ20" s="604"/>
      <c r="BA20" s="604"/>
      <c r="BB20" s="604"/>
      <c r="BC20" s="604"/>
      <c r="BD20" s="604"/>
      <c r="BE20" s="604"/>
      <c r="BF20" s="604"/>
      <c r="BG20" s="604"/>
      <c r="BH20" s="604"/>
      <c r="BI20" s="604"/>
      <c r="BJ20" s="604"/>
      <c r="BK20" s="604"/>
      <c r="BL20" s="604"/>
      <c r="BM20" s="604"/>
      <c r="BN20" s="604"/>
      <c r="BO20" s="604"/>
      <c r="BP20" s="604"/>
      <c r="BQ20" s="604"/>
      <c r="BR20" s="604"/>
      <c r="BS20" s="604"/>
      <c r="BT20" s="604"/>
      <c r="BU20" s="604"/>
      <c r="BV20" s="604"/>
      <c r="BW20" s="604"/>
      <c r="BX20" s="604"/>
      <c r="BY20" s="604"/>
    </row>
    <row r="21" spans="1:77" s="155" customFormat="1">
      <c r="AL21" s="604"/>
      <c r="AM21" s="604"/>
      <c r="AN21" s="604"/>
      <c r="AO21" s="604"/>
      <c r="AP21" s="604"/>
      <c r="AQ21" s="604"/>
      <c r="AR21" s="604"/>
      <c r="AS21" s="608"/>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c r="BS21" s="604"/>
      <c r="BT21" s="604"/>
      <c r="BU21" s="604"/>
      <c r="BV21" s="604"/>
      <c r="BW21" s="604"/>
      <c r="BX21" s="604"/>
      <c r="BY21" s="604"/>
    </row>
    <row r="22" spans="1:77" s="155" customFormat="1">
      <c r="AL22" s="604"/>
      <c r="AM22" s="604"/>
      <c r="AN22" s="604"/>
      <c r="AO22" s="604"/>
      <c r="AP22" s="604"/>
      <c r="AQ22" s="604"/>
      <c r="AR22" s="604"/>
      <c r="AS22" s="608"/>
      <c r="AT22" s="604"/>
      <c r="AU22" s="604"/>
      <c r="AV22" s="604"/>
      <c r="AW22" s="604"/>
      <c r="AX22" s="604"/>
      <c r="AY22" s="604"/>
      <c r="AZ22" s="604"/>
      <c r="BA22" s="604"/>
      <c r="BB22" s="604"/>
      <c r="BC22" s="604"/>
      <c r="BD22" s="604"/>
      <c r="BE22" s="604"/>
      <c r="BF22" s="604"/>
      <c r="BG22" s="604"/>
      <c r="BH22" s="604"/>
      <c r="BI22" s="604"/>
      <c r="BJ22" s="604"/>
      <c r="BK22" s="604"/>
      <c r="BL22" s="604"/>
      <c r="BM22" s="604"/>
      <c r="BN22" s="604"/>
      <c r="BO22" s="604"/>
      <c r="BP22" s="604"/>
      <c r="BQ22" s="604"/>
      <c r="BR22" s="604"/>
      <c r="BS22" s="604"/>
      <c r="BT22" s="604"/>
      <c r="BU22" s="604"/>
      <c r="BV22" s="604"/>
      <c r="BW22" s="604"/>
      <c r="BX22" s="604"/>
      <c r="BY22" s="604"/>
    </row>
    <row r="23" spans="1:77" s="155" customFormat="1">
      <c r="AS23" s="391"/>
    </row>
    <row r="24" spans="1:77" s="155" customFormat="1">
      <c r="AS24" s="391"/>
    </row>
    <row r="25" spans="1:77" s="155" customFormat="1">
      <c r="AS25" s="391"/>
    </row>
    <row r="26" spans="1:77" s="155" customFormat="1">
      <c r="AS26" s="391"/>
    </row>
    <row r="27" spans="1:77" s="155" customFormat="1">
      <c r="AS27" s="391"/>
    </row>
    <row r="28" spans="1:77" s="155" customFormat="1">
      <c r="A28" s="609"/>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15"/>
      <c r="AT28" s="609"/>
      <c r="AU28" s="609"/>
      <c r="AV28" s="609"/>
      <c r="AW28" s="609"/>
      <c r="AX28" s="609"/>
      <c r="AY28" s="609"/>
      <c r="AZ28" s="609"/>
      <c r="BA28" s="609"/>
      <c r="BB28" s="609"/>
      <c r="BC28" s="609"/>
      <c r="BD28" s="609"/>
      <c r="BE28" s="609"/>
      <c r="BF28" s="609"/>
      <c r="BG28" s="609"/>
      <c r="BH28" s="609"/>
      <c r="BI28" s="609"/>
      <c r="BJ28" s="609"/>
      <c r="BK28" s="609"/>
      <c r="BL28" s="609"/>
      <c r="BM28" s="609"/>
    </row>
    <row r="29" spans="1:77" s="155" customFormat="1">
      <c r="A29" s="609"/>
      <c r="B29" s="609"/>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09"/>
      <c r="AM29" s="609"/>
      <c r="AN29" s="609"/>
      <c r="AO29" s="609"/>
      <c r="AP29" s="609"/>
      <c r="AQ29" s="609"/>
      <c r="AR29" s="609"/>
      <c r="AS29" s="615"/>
      <c r="AT29" s="609"/>
      <c r="AU29" s="609"/>
      <c r="AV29" s="609"/>
      <c r="AW29" s="609"/>
      <c r="AX29" s="609"/>
      <c r="AY29" s="609"/>
      <c r="AZ29" s="609"/>
      <c r="BA29" s="609"/>
      <c r="BB29" s="609"/>
      <c r="BC29" s="609"/>
      <c r="BD29" s="609"/>
      <c r="BE29" s="609"/>
      <c r="BF29" s="609"/>
      <c r="BG29" s="609"/>
      <c r="BH29" s="609"/>
      <c r="BI29" s="609"/>
      <c r="BJ29" s="609"/>
      <c r="BK29" s="609"/>
      <c r="BL29" s="609"/>
      <c r="BM29" s="609"/>
    </row>
    <row r="30" spans="1:77" s="155" customFormat="1">
      <c r="A30" s="609"/>
      <c r="B30" s="609"/>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16"/>
      <c r="AS30" s="617"/>
      <c r="AT30" s="616"/>
      <c r="AU30" s="616"/>
      <c r="AV30" s="616"/>
      <c r="AW30" s="616"/>
      <c r="AX30" s="616"/>
      <c r="AY30" s="616"/>
      <c r="AZ30" s="616"/>
      <c r="BA30" s="616"/>
      <c r="BB30" s="616"/>
      <c r="BC30" s="616"/>
      <c r="BD30" s="616"/>
      <c r="BE30" s="609"/>
      <c r="BF30" s="609"/>
      <c r="BG30" s="609"/>
      <c r="BH30" s="609"/>
      <c r="BI30" s="609"/>
      <c r="BJ30" s="609"/>
      <c r="BK30" s="609"/>
      <c r="BL30" s="609"/>
      <c r="BM30" s="609"/>
    </row>
    <row r="31" spans="1:77" s="155" customFormat="1">
      <c r="A31" s="609"/>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09"/>
      <c r="AL31" s="609"/>
      <c r="AM31" s="609"/>
      <c r="AN31" s="609"/>
      <c r="AO31" s="609"/>
      <c r="AP31" s="609"/>
      <c r="AQ31" s="609"/>
      <c r="AR31" s="609"/>
      <c r="AS31" s="615"/>
      <c r="AT31" s="609"/>
      <c r="AU31" s="609"/>
      <c r="AV31" s="609"/>
      <c r="AW31" s="609"/>
      <c r="AX31" s="609"/>
      <c r="AY31" s="609"/>
      <c r="AZ31" s="609"/>
      <c r="BA31" s="609"/>
      <c r="BB31" s="609"/>
      <c r="BC31" s="609"/>
      <c r="BD31" s="609"/>
      <c r="BE31" s="609"/>
      <c r="BF31" s="609"/>
      <c r="BG31" s="609"/>
      <c r="BH31" s="609"/>
      <c r="BI31" s="609"/>
      <c r="BJ31" s="609"/>
      <c r="BK31" s="609"/>
      <c r="BL31" s="609"/>
      <c r="BM31" s="609"/>
    </row>
    <row r="32" spans="1:77" s="155" customFormat="1">
      <c r="A32" s="609"/>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609"/>
      <c r="AP32" s="609"/>
      <c r="AQ32" s="609"/>
      <c r="AR32" s="609"/>
      <c r="AS32" s="615"/>
      <c r="AT32" s="609"/>
      <c r="AU32" s="609"/>
      <c r="AV32" s="609"/>
      <c r="AW32" s="609"/>
      <c r="AX32" s="609"/>
      <c r="AY32" s="609"/>
      <c r="AZ32" s="609"/>
      <c r="BA32" s="609"/>
      <c r="BB32" s="609"/>
      <c r="BC32" s="609"/>
      <c r="BD32" s="609"/>
      <c r="BE32" s="609"/>
      <c r="BF32" s="609"/>
      <c r="BG32" s="609"/>
      <c r="BH32" s="609"/>
      <c r="BI32" s="609"/>
      <c r="BJ32" s="609"/>
      <c r="BK32" s="609"/>
      <c r="BL32" s="609"/>
      <c r="BM32" s="609"/>
    </row>
    <row r="33" spans="1:65" s="155" customFormat="1">
      <c r="A33" s="609"/>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15"/>
      <c r="AT33" s="609"/>
      <c r="AU33" s="609"/>
      <c r="AV33" s="609"/>
      <c r="AW33" s="609"/>
      <c r="AX33" s="609"/>
      <c r="AY33" s="609"/>
      <c r="AZ33" s="609"/>
      <c r="BA33" s="609"/>
      <c r="BB33" s="609"/>
      <c r="BC33" s="609"/>
      <c r="BD33" s="609"/>
      <c r="BE33" s="609"/>
      <c r="BF33" s="609"/>
      <c r="BG33" s="609"/>
      <c r="BH33" s="609"/>
      <c r="BI33" s="609"/>
      <c r="BJ33" s="609"/>
      <c r="BK33" s="609"/>
      <c r="BL33" s="609"/>
      <c r="BM33" s="609"/>
    </row>
    <row r="34" spans="1:65" s="155" customFormat="1">
      <c r="AS34" s="391"/>
    </row>
    <row r="35" spans="1:65" s="155" customFormat="1">
      <c r="AS35" s="391"/>
    </row>
    <row r="36" spans="1:65" s="155" customFormat="1">
      <c r="AS36" s="391"/>
    </row>
    <row r="37" spans="1:65" s="155" customFormat="1">
      <c r="AS37" s="391"/>
    </row>
    <row r="38" spans="1:65" s="155" customFormat="1">
      <c r="AS38" s="391"/>
    </row>
    <row r="39" spans="1:65" s="155" customFormat="1">
      <c r="AS39" s="391"/>
    </row>
    <row r="40" spans="1:65" s="155" customFormat="1">
      <c r="AS40" s="391"/>
    </row>
    <row r="41" spans="1:65" s="155" customFormat="1">
      <c r="AS41" s="391"/>
    </row>
    <row r="42" spans="1:65" s="155" customFormat="1">
      <c r="AS42" s="391"/>
    </row>
    <row r="43" spans="1:65" s="155" customFormat="1">
      <c r="AS43" s="391"/>
    </row>
    <row r="44" spans="1:65" s="155" customFormat="1">
      <c r="AS44" s="391"/>
    </row>
    <row r="45" spans="1:65" s="155" customFormat="1">
      <c r="AS45" s="391"/>
    </row>
    <row r="46" spans="1:65" s="155" customFormat="1">
      <c r="AS46" s="391"/>
    </row>
    <row r="47" spans="1:65" s="155" customFormat="1">
      <c r="AS47" s="391"/>
    </row>
    <row r="48" spans="1:65" s="155" customFormat="1">
      <c r="AS48" s="391"/>
    </row>
    <row r="49" spans="45:45" s="155" customFormat="1">
      <c r="AS49" s="391"/>
    </row>
    <row r="50" spans="45:45" s="155" customFormat="1">
      <c r="AS50" s="391"/>
    </row>
    <row r="51" spans="45:45" s="155" customFormat="1">
      <c r="AS51" s="391"/>
    </row>
    <row r="52" spans="45:45" s="155" customFormat="1">
      <c r="AS52" s="391"/>
    </row>
    <row r="53" spans="45:45" s="155" customFormat="1">
      <c r="AS53" s="391"/>
    </row>
    <row r="54" spans="45:45" s="155" customFormat="1">
      <c r="AS54" s="391"/>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BZ1"/>
    <mergeCell ref="A2:BZ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4"/>
  <sheetViews>
    <sheetView view="pageBreakPreview" zoomScale="90" zoomScaleNormal="100" zoomScaleSheetLayoutView="90" workbookViewId="0">
      <selection activeCell="BY5" sqref="BY5:BY13"/>
    </sheetView>
  </sheetViews>
  <sheetFormatPr defaultColWidth="9.1796875" defaultRowHeight="9"/>
  <cols>
    <col min="1" max="1" width="21.81640625" style="2" customWidth="1"/>
    <col min="2" max="35" width="9.81640625" style="2" hidden="1" customWidth="1"/>
    <col min="36" max="36" width="9.453125" style="2" hidden="1" customWidth="1"/>
    <col min="37" max="37" width="8.54296875" style="2" hidden="1" customWidth="1"/>
    <col min="38" max="42" width="9" style="2" hidden="1" customWidth="1"/>
    <col min="43" max="44" width="9.81640625" style="2" hidden="1" customWidth="1"/>
    <col min="45" max="49" width="7.81640625" style="2" hidden="1" customWidth="1"/>
    <col min="50" max="54" width="9" style="2" hidden="1" customWidth="1"/>
    <col min="55" max="56" width="9.81640625" style="2" hidden="1" customWidth="1"/>
    <col min="57" max="64" width="7.81640625" style="2" hidden="1" customWidth="1"/>
    <col min="65" max="77" width="7.81640625" style="2" customWidth="1"/>
    <col min="78" max="78" width="17" style="2" bestFit="1" customWidth="1"/>
    <col min="79" max="16384" width="9.1796875" style="2"/>
  </cols>
  <sheetData>
    <row r="1" spans="1:78" s="1" customFormat="1" ht="13">
      <c r="A1" s="718" t="s">
        <v>116</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c r="BD1" s="719"/>
      <c r="BE1" s="719"/>
      <c r="BF1" s="719"/>
      <c r="BG1" s="719"/>
      <c r="BH1" s="719"/>
      <c r="BI1" s="719"/>
      <c r="BJ1" s="719"/>
      <c r="BK1" s="719"/>
      <c r="BL1" s="719"/>
      <c r="BM1" s="719"/>
      <c r="BN1" s="719"/>
      <c r="BO1" s="719"/>
      <c r="BP1" s="719"/>
      <c r="BQ1" s="719"/>
      <c r="BR1" s="719"/>
      <c r="BS1" s="719"/>
      <c r="BT1" s="719"/>
      <c r="BU1" s="719"/>
      <c r="BV1" s="719"/>
      <c r="BW1" s="719"/>
      <c r="BX1" s="719"/>
      <c r="BY1" s="719"/>
      <c r="BZ1" s="720"/>
    </row>
    <row r="2" spans="1:78" s="98" customFormat="1" ht="10.5" customHeight="1">
      <c r="A2" s="740" t="s">
        <v>331</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c r="AY2" s="741"/>
      <c r="AZ2" s="741"/>
      <c r="BA2" s="741"/>
      <c r="BB2" s="741"/>
      <c r="BC2" s="741"/>
      <c r="BD2" s="741"/>
      <c r="BE2" s="741"/>
      <c r="BF2" s="741"/>
      <c r="BG2" s="741"/>
      <c r="BH2" s="741"/>
      <c r="BI2" s="741"/>
      <c r="BJ2" s="741"/>
      <c r="BK2" s="741"/>
      <c r="BL2" s="741"/>
      <c r="BM2" s="741"/>
      <c r="BN2" s="741"/>
      <c r="BO2" s="741"/>
      <c r="BP2" s="741"/>
      <c r="BQ2" s="741"/>
      <c r="BR2" s="741"/>
      <c r="BS2" s="741"/>
      <c r="BT2" s="741"/>
      <c r="BU2" s="741"/>
      <c r="BV2" s="741"/>
      <c r="BW2" s="741"/>
      <c r="BX2" s="741"/>
      <c r="BY2" s="741"/>
      <c r="BZ2" s="742"/>
    </row>
    <row r="3" spans="1:78" s="3" customFormat="1" ht="9" customHeight="1" thickBot="1">
      <c r="A3" s="192"/>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97"/>
    </row>
    <row r="4" spans="1:78" ht="9.5" thickBot="1">
      <c r="A4" s="476" t="s">
        <v>4</v>
      </c>
      <c r="B4" s="20">
        <v>41640</v>
      </c>
      <c r="C4" s="20">
        <v>41671</v>
      </c>
      <c r="D4" s="20">
        <v>41699</v>
      </c>
      <c r="E4" s="20">
        <v>41730</v>
      </c>
      <c r="F4" s="20">
        <v>41760</v>
      </c>
      <c r="G4" s="20">
        <v>41791</v>
      </c>
      <c r="H4" s="20">
        <v>41821</v>
      </c>
      <c r="I4" s="20">
        <v>41852</v>
      </c>
      <c r="J4" s="20">
        <v>41883</v>
      </c>
      <c r="K4" s="20">
        <v>41913</v>
      </c>
      <c r="L4" s="20">
        <v>41944</v>
      </c>
      <c r="M4" s="20">
        <v>41974</v>
      </c>
      <c r="N4" s="20">
        <v>42005</v>
      </c>
      <c r="O4" s="20">
        <v>42036</v>
      </c>
      <c r="P4" s="20">
        <v>42064</v>
      </c>
      <c r="Q4" s="20">
        <v>42095</v>
      </c>
      <c r="R4" s="20">
        <v>42125</v>
      </c>
      <c r="S4" s="20">
        <v>42156</v>
      </c>
      <c r="T4" s="20">
        <v>42186</v>
      </c>
      <c r="U4" s="20">
        <v>42217</v>
      </c>
      <c r="V4" s="20">
        <v>42248</v>
      </c>
      <c r="W4" s="20">
        <v>42278</v>
      </c>
      <c r="X4" s="20">
        <v>42309</v>
      </c>
      <c r="Y4" s="20">
        <v>42339</v>
      </c>
      <c r="Z4" s="20">
        <v>42370</v>
      </c>
      <c r="AA4" s="20">
        <v>42401</v>
      </c>
      <c r="AB4" s="20">
        <v>42430</v>
      </c>
      <c r="AC4" s="20">
        <v>42461</v>
      </c>
      <c r="AD4" s="20">
        <v>42491</v>
      </c>
      <c r="AE4" s="20">
        <v>42522</v>
      </c>
      <c r="AF4" s="20">
        <v>42552</v>
      </c>
      <c r="AG4" s="20">
        <v>42583</v>
      </c>
      <c r="AH4" s="20">
        <v>42614</v>
      </c>
      <c r="AI4" s="20">
        <v>42644</v>
      </c>
      <c r="AJ4" s="20">
        <v>42675</v>
      </c>
      <c r="AK4" s="20">
        <v>42705</v>
      </c>
      <c r="AL4" s="20">
        <v>42736</v>
      </c>
      <c r="AM4" s="20">
        <v>42767</v>
      </c>
      <c r="AN4" s="20">
        <v>42795</v>
      </c>
      <c r="AO4" s="20">
        <v>42826</v>
      </c>
      <c r="AP4" s="20">
        <v>42856</v>
      </c>
      <c r="AQ4" s="20">
        <v>42887</v>
      </c>
      <c r="AR4" s="20">
        <v>42917</v>
      </c>
      <c r="AS4" s="20">
        <v>42948</v>
      </c>
      <c r="AT4" s="20">
        <v>42979</v>
      </c>
      <c r="AU4" s="20">
        <v>43009</v>
      </c>
      <c r="AV4" s="20">
        <v>43040</v>
      </c>
      <c r="AW4" s="20">
        <v>43070</v>
      </c>
      <c r="AX4" s="20">
        <v>43101</v>
      </c>
      <c r="AY4" s="20">
        <v>43132</v>
      </c>
      <c r="AZ4" s="20">
        <v>43160</v>
      </c>
      <c r="BA4" s="20">
        <v>43191</v>
      </c>
      <c r="BB4" s="20">
        <v>43221</v>
      </c>
      <c r="BC4" s="20">
        <v>43252</v>
      </c>
      <c r="BD4" s="20">
        <v>43282</v>
      </c>
      <c r="BE4" s="20">
        <v>43313</v>
      </c>
      <c r="BF4" s="20">
        <v>43344</v>
      </c>
      <c r="BG4" s="20">
        <v>43374</v>
      </c>
      <c r="BH4" s="20">
        <v>43405</v>
      </c>
      <c r="BI4" s="20">
        <v>43435</v>
      </c>
      <c r="BJ4" s="20">
        <v>43466</v>
      </c>
      <c r="BK4" s="20">
        <v>43497</v>
      </c>
      <c r="BL4" s="20">
        <v>43525</v>
      </c>
      <c r="BM4" s="20">
        <v>43556</v>
      </c>
      <c r="BN4" s="20">
        <v>43586</v>
      </c>
      <c r="BO4" s="20">
        <v>43617</v>
      </c>
      <c r="BP4" s="20">
        <v>43647</v>
      </c>
      <c r="BQ4" s="20">
        <v>43678</v>
      </c>
      <c r="BR4" s="20">
        <v>43709</v>
      </c>
      <c r="BS4" s="20">
        <v>43739</v>
      </c>
      <c r="BT4" s="20">
        <v>43770</v>
      </c>
      <c r="BU4" s="20">
        <v>43800</v>
      </c>
      <c r="BV4" s="20">
        <v>43831</v>
      </c>
      <c r="BW4" s="20">
        <v>43862</v>
      </c>
      <c r="BX4" s="20">
        <v>43891</v>
      </c>
      <c r="BY4" s="20">
        <v>43922</v>
      </c>
      <c r="BZ4" s="21" t="s">
        <v>103</v>
      </c>
    </row>
    <row r="5" spans="1:78">
      <c r="A5" s="187" t="s">
        <v>824</v>
      </c>
      <c r="B5" s="185">
        <v>741.06817443000011</v>
      </c>
      <c r="C5" s="185">
        <v>758.1894693700001</v>
      </c>
      <c r="D5" s="185">
        <v>764.68114893999996</v>
      </c>
      <c r="E5" s="185">
        <v>750.24823882999988</v>
      </c>
      <c r="F5" s="185">
        <v>746.94878842000003</v>
      </c>
      <c r="G5" s="185">
        <v>769.38459528999999</v>
      </c>
      <c r="H5" s="185">
        <v>771.79328220000002</v>
      </c>
      <c r="I5" s="185">
        <v>779.95318926999994</v>
      </c>
      <c r="J5" s="185">
        <v>805.52471430000003</v>
      </c>
      <c r="K5" s="185">
        <v>816.5311377999999</v>
      </c>
      <c r="L5" s="185">
        <v>809.60535616999994</v>
      </c>
      <c r="M5" s="185">
        <v>1002.963622</v>
      </c>
      <c r="N5" s="185">
        <v>1010.8532121100001</v>
      </c>
      <c r="O5" s="185">
        <v>1046.95876705</v>
      </c>
      <c r="P5" s="185">
        <v>1023.8646593499999</v>
      </c>
      <c r="Q5" s="185">
        <v>1046.0074554299999</v>
      </c>
      <c r="R5" s="185">
        <v>1105.3618336899997</v>
      </c>
      <c r="S5" s="185">
        <v>1055.03046668</v>
      </c>
      <c r="T5" s="185">
        <v>1063.8540019499999</v>
      </c>
      <c r="U5" s="185">
        <v>1061.72734769</v>
      </c>
      <c r="V5" s="185">
        <v>1061.4887595299999</v>
      </c>
      <c r="W5" s="185">
        <v>1090.54065599</v>
      </c>
      <c r="X5" s="185">
        <v>1097.1694721700001</v>
      </c>
      <c r="Y5" s="185">
        <v>1119.3925771900001</v>
      </c>
      <c r="Z5" s="185">
        <v>1195.8463981</v>
      </c>
      <c r="AA5" s="185">
        <v>1189.40110525</v>
      </c>
      <c r="AB5" s="185">
        <v>1178.86591825</v>
      </c>
      <c r="AC5" s="185">
        <v>1190.5599969900002</v>
      </c>
      <c r="AD5" s="185">
        <v>1210.8648494199999</v>
      </c>
      <c r="AE5" s="185">
        <v>1208.81300564</v>
      </c>
      <c r="AF5" s="185">
        <v>1234.0080029300002</v>
      </c>
      <c r="AG5" s="185">
        <v>1253.83243386</v>
      </c>
      <c r="AH5" s="185">
        <v>1316.1849907499998</v>
      </c>
      <c r="AI5" s="185">
        <v>1353.9386383500002</v>
      </c>
      <c r="AJ5" s="185">
        <v>1349.6734153</v>
      </c>
      <c r="AK5" s="185">
        <v>1367.5036760100002</v>
      </c>
      <c r="AL5" s="185">
        <v>1403.47875088</v>
      </c>
      <c r="AM5" s="185">
        <v>1421.9139541100001</v>
      </c>
      <c r="AN5" s="185">
        <v>1416.08431825</v>
      </c>
      <c r="AO5" s="511">
        <v>1431.0324924500001</v>
      </c>
      <c r="AP5" s="511">
        <v>1424.8383614700001</v>
      </c>
      <c r="AQ5" s="511">
        <v>1423.5592961899999</v>
      </c>
      <c r="AR5" s="511">
        <v>1460.4942032900001</v>
      </c>
      <c r="AS5" s="511">
        <v>1533.2374208713754</v>
      </c>
      <c r="AT5" s="511">
        <v>1609.4290266799999</v>
      </c>
      <c r="AU5" s="511">
        <v>1615.4472917899998</v>
      </c>
      <c r="AV5" s="511">
        <v>1654.2458866699999</v>
      </c>
      <c r="AW5" s="511">
        <v>1665.8216152700002</v>
      </c>
      <c r="AX5" s="511">
        <v>1681.9242605300001</v>
      </c>
      <c r="AY5" s="511">
        <v>1699.2959229600001</v>
      </c>
      <c r="AZ5" s="511">
        <v>1755.06943845</v>
      </c>
      <c r="BA5" s="511">
        <v>1758.0915216200001</v>
      </c>
      <c r="BB5" s="511">
        <v>1819.4696539900001</v>
      </c>
      <c r="BC5" s="511">
        <v>1809.6292898300001</v>
      </c>
      <c r="BD5" s="511">
        <v>1817.1243668</v>
      </c>
      <c r="BE5" s="511">
        <v>1796.9992508</v>
      </c>
      <c r="BF5" s="511">
        <v>1780.3799457899997</v>
      </c>
      <c r="BG5" s="511">
        <v>1814.4658493100003</v>
      </c>
      <c r="BH5" s="511">
        <v>1830.9688713600003</v>
      </c>
      <c r="BI5" s="511">
        <v>1819.5710663099999</v>
      </c>
      <c r="BJ5" s="511">
        <v>1829.9382163199998</v>
      </c>
      <c r="BK5" s="511">
        <v>1847.22133506</v>
      </c>
      <c r="BL5" s="511">
        <v>1840.7353273600002</v>
      </c>
      <c r="BM5" s="511">
        <v>1845.3431030199997</v>
      </c>
      <c r="BN5" s="511">
        <v>1850.5490718800002</v>
      </c>
      <c r="BO5" s="511">
        <v>1879.35712552</v>
      </c>
      <c r="BP5" s="511">
        <v>1900.6684313599999</v>
      </c>
      <c r="BQ5" s="511">
        <v>1899.4090699399999</v>
      </c>
      <c r="BR5" s="511">
        <v>1922.6963131300004</v>
      </c>
      <c r="BS5" s="511">
        <v>1961.77074367</v>
      </c>
      <c r="BT5" s="511">
        <v>1991.0168062500002</v>
      </c>
      <c r="BU5" s="511">
        <v>2063.2405559399999</v>
      </c>
      <c r="BV5" s="511">
        <v>2077.4100869299996</v>
      </c>
      <c r="BW5" s="511">
        <v>2081.5931252100004</v>
      </c>
      <c r="BX5" s="511">
        <v>2118.5622050899997</v>
      </c>
      <c r="BY5" s="511">
        <v>2150.4513231299998</v>
      </c>
      <c r="BZ5" s="4" t="s">
        <v>825</v>
      </c>
    </row>
    <row r="6" spans="1:78">
      <c r="A6" s="187" t="s">
        <v>826</v>
      </c>
      <c r="B6" s="185">
        <v>17.265577940000004</v>
      </c>
      <c r="C6" s="185">
        <v>42.723466870000003</v>
      </c>
      <c r="D6" s="185">
        <v>46.204993560000005</v>
      </c>
      <c r="E6" s="185">
        <v>66.01140599</v>
      </c>
      <c r="F6" s="185">
        <v>73.320472999999993</v>
      </c>
      <c r="G6" s="185">
        <v>99.228242260000002</v>
      </c>
      <c r="H6" s="185">
        <v>116.30433244</v>
      </c>
      <c r="I6" s="185">
        <v>129.86596906</v>
      </c>
      <c r="J6" s="185">
        <v>157.00337334</v>
      </c>
      <c r="K6" s="185">
        <v>170.06201504999999</v>
      </c>
      <c r="L6" s="185">
        <v>188.45092482999999</v>
      </c>
      <c r="M6" s="185">
        <v>225.61859416999999</v>
      </c>
      <c r="N6" s="185">
        <v>31.531027570000003</v>
      </c>
      <c r="O6" s="185">
        <v>58.62946719</v>
      </c>
      <c r="P6" s="185">
        <v>84.66245029000001</v>
      </c>
      <c r="Q6" s="185">
        <v>106.09640355000001</v>
      </c>
      <c r="R6" s="185">
        <v>126.72670837000001</v>
      </c>
      <c r="S6" s="185">
        <v>153.27804373000001</v>
      </c>
      <c r="T6" s="185">
        <v>159.32045821</v>
      </c>
      <c r="U6" s="185">
        <v>178.61887619999999</v>
      </c>
      <c r="V6" s="185">
        <v>198.09289003999999</v>
      </c>
      <c r="W6" s="185">
        <v>224.56626721000001</v>
      </c>
      <c r="X6" s="185">
        <v>242.31001578999999</v>
      </c>
      <c r="Y6" s="185">
        <v>285.80893222999998</v>
      </c>
      <c r="Z6" s="185">
        <v>51.29137377</v>
      </c>
      <c r="AA6" s="185">
        <v>71.221891589999998</v>
      </c>
      <c r="AB6" s="185">
        <v>97.189235769999996</v>
      </c>
      <c r="AC6" s="185">
        <v>126.44637334999999</v>
      </c>
      <c r="AD6" s="185">
        <v>123.98706147</v>
      </c>
      <c r="AE6" s="185">
        <v>221.89502267999998</v>
      </c>
      <c r="AF6" s="185">
        <v>198.33399448</v>
      </c>
      <c r="AG6" s="185">
        <v>228.87659061000002</v>
      </c>
      <c r="AH6" s="185">
        <v>332.14658353999999</v>
      </c>
      <c r="AI6" s="185">
        <v>377.18667117000007</v>
      </c>
      <c r="AJ6" s="185">
        <v>382.14720296000002</v>
      </c>
      <c r="AK6" s="185">
        <v>405.48063918000003</v>
      </c>
      <c r="AL6" s="185">
        <v>22.458153749999997</v>
      </c>
      <c r="AM6" s="185">
        <v>86.37311394000001</v>
      </c>
      <c r="AN6" s="185">
        <v>127.90617460999999</v>
      </c>
      <c r="AO6" s="511">
        <v>132.84713983999998</v>
      </c>
      <c r="AP6" s="511">
        <v>167.87859438999999</v>
      </c>
      <c r="AQ6" s="511">
        <v>180.02148829000001</v>
      </c>
      <c r="AR6" s="511">
        <v>224.06766295000003</v>
      </c>
      <c r="AS6" s="511">
        <v>456.72676940730003</v>
      </c>
      <c r="AT6" s="511">
        <v>526.38778747000003</v>
      </c>
      <c r="AU6" s="511">
        <v>572.53221803999998</v>
      </c>
      <c r="AV6" s="511">
        <v>637.92990044999999</v>
      </c>
      <c r="AW6" s="511">
        <v>780.27434298999992</v>
      </c>
      <c r="AX6" s="511">
        <v>59.250003759999998</v>
      </c>
      <c r="AY6" s="511">
        <v>121.14780711</v>
      </c>
      <c r="AZ6" s="511">
        <v>203.66538206999999</v>
      </c>
      <c r="BA6" s="511">
        <v>274.59192583999999</v>
      </c>
      <c r="BB6" s="511">
        <v>351.41086589999998</v>
      </c>
      <c r="BC6" s="511">
        <v>412.91006469000001</v>
      </c>
      <c r="BD6" s="511">
        <v>494.14746425999999</v>
      </c>
      <c r="BE6" s="511">
        <v>564.04072128000007</v>
      </c>
      <c r="BF6" s="511">
        <v>638.32137106000005</v>
      </c>
      <c r="BG6" s="511">
        <v>713.63427175000004</v>
      </c>
      <c r="BH6" s="511">
        <v>795.01587154999993</v>
      </c>
      <c r="BI6" s="511">
        <v>828.63958709000008</v>
      </c>
      <c r="BJ6" s="511">
        <v>61.519026090000004</v>
      </c>
      <c r="BK6" s="511">
        <v>122.125441</v>
      </c>
      <c r="BL6" s="511">
        <v>219.47901799000002</v>
      </c>
      <c r="BM6" s="511">
        <v>284.93969306000002</v>
      </c>
      <c r="BN6" s="511">
        <v>376.71902912000002</v>
      </c>
      <c r="BO6" s="511">
        <v>465.45754146999991</v>
      </c>
      <c r="BP6" s="511">
        <v>553.58389412999998</v>
      </c>
      <c r="BQ6" s="511">
        <v>625.08932829000014</v>
      </c>
      <c r="BR6" s="511">
        <v>696.31662841000002</v>
      </c>
      <c r="BS6" s="511">
        <v>793.72947426999997</v>
      </c>
      <c r="BT6" s="511">
        <v>851.25745099999995</v>
      </c>
      <c r="BU6" s="511">
        <v>957.28462699000011</v>
      </c>
      <c r="BV6" s="511">
        <v>67.887005040000005</v>
      </c>
      <c r="BW6" s="511">
        <v>123.67646865</v>
      </c>
      <c r="BX6" s="511">
        <v>216.61524106000002</v>
      </c>
      <c r="BY6" s="511">
        <v>275.22724475000001</v>
      </c>
      <c r="BZ6" s="4" t="s">
        <v>827</v>
      </c>
    </row>
    <row r="7" spans="1:78">
      <c r="A7" s="187" t="s">
        <v>828</v>
      </c>
      <c r="B7" s="185">
        <v>15.580882750000001</v>
      </c>
      <c r="C7" s="185">
        <v>32.775209250000003</v>
      </c>
      <c r="D7" s="185">
        <v>38.630039340000003</v>
      </c>
      <c r="E7" s="185">
        <v>63.287832850000001</v>
      </c>
      <c r="F7" s="185">
        <v>64.429461099999997</v>
      </c>
      <c r="G7" s="185">
        <v>71.742967409999991</v>
      </c>
      <c r="H7" s="185">
        <v>90.075683619999992</v>
      </c>
      <c r="I7" s="185">
        <v>106.36020621</v>
      </c>
      <c r="J7" s="185">
        <v>110.53109645000001</v>
      </c>
      <c r="K7" s="185">
        <v>128.21424258000002</v>
      </c>
      <c r="L7" s="185">
        <v>142.94492015000003</v>
      </c>
      <c r="M7" s="185">
        <v>157.77564599999999</v>
      </c>
      <c r="N7" s="185">
        <v>33.348964819999992</v>
      </c>
      <c r="O7" s="185">
        <v>37.294216489999997</v>
      </c>
      <c r="P7" s="185">
        <v>73.526829459999988</v>
      </c>
      <c r="Q7" s="185">
        <v>81.370175140000001</v>
      </c>
      <c r="R7" s="185">
        <v>106.65942956000001</v>
      </c>
      <c r="S7" s="185">
        <v>122.00376248000001</v>
      </c>
      <c r="T7" s="185">
        <v>124.54655981000001</v>
      </c>
      <c r="U7" s="185">
        <v>143.18828267000001</v>
      </c>
      <c r="V7" s="185">
        <v>154.93727465999999</v>
      </c>
      <c r="W7" s="185">
        <v>174.66217667000001</v>
      </c>
      <c r="X7" s="185">
        <v>184.21988751000001</v>
      </c>
      <c r="Y7" s="185">
        <v>216.28700878999999</v>
      </c>
      <c r="Z7" s="185">
        <v>25.940618799999999</v>
      </c>
      <c r="AA7" s="185">
        <v>49.785142959999995</v>
      </c>
      <c r="AB7" s="185">
        <v>55.564192890000008</v>
      </c>
      <c r="AC7" s="185">
        <v>89.284046410000016</v>
      </c>
      <c r="AD7" s="185">
        <v>86.050083940000007</v>
      </c>
      <c r="AE7" s="185">
        <v>162.72713517999998</v>
      </c>
      <c r="AF7" s="185">
        <v>136.38573328999999</v>
      </c>
      <c r="AG7" s="185">
        <v>150.26765845</v>
      </c>
      <c r="AH7" s="185">
        <v>202.19402101999998</v>
      </c>
      <c r="AI7" s="185">
        <v>219.69840188999999</v>
      </c>
      <c r="AJ7" s="185">
        <v>228.38477774</v>
      </c>
      <c r="AK7" s="185">
        <v>254.02792855999999</v>
      </c>
      <c r="AL7" s="185">
        <v>9.7458930600000002</v>
      </c>
      <c r="AM7" s="185">
        <v>54.900231689999998</v>
      </c>
      <c r="AN7" s="185">
        <v>85.702504909999988</v>
      </c>
      <c r="AO7" s="511">
        <v>86.765618110000005</v>
      </c>
      <c r="AP7" s="511">
        <v>119.32402308000002</v>
      </c>
      <c r="AQ7" s="511">
        <v>139.49321603999999</v>
      </c>
      <c r="AR7" s="511">
        <v>156.41664108000001</v>
      </c>
      <c r="AS7" s="511">
        <v>315.47861298743999</v>
      </c>
      <c r="AT7" s="511">
        <v>486.20043189</v>
      </c>
      <c r="AU7" s="511">
        <v>402.23830224</v>
      </c>
      <c r="AV7" s="511">
        <v>460.37332466000004</v>
      </c>
      <c r="AW7" s="511">
        <v>529.96591265000006</v>
      </c>
      <c r="AX7" s="511">
        <v>35.471960619999997</v>
      </c>
      <c r="AY7" s="511">
        <v>79.690592409999994</v>
      </c>
      <c r="AZ7" s="511">
        <v>131.26514779000001</v>
      </c>
      <c r="BA7" s="511">
        <v>181.28357812000002</v>
      </c>
      <c r="BB7" s="511">
        <v>223.43555171999998</v>
      </c>
      <c r="BC7" s="511">
        <v>279.78435918999998</v>
      </c>
      <c r="BD7" s="511">
        <v>307.75489396</v>
      </c>
      <c r="BE7" s="511">
        <v>389.07391286000001</v>
      </c>
      <c r="BF7" s="511">
        <v>434.28664365999998</v>
      </c>
      <c r="BG7" s="511">
        <v>506.63066078999992</v>
      </c>
      <c r="BH7" s="511">
        <v>558.57383546999995</v>
      </c>
      <c r="BI7" s="511">
        <v>596.47367378999991</v>
      </c>
      <c r="BJ7" s="511">
        <v>36.018688689999998</v>
      </c>
      <c r="BK7" s="511">
        <v>78.152480310000001</v>
      </c>
      <c r="BL7" s="511">
        <v>146.65790189999998</v>
      </c>
      <c r="BM7" s="511">
        <v>197.21823617999999</v>
      </c>
      <c r="BN7" s="511">
        <v>271.06839013000001</v>
      </c>
      <c r="BO7" s="511">
        <v>309.53938176000003</v>
      </c>
      <c r="BP7" s="511">
        <v>378.33691427999997</v>
      </c>
      <c r="BQ7" s="511">
        <v>441.07494594999997</v>
      </c>
      <c r="BR7" s="511">
        <v>484.00909748999999</v>
      </c>
      <c r="BS7" s="511">
        <v>562.73082257999988</v>
      </c>
      <c r="BT7" s="511">
        <v>617.23239855000008</v>
      </c>
      <c r="BU7" s="511">
        <v>702.99470084999996</v>
      </c>
      <c r="BV7" s="511">
        <v>60.354122109999999</v>
      </c>
      <c r="BW7" s="511">
        <v>109.11787523999999</v>
      </c>
      <c r="BX7" s="511">
        <v>191.26382110999998</v>
      </c>
      <c r="BY7" s="511">
        <v>235.38694297999999</v>
      </c>
      <c r="BZ7" s="4" t="s">
        <v>829</v>
      </c>
    </row>
    <row r="8" spans="1:78">
      <c r="A8" s="187" t="s">
        <v>830</v>
      </c>
      <c r="B8" s="185">
        <v>617.05093063000004</v>
      </c>
      <c r="C8" s="185">
        <v>621.60920587999999</v>
      </c>
      <c r="D8" s="185">
        <v>626.66120377000004</v>
      </c>
      <c r="E8" s="185">
        <v>611.21439699999996</v>
      </c>
      <c r="F8" s="185">
        <v>613.00903000000005</v>
      </c>
      <c r="G8" s="185">
        <v>618.58765643999993</v>
      </c>
      <c r="H8" s="185">
        <v>620.70780600000001</v>
      </c>
      <c r="I8" s="185">
        <v>636.51602080999999</v>
      </c>
      <c r="J8" s="185">
        <v>645.27807059999998</v>
      </c>
      <c r="K8" s="185">
        <v>646.71120494000002</v>
      </c>
      <c r="L8" s="185">
        <v>677.9004503299999</v>
      </c>
      <c r="M8" s="185">
        <v>846.98947735000002</v>
      </c>
      <c r="N8" s="185">
        <v>850.19608781000011</v>
      </c>
      <c r="O8" s="185">
        <v>831.43638594999993</v>
      </c>
      <c r="P8" s="185">
        <v>867.00679762999994</v>
      </c>
      <c r="Q8" s="185">
        <v>827.47896362999995</v>
      </c>
      <c r="R8" s="185">
        <v>917.75598056999991</v>
      </c>
      <c r="S8" s="185">
        <v>892.35927984</v>
      </c>
      <c r="T8" s="185">
        <v>890.64960953999991</v>
      </c>
      <c r="U8" s="185">
        <v>898.13022392000005</v>
      </c>
      <c r="V8" s="185">
        <v>909.87994735000007</v>
      </c>
      <c r="W8" s="185">
        <v>932.76014595000004</v>
      </c>
      <c r="X8" s="185">
        <v>940.66743861999987</v>
      </c>
      <c r="Y8" s="185">
        <v>954.90888055000016</v>
      </c>
      <c r="Z8" s="185">
        <v>967.64072956999996</v>
      </c>
      <c r="AA8" s="185">
        <v>977.44415546000005</v>
      </c>
      <c r="AB8" s="185">
        <v>980.09671418999994</v>
      </c>
      <c r="AC8" s="185">
        <v>989.22819613000001</v>
      </c>
      <c r="AD8" s="185">
        <v>998.43745416000002</v>
      </c>
      <c r="AE8" s="185">
        <v>965.67152391000002</v>
      </c>
      <c r="AF8" s="185">
        <v>984.66962575000014</v>
      </c>
      <c r="AG8" s="185">
        <v>1012.90796113</v>
      </c>
      <c r="AH8" s="185">
        <v>1036.5567747499999</v>
      </c>
      <c r="AI8" s="185">
        <v>1023.3919760100001</v>
      </c>
      <c r="AJ8" s="185">
        <v>1056.6298628100001</v>
      </c>
      <c r="AK8" s="185">
        <v>1081.38747635</v>
      </c>
      <c r="AL8" s="185">
        <v>1094.20893918</v>
      </c>
      <c r="AM8" s="185">
        <v>1108.2692942200001</v>
      </c>
      <c r="AN8" s="185">
        <v>1120.29303667</v>
      </c>
      <c r="AO8" s="511">
        <v>1117.6660404900001</v>
      </c>
      <c r="AP8" s="511">
        <v>1127.7476761400001</v>
      </c>
      <c r="AQ8" s="511">
        <v>1119.8944765700001</v>
      </c>
      <c r="AR8" s="511">
        <v>1152.89279659</v>
      </c>
      <c r="AS8" s="511">
        <v>1185.7950900544995</v>
      </c>
      <c r="AT8" s="511">
        <v>1192.4959257699998</v>
      </c>
      <c r="AU8" s="511">
        <v>1201.9568038399998</v>
      </c>
      <c r="AV8" s="511">
        <v>1219.4149303699999</v>
      </c>
      <c r="AW8" s="511">
        <v>1216.2343749500001</v>
      </c>
      <c r="AX8" s="511">
        <v>1221.0912525000001</v>
      </c>
      <c r="AY8" s="511">
        <v>1230.1134118800001</v>
      </c>
      <c r="AZ8" s="511">
        <v>1234.5769156900001</v>
      </c>
      <c r="BA8" s="511">
        <v>1237.40056486</v>
      </c>
      <c r="BB8" s="511">
        <v>1236.11650416</v>
      </c>
      <c r="BC8" s="511">
        <v>1229.32062668</v>
      </c>
      <c r="BD8" s="511">
        <v>1246.3188765200002</v>
      </c>
      <c r="BE8" s="511">
        <v>1269.59829281</v>
      </c>
      <c r="BF8" s="511">
        <v>1247.1416345199996</v>
      </c>
      <c r="BG8" s="511">
        <v>1262.4875577200003</v>
      </c>
      <c r="BH8" s="511">
        <v>1301.8807465500001</v>
      </c>
      <c r="BI8" s="511">
        <v>1304.7091222399999</v>
      </c>
      <c r="BJ8" s="511">
        <v>1300.92342687</v>
      </c>
      <c r="BK8" s="511">
        <v>1321.3251271899999</v>
      </c>
      <c r="BL8" s="511">
        <v>1340.5655016200003</v>
      </c>
      <c r="BM8" s="511">
        <v>1323.7747889099999</v>
      </c>
      <c r="BN8" s="511">
        <v>1348.8235743400003</v>
      </c>
      <c r="BO8" s="511">
        <v>1399.4602548</v>
      </c>
      <c r="BP8" s="511">
        <v>1397.2797514899999</v>
      </c>
      <c r="BQ8" s="511">
        <v>1401.5629719199999</v>
      </c>
      <c r="BR8" s="511">
        <v>1438.4758387700003</v>
      </c>
      <c r="BS8" s="511">
        <v>1453.08068983</v>
      </c>
      <c r="BT8" s="511">
        <v>1466.7814052700003</v>
      </c>
      <c r="BU8" s="511">
        <v>1487.7557468999998</v>
      </c>
      <c r="BV8" s="511">
        <v>1475.1508229699998</v>
      </c>
      <c r="BW8" s="511">
        <v>1486.32739932</v>
      </c>
      <c r="BX8" s="511">
        <v>1516.5979362799999</v>
      </c>
      <c r="BY8" s="511">
        <v>1523.2134818299999</v>
      </c>
      <c r="BZ8" s="4" t="s">
        <v>831</v>
      </c>
    </row>
    <row r="9" spans="1:78">
      <c r="A9" s="187" t="s">
        <v>832</v>
      </c>
      <c r="B9" s="185">
        <v>3.1543170099999998</v>
      </c>
      <c r="C9" s="185">
        <v>5.4510928299999994</v>
      </c>
      <c r="D9" s="185">
        <v>7.5814743899999995</v>
      </c>
      <c r="E9" s="185">
        <v>10.74351993</v>
      </c>
      <c r="F9" s="185">
        <v>13.989266099999998</v>
      </c>
      <c r="G9" s="185">
        <v>17.465057830000003</v>
      </c>
      <c r="H9" s="185">
        <v>14.552084330000001</v>
      </c>
      <c r="I9" s="185">
        <v>22.723843179999999</v>
      </c>
      <c r="J9" s="185">
        <v>27.280026580000001</v>
      </c>
      <c r="K9" s="185">
        <v>30.129681520000002</v>
      </c>
      <c r="L9" s="185">
        <v>32.942967459999998</v>
      </c>
      <c r="M9" s="185">
        <v>37.193754399999996</v>
      </c>
      <c r="N9" s="185">
        <v>2.3845823199999998</v>
      </c>
      <c r="O9" s="185">
        <v>8.1861054499999995</v>
      </c>
      <c r="P9" s="185">
        <v>10.684358</v>
      </c>
      <c r="Q9" s="185">
        <v>14.543655790000001</v>
      </c>
      <c r="R9" s="185">
        <v>17.112167549999999</v>
      </c>
      <c r="S9" s="185">
        <v>21.097150339999999</v>
      </c>
      <c r="T9" s="185">
        <v>24.599722980000003</v>
      </c>
      <c r="U9" s="185">
        <v>28.578594839999997</v>
      </c>
      <c r="V9" s="185">
        <v>30.216340099999996</v>
      </c>
      <c r="W9" s="185">
        <v>33.608548049999996</v>
      </c>
      <c r="X9" s="185">
        <v>36.567206640000002</v>
      </c>
      <c r="Y9" s="185">
        <v>40.806092620000001</v>
      </c>
      <c r="Z9" s="185">
        <v>4.1517395399999995</v>
      </c>
      <c r="AA9" s="185">
        <v>9.0873167500000012</v>
      </c>
      <c r="AB9" s="185">
        <v>9.6477345500000009</v>
      </c>
      <c r="AC9" s="185">
        <v>14.827243729999998</v>
      </c>
      <c r="AD9" s="185">
        <v>20.034145559999999</v>
      </c>
      <c r="AE9" s="185">
        <v>17.696199740000001</v>
      </c>
      <c r="AF9" s="185">
        <v>21.893832049999997</v>
      </c>
      <c r="AG9" s="185">
        <v>26.806736300000001</v>
      </c>
      <c r="AH9" s="185">
        <v>27.006487280000002</v>
      </c>
      <c r="AI9" s="185">
        <v>34.948038189999991</v>
      </c>
      <c r="AJ9" s="185">
        <v>33.253728409999994</v>
      </c>
      <c r="AK9" s="185">
        <v>38.166745519999999</v>
      </c>
      <c r="AL9" s="185">
        <v>6.0344634400000006</v>
      </c>
      <c r="AM9" s="185">
        <v>10.39503653</v>
      </c>
      <c r="AN9" s="185">
        <v>15.376304529999999</v>
      </c>
      <c r="AO9" s="511">
        <v>18.119141429999999</v>
      </c>
      <c r="AP9" s="511">
        <v>22.596806319999999</v>
      </c>
      <c r="AQ9" s="511">
        <v>26.28987167</v>
      </c>
      <c r="AR9" s="511">
        <v>29.150059580000001</v>
      </c>
      <c r="AS9" s="511">
        <v>50.197569042080005</v>
      </c>
      <c r="AT9" s="511">
        <v>59.539101670000001</v>
      </c>
      <c r="AU9" s="511">
        <v>64.838012849999998</v>
      </c>
      <c r="AV9" s="511">
        <v>71.139658499999996</v>
      </c>
      <c r="AW9" s="511">
        <v>80.523012460000004</v>
      </c>
      <c r="AX9" s="511">
        <v>9.1984297799999997</v>
      </c>
      <c r="AY9" s="511">
        <v>10.13818045</v>
      </c>
      <c r="AZ9" s="511">
        <v>16.45033617</v>
      </c>
      <c r="BA9" s="511">
        <v>22.061054729999995</v>
      </c>
      <c r="BB9" s="185">
        <v>27.37123772</v>
      </c>
      <c r="BC9" s="185">
        <v>31.372400549999998</v>
      </c>
      <c r="BD9" s="185">
        <v>38.434646699999995</v>
      </c>
      <c r="BE9" s="185">
        <v>43.713099390000004</v>
      </c>
      <c r="BF9" s="185">
        <v>48.816503209999993</v>
      </c>
      <c r="BG9" s="185">
        <v>54.915941949999997</v>
      </c>
      <c r="BH9" s="185">
        <v>63.436908220000007</v>
      </c>
      <c r="BI9" s="185">
        <v>67.40792866000001</v>
      </c>
      <c r="BJ9" s="185">
        <v>8.3972458900000007</v>
      </c>
      <c r="BK9" s="185">
        <v>14.49436013</v>
      </c>
      <c r="BL9" s="185">
        <v>22.264796220000004</v>
      </c>
      <c r="BM9" s="185">
        <v>31.87376853</v>
      </c>
      <c r="BN9" s="185">
        <v>37.723484649999996</v>
      </c>
      <c r="BO9" s="185">
        <v>47.201794700000001</v>
      </c>
      <c r="BP9" s="185">
        <v>56.841023510000007</v>
      </c>
      <c r="BQ9" s="185">
        <v>64.579257609999999</v>
      </c>
      <c r="BR9" s="185">
        <v>72.279198869999988</v>
      </c>
      <c r="BS9" s="185">
        <v>81.164971080000001</v>
      </c>
      <c r="BT9" s="185">
        <v>89.345287060000004</v>
      </c>
      <c r="BU9" s="185">
        <v>100.58386970000001</v>
      </c>
      <c r="BV9" s="185">
        <v>7.6005902499999989</v>
      </c>
      <c r="BW9" s="185">
        <v>13.136456580000001</v>
      </c>
      <c r="BX9" s="185">
        <v>17.38599709</v>
      </c>
      <c r="BY9" s="185">
        <v>26.79945734</v>
      </c>
      <c r="BZ9" s="4" t="s">
        <v>833</v>
      </c>
    </row>
    <row r="10" spans="1:78">
      <c r="A10" s="187" t="s">
        <v>834</v>
      </c>
      <c r="B10" s="479">
        <v>835.43340000000001</v>
      </c>
      <c r="C10" s="479">
        <v>1670.8668</v>
      </c>
      <c r="D10" s="479">
        <v>2506.3002000000001</v>
      </c>
      <c r="E10" s="479">
        <v>3416.8316666666665</v>
      </c>
      <c r="F10" s="479">
        <v>4271.0395833333332</v>
      </c>
      <c r="G10" s="479">
        <v>5125.2475000000004</v>
      </c>
      <c r="H10" s="479">
        <v>6122.6743666666671</v>
      </c>
      <c r="I10" s="479">
        <v>6997.3421333333335</v>
      </c>
      <c r="J10" s="479">
        <v>7872.0099</v>
      </c>
      <c r="K10" s="479">
        <v>8808.0877500000006</v>
      </c>
      <c r="L10" s="479">
        <v>9688.8965250000001</v>
      </c>
      <c r="M10" s="479">
        <v>10569.705300000001</v>
      </c>
      <c r="N10" s="479">
        <v>909.39356666666674</v>
      </c>
      <c r="O10" s="479">
        <v>1818.7871333333335</v>
      </c>
      <c r="P10" s="479">
        <v>2728.1807000000003</v>
      </c>
      <c r="Q10" s="479">
        <v>3730.7527333333328</v>
      </c>
      <c r="R10" s="479">
        <v>4663.4409166666665</v>
      </c>
      <c r="S10" s="479">
        <v>5596.1290999999992</v>
      </c>
      <c r="T10" s="479">
        <v>6678.6020777777767</v>
      </c>
      <c r="U10" s="479">
        <v>7632.6880888888882</v>
      </c>
      <c r="V10" s="479">
        <v>8586.7740999999987</v>
      </c>
      <c r="W10" s="479">
        <v>9605.2773333333334</v>
      </c>
      <c r="X10" s="479">
        <v>10565.805066666666</v>
      </c>
      <c r="Y10" s="479">
        <v>11526.3328</v>
      </c>
      <c r="Z10" s="479">
        <v>976.423</v>
      </c>
      <c r="AA10" s="479">
        <v>1952.846</v>
      </c>
      <c r="AB10" s="479">
        <v>2929.2689999999998</v>
      </c>
      <c r="AC10" s="479">
        <v>3905.692</v>
      </c>
      <c r="AD10" s="479">
        <v>4882.1149999999998</v>
      </c>
      <c r="AE10" s="479">
        <v>6002.8056999999999</v>
      </c>
      <c r="AF10" s="479">
        <v>7003.2733166666667</v>
      </c>
      <c r="AG10" s="479">
        <v>8003.7409333333335</v>
      </c>
      <c r="AH10" s="479">
        <v>9207.8246999999992</v>
      </c>
      <c r="AI10" s="479">
        <v>10230.916333333333</v>
      </c>
      <c r="AJ10" s="479">
        <v>11254.007966666666</v>
      </c>
      <c r="AK10" s="479">
        <v>12401.728499999999</v>
      </c>
      <c r="AL10" s="479">
        <v>1033.4773749999999</v>
      </c>
      <c r="AM10" s="479">
        <v>2066.9547499999999</v>
      </c>
      <c r="AN10" s="479">
        <v>3228.1722</v>
      </c>
      <c r="AO10" s="488">
        <v>4304.2296000000006</v>
      </c>
      <c r="AP10" s="488">
        <v>5380.2870000000012</v>
      </c>
      <c r="AQ10" s="488">
        <v>6594.9594999999999</v>
      </c>
      <c r="AR10" s="488">
        <v>7694.1194166666673</v>
      </c>
      <c r="AS10" s="488">
        <v>8793.2793333333339</v>
      </c>
      <c r="AT10" s="488">
        <v>10099.098</v>
      </c>
      <c r="AU10" s="488">
        <v>11221.22</v>
      </c>
      <c r="AV10" s="488">
        <v>12343.342000000001</v>
      </c>
      <c r="AW10" s="488">
        <v>13589.825699999999</v>
      </c>
      <c r="AX10" s="488">
        <v>1132.485475</v>
      </c>
      <c r="AY10" s="488">
        <v>2264.9709499999999</v>
      </c>
      <c r="AZ10" s="488">
        <v>3511.4087000000004</v>
      </c>
      <c r="BA10" s="488">
        <v>4681.8782666666666</v>
      </c>
      <c r="BB10" s="488">
        <v>5852.3478333333333</v>
      </c>
      <c r="BC10" s="488">
        <v>7197.0195000000003</v>
      </c>
      <c r="BD10" s="488">
        <v>8396.5227500000001</v>
      </c>
      <c r="BE10" s="488">
        <v>9596.0259999999998</v>
      </c>
      <c r="BF10" s="488">
        <v>11039.179400000001</v>
      </c>
      <c r="BG10" s="488">
        <v>12265.754888888889</v>
      </c>
      <c r="BH10" s="488">
        <v>13492.330377777778</v>
      </c>
      <c r="BI10" s="488">
        <v>14838.3115</v>
      </c>
      <c r="BJ10" s="488">
        <v>1236.5259583333332</v>
      </c>
      <c r="BK10" s="488">
        <v>2473.0519166666663</v>
      </c>
      <c r="BL10" s="488">
        <v>3783.8592999999996</v>
      </c>
      <c r="BM10" s="488">
        <v>5045.1457333333337</v>
      </c>
      <c r="BN10" s="488">
        <v>6306.4321666666674</v>
      </c>
      <c r="BO10" s="488">
        <v>7747.7209999999995</v>
      </c>
      <c r="BP10" s="488">
        <v>9039.0078333333313</v>
      </c>
      <c r="BQ10" s="488">
        <v>10330.294666666667</v>
      </c>
      <c r="BR10" s="488">
        <v>11815.099</v>
      </c>
      <c r="BS10" s="488">
        <v>13127.887777777778</v>
      </c>
      <c r="BT10" s="488">
        <v>14440.676555555556</v>
      </c>
      <c r="BU10" s="488">
        <v>15833.9434</v>
      </c>
      <c r="BV10" s="488">
        <v>1319.4952833333334</v>
      </c>
      <c r="BW10" s="488">
        <v>2638.9905666666668</v>
      </c>
      <c r="BX10" s="488">
        <v>3922.6137999999996</v>
      </c>
      <c r="BY10" s="488">
        <v>5230.1517333333331</v>
      </c>
      <c r="BZ10" s="4" t="s">
        <v>834</v>
      </c>
    </row>
    <row r="11" spans="1:78">
      <c r="A11" s="187" t="s">
        <v>835</v>
      </c>
      <c r="B11" s="482">
        <v>252.16480000000001</v>
      </c>
      <c r="C11" s="482">
        <v>252.16480000000001</v>
      </c>
      <c r="D11" s="482">
        <v>252.16480000000001</v>
      </c>
      <c r="E11" s="482">
        <v>252.16480000000001</v>
      </c>
      <c r="F11" s="482">
        <v>252.16480000000001</v>
      </c>
      <c r="G11" s="482">
        <v>252.16480000000001</v>
      </c>
      <c r="H11" s="482">
        <v>252.16480000000001</v>
      </c>
      <c r="I11" s="482">
        <v>252.16480000000001</v>
      </c>
      <c r="J11" s="482">
        <v>252.16480000000001</v>
      </c>
      <c r="K11" s="482">
        <v>252.16480000000001</v>
      </c>
      <c r="L11" s="482">
        <v>252.16480000000001</v>
      </c>
      <c r="M11" s="482">
        <v>252.16480000000001</v>
      </c>
      <c r="N11" s="482">
        <v>255.46170000000001</v>
      </c>
      <c r="O11" s="482">
        <v>255.46170000000001</v>
      </c>
      <c r="P11" s="482">
        <v>255.46170000000001</v>
      </c>
      <c r="Q11" s="482">
        <v>255.46170000000001</v>
      </c>
      <c r="R11" s="482">
        <v>255.46170000000001</v>
      </c>
      <c r="S11" s="482">
        <v>255.46170000000001</v>
      </c>
      <c r="T11" s="482">
        <v>255.46170000000001</v>
      </c>
      <c r="U11" s="482">
        <v>255.46170000000001</v>
      </c>
      <c r="V11" s="482">
        <v>255.46170000000001</v>
      </c>
      <c r="W11" s="482">
        <v>255.46170000000001</v>
      </c>
      <c r="X11" s="482">
        <v>255.46170000000001</v>
      </c>
      <c r="Y11" s="482">
        <v>255.46170000000001</v>
      </c>
      <c r="Z11" s="482">
        <v>258.70499999999998</v>
      </c>
      <c r="AA11" s="482">
        <v>258.70499999999998</v>
      </c>
      <c r="AB11" s="482">
        <v>258.70499999999998</v>
      </c>
      <c r="AC11" s="482">
        <v>258.70499999999998</v>
      </c>
      <c r="AD11" s="482">
        <v>258.70499999999998</v>
      </c>
      <c r="AE11" s="482">
        <v>258.70499999999998</v>
      </c>
      <c r="AF11" s="482">
        <v>258.70499999999998</v>
      </c>
      <c r="AG11" s="482">
        <v>258.70499999999998</v>
      </c>
      <c r="AH11" s="482">
        <v>258.70499999999998</v>
      </c>
      <c r="AI11" s="482">
        <v>258.70499999999998</v>
      </c>
      <c r="AJ11" s="482">
        <v>258.70499999999998</v>
      </c>
      <c r="AK11" s="482">
        <v>258.70499999999998</v>
      </c>
      <c r="AL11" s="482">
        <v>261.89089999999999</v>
      </c>
      <c r="AM11" s="482">
        <v>261.89089999999999</v>
      </c>
      <c r="AN11" s="482">
        <v>261.89089999999999</v>
      </c>
      <c r="AO11" s="489">
        <v>261.89089999999999</v>
      </c>
      <c r="AP11" s="489">
        <v>261.89089999999999</v>
      </c>
      <c r="AQ11" s="489">
        <v>261.89089999999999</v>
      </c>
      <c r="AR11" s="489">
        <v>261.89089999999999</v>
      </c>
      <c r="AS11" s="489">
        <v>261.89089999999999</v>
      </c>
      <c r="AT11" s="489">
        <v>261.89089999999999</v>
      </c>
      <c r="AU11" s="489">
        <v>261.89089999999999</v>
      </c>
      <c r="AV11" s="489">
        <v>261.89089999999999</v>
      </c>
      <c r="AW11" s="489">
        <v>261.89089999999999</v>
      </c>
      <c r="AX11" s="489">
        <v>265.01530000000002</v>
      </c>
      <c r="AY11" s="489">
        <v>265.01530000000002</v>
      </c>
      <c r="AZ11" s="489">
        <v>265.01530000000002</v>
      </c>
      <c r="BA11" s="489">
        <v>265.01530000000002</v>
      </c>
      <c r="BB11" s="489">
        <v>265.01530000000002</v>
      </c>
      <c r="BC11" s="489">
        <v>265.01530000000002</v>
      </c>
      <c r="BD11" s="489">
        <v>265.01530000000002</v>
      </c>
      <c r="BE11" s="489">
        <v>265.01530000000002</v>
      </c>
      <c r="BF11" s="489">
        <v>265.01530000000002</v>
      </c>
      <c r="BG11" s="489">
        <v>265.01530000000002</v>
      </c>
      <c r="BH11" s="489">
        <v>265.01530000000002</v>
      </c>
      <c r="BI11" s="489">
        <v>265.01530000000002</v>
      </c>
      <c r="BJ11" s="489">
        <v>268.07459999999998</v>
      </c>
      <c r="BK11" s="489">
        <v>268.07459999999998</v>
      </c>
      <c r="BL11" s="489">
        <v>268.07459999999998</v>
      </c>
      <c r="BM11" s="489">
        <v>268.07459999999998</v>
      </c>
      <c r="BN11" s="489">
        <v>268.07459999999998</v>
      </c>
      <c r="BO11" s="489">
        <v>268.07459999999998</v>
      </c>
      <c r="BP11" s="489">
        <v>268.07459999999998</v>
      </c>
      <c r="BQ11" s="489">
        <v>268.07459999999998</v>
      </c>
      <c r="BR11" s="489">
        <v>268.07459999999998</v>
      </c>
      <c r="BS11" s="489">
        <v>268.07459999999998</v>
      </c>
      <c r="BT11" s="489">
        <v>268.07459999999998</v>
      </c>
      <c r="BU11" s="489">
        <v>268.07459999999998</v>
      </c>
      <c r="BV11" s="489">
        <v>271.06639999999999</v>
      </c>
      <c r="BW11" s="489">
        <v>271.06639999999999</v>
      </c>
      <c r="BX11" s="489">
        <v>271.06639999999999</v>
      </c>
      <c r="BY11" s="489">
        <v>271.06639999999999</v>
      </c>
      <c r="BZ11" s="4" t="s">
        <v>836</v>
      </c>
    </row>
    <row r="12" spans="1:78">
      <c r="A12" s="187" t="s">
        <v>837</v>
      </c>
      <c r="B12" s="484">
        <v>2.0666612012399796E-5</v>
      </c>
      <c r="C12" s="484">
        <v>2.5569642577134215E-5</v>
      </c>
      <c r="D12" s="484">
        <v>1.8435538392408061E-5</v>
      </c>
      <c r="E12" s="484">
        <v>1.9319478519817825E-5</v>
      </c>
      <c r="F12" s="484">
        <v>1.7166891472070373E-5</v>
      </c>
      <c r="G12" s="484">
        <v>1.9360673266998326E-5</v>
      </c>
      <c r="H12" s="484">
        <v>1.8995675006528056E-5</v>
      </c>
      <c r="I12" s="484">
        <v>1.8559328182818974E-5</v>
      </c>
      <c r="J12" s="484">
        <v>1.9944509132286532E-5</v>
      </c>
      <c r="K12" s="484">
        <v>1.9307484198258579E-5</v>
      </c>
      <c r="L12" s="484">
        <v>1.9450194802240394E-5</v>
      </c>
      <c r="M12" s="484">
        <v>2.1345779070112767E-5</v>
      </c>
      <c r="N12" s="484">
        <v>3.4672587013756088E-5</v>
      </c>
      <c r="O12" s="484">
        <v>3.223547501270718E-5</v>
      </c>
      <c r="P12" s="484">
        <v>3.1032566974027783E-5</v>
      </c>
      <c r="Q12" s="484">
        <v>2.8438337014955576E-5</v>
      </c>
      <c r="R12" s="484">
        <v>2.7174507114927E-5</v>
      </c>
      <c r="S12" s="484">
        <v>2.7390012094252798E-5</v>
      </c>
      <c r="T12" s="484">
        <v>2.3855360201818152E-5</v>
      </c>
      <c r="U12" s="484">
        <v>2.34018309303141E-5</v>
      </c>
      <c r="V12" s="484">
        <v>2.306953551276026E-5</v>
      </c>
      <c r="W12" s="484">
        <v>2.3379467288329556E-5</v>
      </c>
      <c r="X12" s="484">
        <v>2.2933417213464147E-5</v>
      </c>
      <c r="Y12" s="484">
        <v>2.4796172138114907E-5</v>
      </c>
      <c r="Z12" s="484">
        <v>5.25298705274251E-5</v>
      </c>
      <c r="AA12" s="484">
        <v>3.6470818277529307E-5</v>
      </c>
      <c r="AB12" s="484">
        <v>3.3178665315476322E-5</v>
      </c>
      <c r="AC12" s="484">
        <v>3.2374896266781914E-5</v>
      </c>
      <c r="AD12" s="484">
        <v>2.5396177982288415E-5</v>
      </c>
      <c r="AE12" s="484">
        <v>3.6965218227869677E-5</v>
      </c>
      <c r="AF12" s="484">
        <v>2.8320184792445116E-5</v>
      </c>
      <c r="AG12" s="484">
        <v>2.8596201765700998E-5</v>
      </c>
      <c r="AH12" s="484">
        <v>3.6072209708770846E-5</v>
      </c>
      <c r="AI12" s="484">
        <v>3.686734001929903E-5</v>
      </c>
      <c r="AJ12" s="484">
        <v>3.3956542779415548E-5</v>
      </c>
      <c r="AK12" s="484">
        <v>3.2695493953121134E-5</v>
      </c>
      <c r="AL12" s="484">
        <v>2.1730668027444722E-5</v>
      </c>
      <c r="AM12" s="484">
        <v>4.1787617237387515E-5</v>
      </c>
      <c r="AN12" s="484">
        <v>3.9621856172976149E-5</v>
      </c>
      <c r="AO12" s="485">
        <v>3.0864324672642918E-5</v>
      </c>
      <c r="AP12" s="485">
        <v>3.1202535178885431E-5</v>
      </c>
      <c r="AQ12" s="485">
        <v>2.7296829994179645E-5</v>
      </c>
      <c r="AR12" s="485">
        <v>2.9121937263494295E-5</v>
      </c>
      <c r="AS12" s="512">
        <v>5.194043679198864E-5</v>
      </c>
      <c r="AT12" s="485">
        <v>5.2122257598648914E-5</v>
      </c>
      <c r="AU12" s="485">
        <v>5.1022279042742235E-5</v>
      </c>
      <c r="AV12" s="485">
        <v>5.1682105255610669E-5</v>
      </c>
      <c r="AW12" s="485">
        <v>5.7416067005921936E-5</v>
      </c>
      <c r="AX12" s="485">
        <v>5.2318555132020569E-5</v>
      </c>
      <c r="AY12" s="485">
        <v>5.3487576566931248E-5</v>
      </c>
      <c r="AZ12" s="485">
        <v>5.8001047291931577E-5</v>
      </c>
      <c r="BA12" s="485">
        <v>5.8649949913264151E-5</v>
      </c>
      <c r="BB12" s="422">
        <v>6.0046134629671561E-5</v>
      </c>
      <c r="BC12" s="422">
        <v>5.7372369866442628E-5</v>
      </c>
      <c r="BD12" s="422">
        <v>5.8851441123052992E-5</v>
      </c>
      <c r="BE12" s="422">
        <v>5.8778573680396453E-5</v>
      </c>
      <c r="BF12" s="422">
        <v>5.7823262756287843E-5</v>
      </c>
      <c r="BG12" s="422">
        <v>5.8181031515349776E-5</v>
      </c>
      <c r="BH12" s="422">
        <v>5.8923540210623059E-5</v>
      </c>
      <c r="BI12" s="422">
        <v>5.5844601125269552E-5</v>
      </c>
      <c r="BJ12" s="422">
        <v>4.975150394167154E-5</v>
      </c>
      <c r="BK12" s="422">
        <v>4.9382481692745162E-5</v>
      </c>
      <c r="BL12" s="422">
        <v>5.8004011404440972E-5</v>
      </c>
      <c r="BM12" s="422">
        <v>5.6477990551868565E-5</v>
      </c>
      <c r="BN12" s="422">
        <v>5.9735682421383898E-5</v>
      </c>
      <c r="BO12" s="422">
        <v>6.0076704035935201E-5</v>
      </c>
      <c r="BP12" s="422">
        <v>6.1243878126594547E-5</v>
      </c>
      <c r="BQ12" s="422">
        <v>6.0510309575873998E-5</v>
      </c>
      <c r="BR12" s="422">
        <v>5.8934472610851593E-5</v>
      </c>
      <c r="BS12" s="422">
        <v>6.0461323840198035E-5</v>
      </c>
      <c r="BT12" s="422">
        <v>5.8948585111305454E-5</v>
      </c>
      <c r="BU12" s="422">
        <v>6.0457752235618075E-5</v>
      </c>
      <c r="BV12" s="422">
        <v>5.1449221454208305E-5</v>
      </c>
      <c r="BW12" s="422">
        <v>4.6865066594844588E-5</v>
      </c>
      <c r="BX12" s="422">
        <v>5.5222168713116754E-5</v>
      </c>
      <c r="BY12" s="422">
        <v>5.2623185479666647E-5</v>
      </c>
      <c r="BZ12" s="4" t="s">
        <v>838</v>
      </c>
    </row>
    <row r="13" spans="1:78" ht="9.5" thickBot="1">
      <c r="A13" s="194" t="s">
        <v>839</v>
      </c>
      <c r="B13" s="486">
        <v>821.6330561600987</v>
      </c>
      <c r="C13" s="490">
        <v>1016.5606033038712</v>
      </c>
      <c r="D13" s="490">
        <v>732.93328109236484</v>
      </c>
      <c r="E13" s="490">
        <v>785.3364861788798</v>
      </c>
      <c r="F13" s="490">
        <v>697.83385785803569</v>
      </c>
      <c r="G13" s="490">
        <v>787.01105197870595</v>
      </c>
      <c r="H13" s="490">
        <v>790.66886263042477</v>
      </c>
      <c r="I13" s="490">
        <v>772.50652585134799</v>
      </c>
      <c r="J13" s="490">
        <v>830.16277894456323</v>
      </c>
      <c r="K13" s="490">
        <v>809.28986940286654</v>
      </c>
      <c r="L13" s="490">
        <v>815.27170757882425</v>
      </c>
      <c r="M13" s="490">
        <v>894.72675873079822</v>
      </c>
      <c r="N13" s="490">
        <v>1481.1313431328454</v>
      </c>
      <c r="O13" s="490">
        <v>1377.0236522343662</v>
      </c>
      <c r="P13" s="490">
        <v>1325.6382509002328</v>
      </c>
      <c r="Q13" s="490">
        <v>1245.9371038789768</v>
      </c>
      <c r="R13" s="490">
        <v>1190.5663357286044</v>
      </c>
      <c r="S13" s="490">
        <v>1200.0080147435017</v>
      </c>
      <c r="T13" s="490">
        <v>1069.1261566914222</v>
      </c>
      <c r="U13" s="490">
        <v>1048.8003262328559</v>
      </c>
      <c r="V13" s="490">
        <v>1033.9078358386664</v>
      </c>
      <c r="W13" s="490">
        <v>1054.8724942016747</v>
      </c>
      <c r="X13" s="490">
        <v>1034.7468878647419</v>
      </c>
      <c r="Y13" s="490">
        <v>1118.7936674264674</v>
      </c>
      <c r="Z13" s="490">
        <v>2379.1441419377284</v>
      </c>
      <c r="AA13" s="490">
        <v>1651.8093950252216</v>
      </c>
      <c r="AB13" s="490">
        <v>1502.7036318586809</v>
      </c>
      <c r="AC13" s="490">
        <v>1466.2999170870296</v>
      </c>
      <c r="AD13" s="490">
        <v>1150.2249571055836</v>
      </c>
      <c r="AE13" s="490">
        <v>1715.4289455557489</v>
      </c>
      <c r="AF13" s="490">
        <v>1314.2426060350042</v>
      </c>
      <c r="AG13" s="490">
        <v>1327.0516067142114</v>
      </c>
      <c r="AH13" s="490">
        <v>1711.8421035027027</v>
      </c>
      <c r="AI13" s="490">
        <v>1749.5757925204387</v>
      </c>
      <c r="AJ13" s="490">
        <v>1611.4410536114322</v>
      </c>
      <c r="AK13" s="490">
        <v>1567.3475162057173</v>
      </c>
      <c r="AL13" s="490">
        <v>1029.046236428986</v>
      </c>
      <c r="AM13" s="490">
        <v>1978.8342536529526</v>
      </c>
      <c r="AN13" s="490">
        <v>1953.5795189523576</v>
      </c>
      <c r="AO13" s="491">
        <v>1521.7841456881474</v>
      </c>
      <c r="AP13" s="491">
        <v>1538.4598187107683</v>
      </c>
      <c r="AQ13" s="491">
        <v>1374.7823104201025</v>
      </c>
      <c r="AR13" s="491">
        <v>1466.7023314997639</v>
      </c>
      <c r="AS13" s="513">
        <v>2615.9372246647367</v>
      </c>
      <c r="AT13" s="510">
        <v>2679.9342141835909</v>
      </c>
      <c r="AU13" s="510">
        <v>2623.3773745021304</v>
      </c>
      <c r="AV13" s="510">
        <v>2657.3032043634826</v>
      </c>
      <c r="AW13" s="510">
        <v>2979.3870004265136</v>
      </c>
      <c r="AX13" s="510">
        <v>2682.8641407496089</v>
      </c>
      <c r="AY13" s="510">
        <v>2742.8108590711554</v>
      </c>
      <c r="AZ13" s="510">
        <v>3074.0169653601129</v>
      </c>
      <c r="BA13" s="510">
        <v>3108.4083731014771</v>
      </c>
      <c r="BB13" s="190">
        <v>3182.4052353203751</v>
      </c>
      <c r="BC13" s="190">
        <v>3116.1224630427</v>
      </c>
      <c r="BD13" s="190">
        <v>3196.4567280886363</v>
      </c>
      <c r="BE13" s="190">
        <v>3192.4990063592559</v>
      </c>
      <c r="BF13" s="190">
        <v>3211.4944360319328</v>
      </c>
      <c r="BG13" s="190">
        <v>3231.3648536518458</v>
      </c>
      <c r="BH13" s="190">
        <v>3272.6036636032295</v>
      </c>
      <c r="BI13" s="190">
        <v>3126.7613118563336</v>
      </c>
      <c r="BJ13" s="190">
        <v>2753.8167102739317</v>
      </c>
      <c r="BK13" s="190">
        <v>2733.3908024109705</v>
      </c>
      <c r="BL13" s="190">
        <v>3274.89464484886</v>
      </c>
      <c r="BM13" s="190">
        <v>3188.7358189847159</v>
      </c>
      <c r="BN13" s="190">
        <v>3372.6644370186514</v>
      </c>
      <c r="BO13" s="190">
        <v>3472.5971163996887</v>
      </c>
      <c r="BP13" s="190">
        <v>3540.0629577204049</v>
      </c>
      <c r="BQ13" s="190">
        <v>3497.6606975632913</v>
      </c>
      <c r="BR13" s="190">
        <v>3463.2977955141346</v>
      </c>
      <c r="BS13" s="190">
        <v>3553.0235580842045</v>
      </c>
      <c r="BT13" s="190">
        <v>3464.12711983903</v>
      </c>
      <c r="BU13" s="190">
        <v>3570.9635563757256</v>
      </c>
      <c r="BV13" s="190">
        <v>3005.3302824695356</v>
      </c>
      <c r="BW13" s="190">
        <v>2737.5536470030961</v>
      </c>
      <c r="BX13" s="190">
        <v>3196.4897318147882</v>
      </c>
      <c r="BY13" s="186">
        <v>3046.0497289593991</v>
      </c>
      <c r="BZ13" s="4" t="s">
        <v>840</v>
      </c>
    </row>
    <row r="14" spans="1:78" ht="9.5" thickBot="1">
      <c r="A14" s="476"/>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7"/>
      <c r="BJ14" s="562"/>
      <c r="BK14" s="562"/>
      <c r="BL14" s="562"/>
      <c r="BM14" s="562"/>
      <c r="BN14" s="562"/>
      <c r="BO14" s="562"/>
      <c r="BP14" s="562"/>
      <c r="BQ14" s="562"/>
      <c r="BR14" s="562"/>
      <c r="BS14" s="562"/>
      <c r="BT14" s="562"/>
      <c r="BU14" s="562"/>
      <c r="BV14" s="562"/>
      <c r="BW14" s="562"/>
      <c r="BX14" s="562"/>
      <c r="BY14" s="681"/>
      <c r="BZ14" s="12"/>
    </row>
    <row r="17" spans="1:77" s="155" customFormat="1">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c r="BR17" s="603"/>
      <c r="BS17" s="603"/>
      <c r="BT17" s="603"/>
      <c r="BU17" s="603"/>
      <c r="BV17" s="603"/>
      <c r="BW17" s="603"/>
      <c r="BX17" s="603"/>
      <c r="BY17" s="603"/>
    </row>
    <row r="18" spans="1:77" s="155" customFormat="1">
      <c r="B18" s="603"/>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c r="AT18" s="603"/>
      <c r="AU18" s="603"/>
      <c r="AV18" s="603"/>
      <c r="AW18" s="603"/>
      <c r="AX18" s="603"/>
      <c r="AY18" s="603"/>
      <c r="AZ18" s="603"/>
      <c r="BA18" s="603"/>
      <c r="BB18" s="603"/>
      <c r="BC18" s="603"/>
      <c r="BD18" s="603"/>
      <c r="BE18" s="603"/>
      <c r="BF18" s="603"/>
      <c r="BG18" s="603"/>
      <c r="BH18" s="603"/>
      <c r="BI18" s="603"/>
      <c r="BJ18" s="603"/>
      <c r="BK18" s="603"/>
      <c r="BL18" s="603"/>
      <c r="BM18" s="603"/>
      <c r="BN18" s="603"/>
      <c r="BO18" s="603"/>
      <c r="BP18" s="603"/>
      <c r="BQ18" s="603"/>
      <c r="BR18" s="603"/>
      <c r="BS18" s="603"/>
      <c r="BT18" s="603"/>
      <c r="BU18" s="603"/>
      <c r="BV18" s="603"/>
      <c r="BW18" s="603"/>
      <c r="BX18" s="603"/>
      <c r="BY18" s="603"/>
    </row>
    <row r="19" spans="1:77" s="155" customFormat="1">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c r="BL19" s="603"/>
      <c r="BM19" s="603"/>
      <c r="BN19" s="603"/>
      <c r="BO19" s="603"/>
      <c r="BP19" s="603"/>
      <c r="BQ19" s="603"/>
      <c r="BR19" s="603"/>
      <c r="BS19" s="603"/>
      <c r="BT19" s="603"/>
      <c r="BU19" s="603"/>
      <c r="BV19" s="603"/>
      <c r="BW19" s="603"/>
      <c r="BX19" s="603"/>
      <c r="BY19" s="603"/>
    </row>
    <row r="20" spans="1:77" s="155" customFormat="1">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604"/>
      <c r="AM20" s="604"/>
      <c r="AN20" s="604"/>
      <c r="AO20" s="604"/>
      <c r="AP20" s="604"/>
      <c r="AQ20" s="604"/>
      <c r="AR20" s="604"/>
      <c r="AS20" s="604"/>
      <c r="AT20" s="604"/>
      <c r="AU20" s="604"/>
      <c r="AV20" s="604"/>
      <c r="AW20" s="604"/>
      <c r="AX20" s="604"/>
      <c r="AY20" s="604"/>
      <c r="AZ20" s="604"/>
      <c r="BA20" s="604"/>
      <c r="BB20" s="604"/>
      <c r="BC20" s="604"/>
      <c r="BD20" s="604"/>
      <c r="BE20" s="604"/>
      <c r="BF20" s="604"/>
      <c r="BG20" s="604"/>
      <c r="BH20" s="604"/>
      <c r="BI20" s="604"/>
      <c r="BJ20" s="604"/>
      <c r="BK20" s="604"/>
      <c r="BL20" s="604"/>
      <c r="BM20" s="604"/>
      <c r="BN20" s="604"/>
      <c r="BO20" s="604"/>
      <c r="BP20" s="604"/>
      <c r="BQ20" s="604"/>
      <c r="BR20" s="604"/>
      <c r="BS20" s="604"/>
      <c r="BT20" s="604"/>
      <c r="BU20" s="604"/>
      <c r="BV20" s="604"/>
      <c r="BW20" s="604"/>
      <c r="BX20" s="604"/>
      <c r="BY20" s="604"/>
    </row>
    <row r="21" spans="1:77" s="155" customFormat="1">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c r="BS21" s="604"/>
      <c r="BT21" s="604"/>
      <c r="BU21" s="604"/>
      <c r="BV21" s="604"/>
      <c r="BW21" s="604"/>
      <c r="BX21" s="604"/>
      <c r="BY21" s="604"/>
    </row>
    <row r="22" spans="1:77" s="155" customFormat="1">
      <c r="AL22" s="604"/>
      <c r="AM22" s="604"/>
      <c r="AN22" s="604"/>
      <c r="AO22" s="604"/>
      <c r="AP22" s="604"/>
      <c r="AQ22" s="604"/>
      <c r="AR22" s="604"/>
      <c r="AS22" s="604"/>
      <c r="AT22" s="604"/>
      <c r="AU22" s="604"/>
      <c r="AV22" s="604"/>
      <c r="AW22" s="604"/>
      <c r="AX22" s="604"/>
      <c r="AY22" s="604"/>
      <c r="AZ22" s="604"/>
      <c r="BA22" s="604"/>
      <c r="BB22" s="604"/>
      <c r="BC22" s="604"/>
      <c r="BD22" s="604"/>
      <c r="BE22" s="604"/>
      <c r="BF22" s="604"/>
      <c r="BG22" s="604"/>
      <c r="BH22" s="604"/>
      <c r="BI22" s="604"/>
      <c r="BJ22" s="604"/>
      <c r="BK22" s="604"/>
      <c r="BL22" s="604"/>
      <c r="BM22" s="604"/>
      <c r="BN22" s="604"/>
      <c r="BO22" s="604"/>
      <c r="BP22" s="604"/>
      <c r="BQ22" s="604"/>
      <c r="BR22" s="604"/>
      <c r="BS22" s="604"/>
      <c r="BT22" s="604"/>
      <c r="BU22" s="604"/>
      <c r="BV22" s="604"/>
      <c r="BW22" s="604"/>
      <c r="BX22" s="604"/>
      <c r="BY22" s="604"/>
    </row>
    <row r="23" spans="1:77" s="155" customFormat="1"/>
    <row r="24" spans="1:77" s="155" customFormat="1"/>
    <row r="25" spans="1:77" s="155" customFormat="1"/>
    <row r="26" spans="1:77" s="155" customFormat="1"/>
    <row r="27" spans="1:77" s="155" customFormat="1">
      <c r="AR27" s="431"/>
      <c r="AS27" s="431"/>
      <c r="AT27" s="431"/>
      <c r="AU27" s="431"/>
      <c r="AV27" s="431"/>
      <c r="AW27" s="431"/>
      <c r="AX27" s="431"/>
      <c r="AY27" s="431"/>
      <c r="AZ27" s="431"/>
      <c r="BA27" s="431"/>
      <c r="BB27" s="431"/>
      <c r="BC27" s="431"/>
      <c r="BD27" s="431"/>
    </row>
    <row r="28" spans="1:77" s="155" customFormat="1">
      <c r="A28" s="609"/>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09"/>
      <c r="BB28" s="609"/>
      <c r="BC28" s="609"/>
      <c r="BD28" s="609"/>
      <c r="BE28" s="609"/>
      <c r="BF28" s="609"/>
      <c r="BG28" s="609"/>
      <c r="BH28" s="609"/>
      <c r="BI28" s="609"/>
      <c r="BJ28" s="609"/>
      <c r="BK28" s="609"/>
      <c r="BL28" s="609"/>
      <c r="BM28" s="609"/>
    </row>
    <row r="29" spans="1:77" s="155" customFormat="1">
      <c r="A29" s="609"/>
      <c r="B29" s="609"/>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09"/>
      <c r="AM29" s="609"/>
      <c r="AN29" s="609"/>
      <c r="AO29" s="609"/>
      <c r="AP29" s="609"/>
      <c r="AQ29" s="609"/>
      <c r="AR29" s="609"/>
      <c r="AS29" s="609"/>
      <c r="AT29" s="609"/>
      <c r="AU29" s="609"/>
      <c r="AV29" s="609"/>
      <c r="AW29" s="609"/>
      <c r="AX29" s="609"/>
      <c r="AY29" s="609"/>
      <c r="AZ29" s="609"/>
      <c r="BA29" s="609"/>
      <c r="BB29" s="609"/>
      <c r="BC29" s="609"/>
      <c r="BD29" s="609"/>
      <c r="BE29" s="609"/>
      <c r="BF29" s="609"/>
      <c r="BG29" s="609"/>
      <c r="BH29" s="609"/>
      <c r="BI29" s="609"/>
      <c r="BJ29" s="609"/>
      <c r="BK29" s="609"/>
      <c r="BL29" s="609"/>
      <c r="BM29" s="609"/>
    </row>
    <row r="30" spans="1:77" s="155" customFormat="1">
      <c r="A30" s="609"/>
      <c r="B30" s="609"/>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09"/>
      <c r="AX30" s="609"/>
      <c r="AY30" s="609"/>
      <c r="AZ30" s="609"/>
      <c r="BA30" s="609"/>
      <c r="BB30" s="609"/>
      <c r="BC30" s="609"/>
      <c r="BD30" s="609"/>
      <c r="BE30" s="609"/>
      <c r="BF30" s="609"/>
      <c r="BG30" s="609"/>
      <c r="BH30" s="609"/>
      <c r="BI30" s="609"/>
      <c r="BJ30" s="609"/>
      <c r="BK30" s="609"/>
      <c r="BL30" s="609"/>
      <c r="BM30" s="609"/>
    </row>
    <row r="31" spans="1:77" s="155" customFormat="1">
      <c r="A31" s="609"/>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09"/>
      <c r="AL31" s="609"/>
      <c r="AM31" s="609"/>
      <c r="AN31" s="609"/>
      <c r="AO31" s="609"/>
      <c r="AP31" s="609"/>
      <c r="AQ31" s="609"/>
      <c r="AR31" s="609"/>
      <c r="AS31" s="609"/>
      <c r="AT31" s="609"/>
      <c r="AU31" s="609"/>
      <c r="AV31" s="609"/>
      <c r="AW31" s="609"/>
      <c r="AX31" s="609"/>
      <c r="AY31" s="609"/>
      <c r="AZ31" s="609"/>
      <c r="BA31" s="609"/>
      <c r="BB31" s="609"/>
      <c r="BC31" s="609"/>
      <c r="BD31" s="609"/>
      <c r="BE31" s="609"/>
      <c r="BF31" s="609"/>
      <c r="BG31" s="609"/>
      <c r="BH31" s="609"/>
      <c r="BI31" s="609"/>
      <c r="BJ31" s="609"/>
      <c r="BK31" s="609"/>
      <c r="BL31" s="609"/>
      <c r="BM31" s="609"/>
    </row>
    <row r="32" spans="1:77" s="155" customFormat="1">
      <c r="A32" s="609"/>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609"/>
      <c r="AP32" s="609"/>
      <c r="AQ32" s="609"/>
      <c r="AR32" s="609"/>
      <c r="AS32" s="609"/>
      <c r="AT32" s="609"/>
      <c r="AU32" s="609"/>
      <c r="AV32" s="609"/>
      <c r="AW32" s="609"/>
      <c r="AX32" s="609"/>
      <c r="AY32" s="609"/>
      <c r="AZ32" s="609"/>
      <c r="BA32" s="609"/>
      <c r="BB32" s="609"/>
      <c r="BC32" s="609"/>
      <c r="BD32" s="609"/>
      <c r="BE32" s="609"/>
      <c r="BF32" s="609"/>
      <c r="BG32" s="609"/>
      <c r="BH32" s="609"/>
      <c r="BI32" s="609"/>
      <c r="BJ32" s="609"/>
      <c r="BK32" s="609"/>
      <c r="BL32" s="609"/>
      <c r="BM32" s="609"/>
    </row>
    <row r="33" spans="1:65" s="155" customFormat="1">
      <c r="A33" s="609"/>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09"/>
      <c r="BE33" s="609"/>
      <c r="BF33" s="609"/>
      <c r="BG33" s="609"/>
      <c r="BH33" s="609"/>
      <c r="BI33" s="609"/>
      <c r="BJ33" s="609"/>
      <c r="BK33" s="609"/>
      <c r="BL33" s="609"/>
      <c r="BM33" s="609"/>
    </row>
    <row r="34" spans="1:65" s="155" customFormat="1"/>
    <row r="35" spans="1:65" s="155" customFormat="1"/>
    <row r="36" spans="1:65" s="155" customFormat="1"/>
    <row r="37" spans="1:65" s="155" customFormat="1"/>
    <row r="38" spans="1:65" s="155" customFormat="1"/>
    <row r="39" spans="1:65" s="155" customFormat="1"/>
    <row r="40" spans="1:65" s="155" customFormat="1"/>
    <row r="41" spans="1:65" s="155" customFormat="1"/>
    <row r="42" spans="1:65" s="155" customFormat="1"/>
    <row r="43" spans="1:65" s="155" customFormat="1"/>
    <row r="44" spans="1:65" s="155" customFormat="1"/>
    <row r="45" spans="1:65" s="155" customFormat="1"/>
    <row r="46" spans="1:65" s="155" customFormat="1"/>
    <row r="47" spans="1:65" s="155" customFormat="1"/>
    <row r="48" spans="1:65" s="155" customFormat="1"/>
    <row r="49" s="155" customFormat="1"/>
    <row r="50" s="155" customFormat="1"/>
    <row r="51" s="155" customFormat="1"/>
    <row r="52" s="155" customFormat="1"/>
    <row r="53" s="155" customFormat="1"/>
    <row r="54" s="155" customFormat="1"/>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BZ1"/>
    <mergeCell ref="A2:BZ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2"/>
  <sheetViews>
    <sheetView view="pageBreakPreview" zoomScaleNormal="100" zoomScaleSheetLayoutView="100" workbookViewId="0">
      <selection activeCell="BW24" sqref="BW24"/>
    </sheetView>
  </sheetViews>
  <sheetFormatPr defaultColWidth="9.1796875" defaultRowHeight="9"/>
  <cols>
    <col min="1" max="1" width="28.54296875" style="2" customWidth="1"/>
    <col min="2" max="4" width="6.81640625" style="2" hidden="1" customWidth="1"/>
    <col min="5" max="5" width="5.81640625" style="2" hidden="1" customWidth="1"/>
    <col min="6" max="8" width="6.81640625" style="2" hidden="1" customWidth="1"/>
    <col min="9" max="9" width="5.81640625" style="2" hidden="1" customWidth="1"/>
    <col min="10" max="12" width="6.81640625" style="2" hidden="1" customWidth="1"/>
    <col min="13" max="13" width="5.81640625" style="2" hidden="1" customWidth="1"/>
    <col min="14" max="16" width="6.81640625" style="2" hidden="1" customWidth="1"/>
    <col min="17" max="17" width="5.81640625" style="2" hidden="1" customWidth="1"/>
    <col min="18" max="20" width="6.81640625" style="2" hidden="1" customWidth="1"/>
    <col min="21" max="21" width="5.81640625" style="2" hidden="1" customWidth="1"/>
    <col min="22" max="24" width="6.81640625" style="2" hidden="1" customWidth="1"/>
    <col min="25" max="25" width="5.81640625" style="2" hidden="1" customWidth="1"/>
    <col min="26" max="28" width="6.81640625" style="2" hidden="1" customWidth="1"/>
    <col min="29" max="29" width="5.81640625" style="2" hidden="1" customWidth="1"/>
    <col min="30" max="32" width="6.81640625" style="2" hidden="1" customWidth="1"/>
    <col min="33" max="33" width="5.81640625" style="2" hidden="1" customWidth="1"/>
    <col min="34" max="36" width="6.81640625" style="2" hidden="1" customWidth="1"/>
    <col min="37" max="37" width="5.81640625" style="2" hidden="1" customWidth="1"/>
    <col min="38" max="38" width="6.81640625" style="2" hidden="1" customWidth="1"/>
    <col min="39" max="39" width="7.453125" style="2" hidden="1" customWidth="1"/>
    <col min="40" max="40" width="8" style="2" hidden="1" customWidth="1"/>
    <col min="41" max="64" width="6.81640625" style="2" hidden="1" customWidth="1"/>
    <col min="65" max="77" width="6.81640625" style="2" customWidth="1"/>
    <col min="78" max="78" width="20" style="2" customWidth="1"/>
    <col min="79" max="16384" width="9.1796875" style="2"/>
  </cols>
  <sheetData>
    <row r="1" spans="1:78" s="1" customFormat="1" ht="13">
      <c r="A1" s="718" t="s">
        <v>124</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c r="BD1" s="719"/>
      <c r="BE1" s="719"/>
      <c r="BF1" s="719"/>
      <c r="BG1" s="719"/>
      <c r="BH1" s="719"/>
      <c r="BI1" s="719"/>
      <c r="BJ1" s="719"/>
      <c r="BK1" s="719"/>
      <c r="BL1" s="719"/>
      <c r="BM1" s="719"/>
      <c r="BN1" s="719"/>
      <c r="BO1" s="719"/>
      <c r="BP1" s="719"/>
      <c r="BQ1" s="719"/>
      <c r="BR1" s="719"/>
      <c r="BS1" s="719"/>
      <c r="BT1" s="719"/>
      <c r="BU1" s="719"/>
      <c r="BV1" s="719"/>
      <c r="BW1" s="719"/>
      <c r="BX1" s="719"/>
      <c r="BY1" s="719"/>
      <c r="BZ1" s="720"/>
    </row>
    <row r="2" spans="1:78" s="98" customFormat="1" ht="9" customHeight="1">
      <c r="A2" s="725" t="s">
        <v>330</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T2" s="722"/>
      <c r="BU2" s="722"/>
      <c r="BV2" s="722"/>
      <c r="BW2" s="722"/>
      <c r="BX2" s="722"/>
      <c r="BY2" s="722"/>
      <c r="BZ2" s="726"/>
    </row>
    <row r="3" spans="1:78" s="3" customFormat="1" ht="6" customHeight="1" thickBot="1">
      <c r="A3" s="192"/>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97"/>
    </row>
    <row r="4" spans="1:78" ht="9.5" thickBot="1">
      <c r="A4" s="478" t="s">
        <v>4</v>
      </c>
      <c r="B4" s="20">
        <v>41640</v>
      </c>
      <c r="C4" s="20">
        <v>41671</v>
      </c>
      <c r="D4" s="20">
        <v>41699</v>
      </c>
      <c r="E4" s="20">
        <v>41730</v>
      </c>
      <c r="F4" s="20">
        <v>41760</v>
      </c>
      <c r="G4" s="20">
        <v>41791</v>
      </c>
      <c r="H4" s="20">
        <v>41821</v>
      </c>
      <c r="I4" s="20">
        <v>41852</v>
      </c>
      <c r="J4" s="20">
        <v>41883</v>
      </c>
      <c r="K4" s="20">
        <v>41913</v>
      </c>
      <c r="L4" s="20">
        <v>41944</v>
      </c>
      <c r="M4" s="20">
        <v>41974</v>
      </c>
      <c r="N4" s="20">
        <v>42005</v>
      </c>
      <c r="O4" s="20">
        <v>42036</v>
      </c>
      <c r="P4" s="20">
        <v>42064</v>
      </c>
      <c r="Q4" s="20">
        <v>42095</v>
      </c>
      <c r="R4" s="20">
        <v>42125</v>
      </c>
      <c r="S4" s="20">
        <v>42156</v>
      </c>
      <c r="T4" s="20">
        <v>42186</v>
      </c>
      <c r="U4" s="20">
        <v>42217</v>
      </c>
      <c r="V4" s="20">
        <v>42248</v>
      </c>
      <c r="W4" s="20">
        <v>42278</v>
      </c>
      <c r="X4" s="20">
        <v>42309</v>
      </c>
      <c r="Y4" s="20">
        <v>42339</v>
      </c>
      <c r="Z4" s="20">
        <v>42370</v>
      </c>
      <c r="AA4" s="20">
        <v>42401</v>
      </c>
      <c r="AB4" s="20">
        <v>42430</v>
      </c>
      <c r="AC4" s="20">
        <v>42461</v>
      </c>
      <c r="AD4" s="20">
        <v>42491</v>
      </c>
      <c r="AE4" s="20">
        <v>42522</v>
      </c>
      <c r="AF4" s="20">
        <v>42552</v>
      </c>
      <c r="AG4" s="20">
        <v>42583</v>
      </c>
      <c r="AH4" s="20">
        <v>42614</v>
      </c>
      <c r="AI4" s="20">
        <v>42644</v>
      </c>
      <c r="AJ4" s="20">
        <v>42675</v>
      </c>
      <c r="AK4" s="20">
        <v>42705</v>
      </c>
      <c r="AL4" s="20">
        <v>42736</v>
      </c>
      <c r="AM4" s="20">
        <v>42767</v>
      </c>
      <c r="AN4" s="20">
        <v>42795</v>
      </c>
      <c r="AO4" s="20">
        <v>42826</v>
      </c>
      <c r="AP4" s="20">
        <v>42856</v>
      </c>
      <c r="AQ4" s="20">
        <v>42887</v>
      </c>
      <c r="AR4" s="20">
        <v>42917</v>
      </c>
      <c r="AS4" s="20">
        <v>42948</v>
      </c>
      <c r="AT4" s="20">
        <v>42979</v>
      </c>
      <c r="AU4" s="20">
        <v>43009</v>
      </c>
      <c r="AV4" s="20">
        <v>43040</v>
      </c>
      <c r="AW4" s="20">
        <v>43070</v>
      </c>
      <c r="AX4" s="20">
        <v>43101</v>
      </c>
      <c r="AY4" s="20">
        <v>43132</v>
      </c>
      <c r="AZ4" s="20">
        <v>43160</v>
      </c>
      <c r="BA4" s="20">
        <v>43191</v>
      </c>
      <c r="BB4" s="20">
        <v>43221</v>
      </c>
      <c r="BC4" s="20">
        <v>43252</v>
      </c>
      <c r="BD4" s="20">
        <v>43282</v>
      </c>
      <c r="BE4" s="20">
        <v>43313</v>
      </c>
      <c r="BF4" s="20">
        <v>43344</v>
      </c>
      <c r="BG4" s="20">
        <v>43374</v>
      </c>
      <c r="BH4" s="20">
        <v>43405</v>
      </c>
      <c r="BI4" s="20">
        <v>43435</v>
      </c>
      <c r="BJ4" s="20">
        <v>43466</v>
      </c>
      <c r="BK4" s="20">
        <v>43497</v>
      </c>
      <c r="BL4" s="20">
        <v>43525</v>
      </c>
      <c r="BM4" s="20">
        <v>43556</v>
      </c>
      <c r="BN4" s="20">
        <v>43586</v>
      </c>
      <c r="BO4" s="20">
        <v>43617</v>
      </c>
      <c r="BP4" s="20">
        <v>43647</v>
      </c>
      <c r="BQ4" s="20">
        <v>43678</v>
      </c>
      <c r="BR4" s="20">
        <v>43709</v>
      </c>
      <c r="BS4" s="20">
        <v>43739</v>
      </c>
      <c r="BT4" s="20">
        <v>43770</v>
      </c>
      <c r="BU4" s="20">
        <v>43800</v>
      </c>
      <c r="BV4" s="20">
        <v>43831</v>
      </c>
      <c r="BW4" s="20">
        <v>43862</v>
      </c>
      <c r="BX4" s="20">
        <v>43891</v>
      </c>
      <c r="BY4" s="20">
        <v>43922</v>
      </c>
      <c r="BZ4" s="183" t="s">
        <v>103</v>
      </c>
    </row>
    <row r="5" spans="1:78" s="72" customFormat="1">
      <c r="A5" s="196" t="s">
        <v>842</v>
      </c>
      <c r="B5" s="197">
        <v>6099.0361087500005</v>
      </c>
      <c r="C5" s="197">
        <v>6181.8407285399999</v>
      </c>
      <c r="D5" s="197">
        <v>6330.17634911</v>
      </c>
      <c r="E5" s="197">
        <v>6380.3904128500008</v>
      </c>
      <c r="F5" s="197">
        <v>6499.4509728900002</v>
      </c>
      <c r="G5" s="197">
        <v>6565.848495209998</v>
      </c>
      <c r="H5" s="197">
        <v>6634.7411215999991</v>
      </c>
      <c r="I5" s="197">
        <v>6657.2671142899999</v>
      </c>
      <c r="J5" s="197">
        <v>6691.1156832399993</v>
      </c>
      <c r="K5" s="197">
        <v>6851.3116245399997</v>
      </c>
      <c r="L5" s="197">
        <v>6918.8544698600008</v>
      </c>
      <c r="M5" s="197">
        <v>7137.7253082999996</v>
      </c>
      <c r="N5" s="197">
        <v>7492.9072418799997</v>
      </c>
      <c r="O5" s="197">
        <v>7622.3945213400002</v>
      </c>
      <c r="P5" s="197">
        <v>7797.4089952300001</v>
      </c>
      <c r="Q5" s="197">
        <v>7902.8812699299997</v>
      </c>
      <c r="R5" s="197">
        <v>8111.5400536599991</v>
      </c>
      <c r="S5" s="197">
        <v>8428.2002594599999</v>
      </c>
      <c r="T5" s="197">
        <v>8774.7166440199999</v>
      </c>
      <c r="U5" s="197">
        <v>8740.8433135499999</v>
      </c>
      <c r="V5" s="197">
        <v>9185.6004832400013</v>
      </c>
      <c r="W5" s="197">
        <v>9311.94150524</v>
      </c>
      <c r="X5" s="197">
        <v>9480.0655950399996</v>
      </c>
      <c r="Y5" s="197">
        <v>9837.2389905100008</v>
      </c>
      <c r="Z5" s="197">
        <v>9713.3530182000013</v>
      </c>
      <c r="AA5" s="197">
        <v>10290.246020710001</v>
      </c>
      <c r="AB5" s="197">
        <v>9938.2744200699999</v>
      </c>
      <c r="AC5" s="197">
        <v>9825.1692676400016</v>
      </c>
      <c r="AD5" s="197">
        <v>9912.5190597399996</v>
      </c>
      <c r="AE5" s="197">
        <v>9437.2753482099997</v>
      </c>
      <c r="AF5" s="197">
        <v>9808.0530118399984</v>
      </c>
      <c r="AG5" s="197">
        <v>9806.685936169999</v>
      </c>
      <c r="AH5" s="197">
        <v>10139.627931039999</v>
      </c>
      <c r="AI5" s="197">
        <v>9760.9500566199986</v>
      </c>
      <c r="AJ5" s="197">
        <v>9757.0043996599998</v>
      </c>
      <c r="AK5" s="197">
        <v>9133.4779776100004</v>
      </c>
      <c r="AL5" s="197">
        <v>9275.3209414699995</v>
      </c>
      <c r="AM5" s="197">
        <v>9344.6944314500015</v>
      </c>
      <c r="AN5" s="197">
        <v>9245.5048494699986</v>
      </c>
      <c r="AO5" s="515">
        <v>9176.3180844099988</v>
      </c>
      <c r="AP5" s="515">
        <v>9209.2143592800003</v>
      </c>
      <c r="AQ5" s="515">
        <v>9273.445509879999</v>
      </c>
      <c r="AR5" s="515">
        <v>9267.6099010099988</v>
      </c>
      <c r="AS5" s="515">
        <v>8988.2003324322213</v>
      </c>
      <c r="AT5" s="515">
        <v>8763.702875859999</v>
      </c>
      <c r="AU5" s="515">
        <v>8650.7325562100013</v>
      </c>
      <c r="AV5" s="515">
        <v>8470.9764339900012</v>
      </c>
      <c r="AW5" s="515">
        <v>7879.3962532599999</v>
      </c>
      <c r="AX5" s="515">
        <v>8189.3416690200011</v>
      </c>
      <c r="AY5" s="515">
        <v>8448.1591977399985</v>
      </c>
      <c r="AZ5" s="515">
        <v>8623.5328741299982</v>
      </c>
      <c r="BA5" s="515">
        <v>8472.1339456799997</v>
      </c>
      <c r="BB5" s="197">
        <v>8524.584619539999</v>
      </c>
      <c r="BC5" s="197">
        <v>8285.7131785700003</v>
      </c>
      <c r="BD5" s="197">
        <v>8341.1128802799994</v>
      </c>
      <c r="BE5" s="197">
        <v>7588.1711460099996</v>
      </c>
      <c r="BF5" s="197">
        <v>7502.5007937600003</v>
      </c>
      <c r="BG5" s="197">
        <v>7191.5621192099989</v>
      </c>
      <c r="BH5" s="197">
        <v>7526.2641609600005</v>
      </c>
      <c r="BI5" s="197">
        <v>7461.7013172199986</v>
      </c>
      <c r="BJ5" s="197">
        <v>7386.3750151599997</v>
      </c>
      <c r="BK5" s="197">
        <v>7120.0987398799998</v>
      </c>
      <c r="BL5" s="197">
        <v>7233.4195551699995</v>
      </c>
      <c r="BM5" s="197">
        <v>7045.5353880599996</v>
      </c>
      <c r="BN5" s="197">
        <v>7140.6374814799992</v>
      </c>
      <c r="BO5" s="197">
        <v>7262.2070712800005</v>
      </c>
      <c r="BP5" s="197">
        <v>7195.381921780001</v>
      </c>
      <c r="BQ5" s="197">
        <v>6613.9666318199997</v>
      </c>
      <c r="BR5" s="197">
        <v>6486.2913996199995</v>
      </c>
      <c r="BS5" s="197">
        <v>6602.2651445599995</v>
      </c>
      <c r="BT5" s="197">
        <v>6950.8285277999994</v>
      </c>
      <c r="BU5" s="197">
        <v>6808.5572076499993</v>
      </c>
      <c r="BV5" s="197">
        <v>6895.8648886399988</v>
      </c>
      <c r="BW5" s="197">
        <v>7028.9450271599999</v>
      </c>
      <c r="BX5" s="197">
        <v>7301.1306291799992</v>
      </c>
      <c r="BY5" s="197">
        <v>7323.4898265600004</v>
      </c>
      <c r="BZ5" s="198" t="s">
        <v>843</v>
      </c>
    </row>
    <row r="6" spans="1:78">
      <c r="A6" s="67" t="s">
        <v>844</v>
      </c>
      <c r="B6" s="186">
        <v>6099.0361087500005</v>
      </c>
      <c r="C6" s="186">
        <v>6181.8407285399999</v>
      </c>
      <c r="D6" s="186">
        <v>6330.17634911</v>
      </c>
      <c r="E6" s="186">
        <v>6380.3904128500008</v>
      </c>
      <c r="F6" s="186">
        <v>6499.4509728900002</v>
      </c>
      <c r="G6" s="186">
        <v>6565.848495209998</v>
      </c>
      <c r="H6" s="186">
        <v>6634.7411215999991</v>
      </c>
      <c r="I6" s="186">
        <v>6657.2671142899999</v>
      </c>
      <c r="J6" s="186">
        <v>6691.1156832399993</v>
      </c>
      <c r="K6" s="186">
        <v>6851.3116245399997</v>
      </c>
      <c r="L6" s="186">
        <v>6918.8544698600008</v>
      </c>
      <c r="M6" s="186">
        <v>7137.7253082999996</v>
      </c>
      <c r="N6" s="186">
        <v>7492.9072418799997</v>
      </c>
      <c r="O6" s="186">
        <v>7622.3945213400002</v>
      </c>
      <c r="P6" s="186">
        <v>7797.4089952300001</v>
      </c>
      <c r="Q6" s="186">
        <v>7902.8812699299997</v>
      </c>
      <c r="R6" s="186">
        <v>8111.5400536599991</v>
      </c>
      <c r="S6" s="186">
        <v>8428.2002594599999</v>
      </c>
      <c r="T6" s="186">
        <v>8774.7166440199999</v>
      </c>
      <c r="U6" s="186">
        <v>8740.8433135499999</v>
      </c>
      <c r="V6" s="186">
        <v>9185.6004832400013</v>
      </c>
      <c r="W6" s="186">
        <v>9311.94150524</v>
      </c>
      <c r="X6" s="186">
        <v>9480.0655950399996</v>
      </c>
      <c r="Y6" s="186">
        <v>9837.2389905100008</v>
      </c>
      <c r="Z6" s="186">
        <v>9713.3530182000013</v>
      </c>
      <c r="AA6" s="186">
        <v>10290.246020710001</v>
      </c>
      <c r="AB6" s="186">
        <v>9938.2744200699999</v>
      </c>
      <c r="AC6" s="186">
        <v>9825.1692676400016</v>
      </c>
      <c r="AD6" s="186">
        <v>9912.5190597399996</v>
      </c>
      <c r="AE6" s="186">
        <v>9437.2753482099997</v>
      </c>
      <c r="AF6" s="186">
        <v>9808.0530118399984</v>
      </c>
      <c r="AG6" s="186">
        <v>9806.685936169999</v>
      </c>
      <c r="AH6" s="186">
        <v>10139.627931039999</v>
      </c>
      <c r="AI6" s="186">
        <v>9760.9500566199986</v>
      </c>
      <c r="AJ6" s="186">
        <v>9757.0043996599998</v>
      </c>
      <c r="AK6" s="186">
        <v>9133.4779776100004</v>
      </c>
      <c r="AL6" s="186">
        <v>9275.3209414699995</v>
      </c>
      <c r="AM6" s="186">
        <v>9344.6944314500015</v>
      </c>
      <c r="AN6" s="186">
        <v>9245.5048494699986</v>
      </c>
      <c r="AO6" s="506">
        <v>9176.3180844099988</v>
      </c>
      <c r="AP6" s="506">
        <v>9209.2143592800003</v>
      </c>
      <c r="AQ6" s="506">
        <v>9273.445509879999</v>
      </c>
      <c r="AR6" s="506">
        <v>9267.6099010099988</v>
      </c>
      <c r="AS6" s="506">
        <v>8988.2003324322213</v>
      </c>
      <c r="AT6" s="506">
        <v>8763.702875859999</v>
      </c>
      <c r="AU6" s="506">
        <v>8650.7325562100013</v>
      </c>
      <c r="AV6" s="506">
        <v>8470.9764339900012</v>
      </c>
      <c r="AW6" s="506">
        <v>7879.3962532599999</v>
      </c>
      <c r="AX6" s="506">
        <v>8189.3416690200011</v>
      </c>
      <c r="AY6" s="506">
        <v>8448.1591977399985</v>
      </c>
      <c r="AZ6" s="506">
        <v>8623.5328741299982</v>
      </c>
      <c r="BA6" s="506">
        <v>8472.1339456799997</v>
      </c>
      <c r="BB6" s="186">
        <v>8524.584619539999</v>
      </c>
      <c r="BC6" s="186">
        <v>8285.7131785700003</v>
      </c>
      <c r="BD6" s="186">
        <v>8341.1128802799994</v>
      </c>
      <c r="BE6" s="186">
        <v>7588.1711460099996</v>
      </c>
      <c r="BF6" s="186">
        <v>7502.5007937600003</v>
      </c>
      <c r="BG6" s="186">
        <v>7191.5621192099989</v>
      </c>
      <c r="BH6" s="186">
        <v>7526.2641609600005</v>
      </c>
      <c r="BI6" s="186">
        <v>7461.7013172199986</v>
      </c>
      <c r="BJ6" s="186">
        <v>7386.3750151599997</v>
      </c>
      <c r="BK6" s="186">
        <v>7120.0987398799998</v>
      </c>
      <c r="BL6" s="186">
        <v>7233.4195551699995</v>
      </c>
      <c r="BM6" s="186">
        <v>7045.5353880599996</v>
      </c>
      <c r="BN6" s="186">
        <v>7140.6374814799992</v>
      </c>
      <c r="BO6" s="186">
        <v>7262.2070712800005</v>
      </c>
      <c r="BP6" s="186">
        <v>7195.381921780001</v>
      </c>
      <c r="BQ6" s="186">
        <v>6613.9666318199997</v>
      </c>
      <c r="BR6" s="186">
        <v>6486.2913996199995</v>
      </c>
      <c r="BS6" s="186">
        <v>6602.2651445599995</v>
      </c>
      <c r="BT6" s="186">
        <v>6950.8285277999994</v>
      </c>
      <c r="BU6" s="186">
        <v>6808.5572076499993</v>
      </c>
      <c r="BV6" s="186">
        <v>6895.8648886399988</v>
      </c>
      <c r="BW6" s="186">
        <v>7028.9450271599999</v>
      </c>
      <c r="BX6" s="186">
        <v>7301.1306291799992</v>
      </c>
      <c r="BY6" s="186">
        <v>7323.4898265600004</v>
      </c>
      <c r="BZ6" s="7" t="s">
        <v>845</v>
      </c>
    </row>
    <row r="7" spans="1:78" s="72" customFormat="1">
      <c r="A7" s="196" t="s">
        <v>846</v>
      </c>
      <c r="B7" s="197">
        <v>8382.4792037299994</v>
      </c>
      <c r="C7" s="197">
        <v>8718.0518607400008</v>
      </c>
      <c r="D7" s="197">
        <v>9158.2146138599983</v>
      </c>
      <c r="E7" s="197">
        <v>9343.5699353700002</v>
      </c>
      <c r="F7" s="197">
        <v>9635.7949783700024</v>
      </c>
      <c r="G7" s="197">
        <v>9845.2183001000012</v>
      </c>
      <c r="H7" s="197">
        <v>10715.740014810001</v>
      </c>
      <c r="I7" s="197">
        <v>10926.88953448</v>
      </c>
      <c r="J7" s="197">
        <v>11117.762178379999</v>
      </c>
      <c r="K7" s="197">
        <v>11317.125250410003</v>
      </c>
      <c r="L7" s="197">
        <v>11575.021930150002</v>
      </c>
      <c r="M7" s="197">
        <v>12237.316002129999</v>
      </c>
      <c r="N7" s="197">
        <v>12534.206131249999</v>
      </c>
      <c r="O7" s="197">
        <v>12776.60396982</v>
      </c>
      <c r="P7" s="197">
        <v>12895.057095019996</v>
      </c>
      <c r="Q7" s="197">
        <v>12416.058656050003</v>
      </c>
      <c r="R7" s="197">
        <v>12980.25635041</v>
      </c>
      <c r="S7" s="197">
        <v>12544.98280706</v>
      </c>
      <c r="T7" s="197">
        <v>12456.553684500001</v>
      </c>
      <c r="U7" s="197">
        <v>11871.387523390002</v>
      </c>
      <c r="V7" s="197">
        <v>11345.351551589998</v>
      </c>
      <c r="W7" s="197">
        <v>12099.180375090002</v>
      </c>
      <c r="X7" s="197">
        <v>12285.586008429998</v>
      </c>
      <c r="Y7" s="197">
        <v>13091.900104309998</v>
      </c>
      <c r="Z7" s="197">
        <v>13280.766814889999</v>
      </c>
      <c r="AA7" s="197">
        <v>13517.210282719998</v>
      </c>
      <c r="AB7" s="197">
        <v>14819.56617358</v>
      </c>
      <c r="AC7" s="197">
        <v>15300.644132200001</v>
      </c>
      <c r="AD7" s="197">
        <v>15475.963207440001</v>
      </c>
      <c r="AE7" s="197">
        <v>16822.018714730002</v>
      </c>
      <c r="AF7" s="197">
        <v>17611.871453349999</v>
      </c>
      <c r="AG7" s="197">
        <v>18371.655020509999</v>
      </c>
      <c r="AH7" s="197">
        <v>18433.412075519998</v>
      </c>
      <c r="AI7" s="197">
        <v>19034.621501089998</v>
      </c>
      <c r="AJ7" s="197">
        <v>18258.524044600003</v>
      </c>
      <c r="AK7" s="197">
        <v>19506.674860980002</v>
      </c>
      <c r="AL7" s="197">
        <v>19847.378302069999</v>
      </c>
      <c r="AM7" s="197">
        <v>20427.260651310004</v>
      </c>
      <c r="AN7" s="197">
        <v>21217.026786449998</v>
      </c>
      <c r="AO7" s="515">
        <v>21948.896070839997</v>
      </c>
      <c r="AP7" s="515">
        <v>22127.145760629999</v>
      </c>
      <c r="AQ7" s="515">
        <v>22445.066900349997</v>
      </c>
      <c r="AR7" s="515">
        <v>22996.137113270001</v>
      </c>
      <c r="AS7" s="515">
        <v>23740.385188325665</v>
      </c>
      <c r="AT7" s="515">
        <v>24477.677092520003</v>
      </c>
      <c r="AU7" s="515">
        <v>24649.107233609997</v>
      </c>
      <c r="AV7" s="515">
        <v>25264.281571629999</v>
      </c>
      <c r="AW7" s="515">
        <v>27345.73249219</v>
      </c>
      <c r="AX7" s="515">
        <v>28097.687952629996</v>
      </c>
      <c r="AY7" s="515">
        <v>27894.829350169999</v>
      </c>
      <c r="AZ7" s="515">
        <v>27091.059328990003</v>
      </c>
      <c r="BA7" s="515">
        <v>27078.448422650003</v>
      </c>
      <c r="BB7" s="197">
        <v>27037.879994919997</v>
      </c>
      <c r="BC7" s="197">
        <v>27106.622765619999</v>
      </c>
      <c r="BD7" s="197">
        <v>28277.007775659997</v>
      </c>
      <c r="BE7" s="197">
        <v>28831.70056909</v>
      </c>
      <c r="BF7" s="197">
        <v>29012.927100610006</v>
      </c>
      <c r="BG7" s="197">
        <v>29135.760600740003</v>
      </c>
      <c r="BH7" s="197">
        <v>29836.10652496</v>
      </c>
      <c r="BI7" s="197">
        <v>29348.273411439994</v>
      </c>
      <c r="BJ7" s="197">
        <v>30626.125520919995</v>
      </c>
      <c r="BK7" s="197">
        <v>30542.58083105</v>
      </c>
      <c r="BL7" s="197">
        <v>30816.090849350006</v>
      </c>
      <c r="BM7" s="197">
        <v>30587.129227230002</v>
      </c>
      <c r="BN7" s="197">
        <v>29797.941197489996</v>
      </c>
      <c r="BO7" s="197">
        <v>30854.903809329997</v>
      </c>
      <c r="BP7" s="197">
        <v>31386.543978440001</v>
      </c>
      <c r="BQ7" s="197">
        <v>32300.775298970002</v>
      </c>
      <c r="BR7" s="197">
        <v>32207.204555209995</v>
      </c>
      <c r="BS7" s="197">
        <v>32366.083049350003</v>
      </c>
      <c r="BT7" s="197">
        <v>31688.49401206</v>
      </c>
      <c r="BU7" s="197">
        <v>32754.972656800001</v>
      </c>
      <c r="BV7" s="197">
        <v>32118.339277539999</v>
      </c>
      <c r="BW7" s="197">
        <v>30183.392266680003</v>
      </c>
      <c r="BX7" s="197">
        <v>27549.685189310003</v>
      </c>
      <c r="BY7" s="197">
        <v>27402.394632800002</v>
      </c>
      <c r="BZ7" s="198" t="s">
        <v>847</v>
      </c>
    </row>
    <row r="8" spans="1:78">
      <c r="A8" s="67" t="s">
        <v>848</v>
      </c>
      <c r="B8" s="186">
        <v>4326.0877971399996</v>
      </c>
      <c r="C8" s="186">
        <v>4593.9788841199988</v>
      </c>
      <c r="D8" s="186">
        <v>4726.7907472799989</v>
      </c>
      <c r="E8" s="186">
        <v>4872.5327791200007</v>
      </c>
      <c r="F8" s="186">
        <v>4999.8133565500002</v>
      </c>
      <c r="G8" s="186">
        <v>5048.4237028100006</v>
      </c>
      <c r="H8" s="186">
        <v>5545.4103230399996</v>
      </c>
      <c r="I8" s="186">
        <v>5418.337766300001</v>
      </c>
      <c r="J8" s="186">
        <v>5432.9345810099994</v>
      </c>
      <c r="K8" s="186">
        <v>5392.6275552600009</v>
      </c>
      <c r="L8" s="186">
        <v>5483.5616189700004</v>
      </c>
      <c r="M8" s="186">
        <v>5731.5780888600002</v>
      </c>
      <c r="N8" s="186">
        <v>5994.1701263899995</v>
      </c>
      <c r="O8" s="186">
        <v>6137.3266423999994</v>
      </c>
      <c r="P8" s="186">
        <v>6154.1744315699998</v>
      </c>
      <c r="Q8" s="186">
        <v>5764.7782852800001</v>
      </c>
      <c r="R8" s="186">
        <v>6096.56318895</v>
      </c>
      <c r="S8" s="186">
        <v>5864.5909324899994</v>
      </c>
      <c r="T8" s="186">
        <v>5800.1595716800002</v>
      </c>
      <c r="U8" s="186">
        <v>5492.1699101699996</v>
      </c>
      <c r="V8" s="186">
        <v>5129.4262067600002</v>
      </c>
      <c r="W8" s="186">
        <v>5548.4070820400011</v>
      </c>
      <c r="X8" s="186">
        <v>5551.7755099799997</v>
      </c>
      <c r="Y8" s="186">
        <v>6426.9700736399991</v>
      </c>
      <c r="Z8" s="186">
        <v>7434.3390945200008</v>
      </c>
      <c r="AA8" s="186">
        <v>8819.6211111199991</v>
      </c>
      <c r="AB8" s="186">
        <v>9594.9091161600008</v>
      </c>
      <c r="AC8" s="186">
        <v>9893.6638482800008</v>
      </c>
      <c r="AD8" s="186">
        <v>9826.2477459399997</v>
      </c>
      <c r="AE8" s="186">
        <v>10860.975138659998</v>
      </c>
      <c r="AF8" s="186">
        <v>11638.345556780001</v>
      </c>
      <c r="AG8" s="186">
        <v>12112.45978082</v>
      </c>
      <c r="AH8" s="186">
        <v>12086.34021507</v>
      </c>
      <c r="AI8" s="186">
        <v>12494.483316889997</v>
      </c>
      <c r="AJ8" s="186">
        <v>11667.57669537</v>
      </c>
      <c r="AK8" s="186">
        <v>11918.201371970001</v>
      </c>
      <c r="AL8" s="186">
        <v>12068.358671890002</v>
      </c>
      <c r="AM8" s="186">
        <v>12478.425134530002</v>
      </c>
      <c r="AN8" s="186">
        <v>12729.546791829998</v>
      </c>
      <c r="AO8" s="506">
        <v>12990.709218890001</v>
      </c>
      <c r="AP8" s="506">
        <v>12957.3598638</v>
      </c>
      <c r="AQ8" s="506">
        <v>13194.644031259999</v>
      </c>
      <c r="AR8" s="506">
        <v>13372.398840560003</v>
      </c>
      <c r="AS8" s="506">
        <v>13737.54681395941</v>
      </c>
      <c r="AT8" s="506">
        <v>12731.240320390003</v>
      </c>
      <c r="AU8" s="506">
        <v>12732.926659469998</v>
      </c>
      <c r="AV8" s="506">
        <v>12544.489167560001</v>
      </c>
      <c r="AW8" s="506">
        <v>14521.284715829999</v>
      </c>
      <c r="AX8" s="506">
        <v>15369.842897400002</v>
      </c>
      <c r="AY8" s="506">
        <v>15086.808512590002</v>
      </c>
      <c r="AZ8" s="506">
        <v>14316.598182399999</v>
      </c>
      <c r="BA8" s="506">
        <v>14022.064469930001</v>
      </c>
      <c r="BB8" s="186">
        <v>13904.77035108</v>
      </c>
      <c r="BC8" s="186">
        <v>14081.05178441</v>
      </c>
      <c r="BD8" s="186">
        <v>14215.005115329999</v>
      </c>
      <c r="BE8" s="186">
        <v>14602.141922569999</v>
      </c>
      <c r="BF8" s="186">
        <v>14599.524666400001</v>
      </c>
      <c r="BG8" s="186">
        <v>14446.304506150003</v>
      </c>
      <c r="BH8" s="186">
        <v>14835.782698540001</v>
      </c>
      <c r="BI8" s="186">
        <v>14444.060720349999</v>
      </c>
      <c r="BJ8" s="186">
        <v>15504.948642129997</v>
      </c>
      <c r="BK8" s="186">
        <v>15049.935189870001</v>
      </c>
      <c r="BL8" s="186">
        <v>15178.717638890001</v>
      </c>
      <c r="BM8" s="186">
        <v>14870.676215070001</v>
      </c>
      <c r="BN8" s="186">
        <v>14121.059314979995</v>
      </c>
      <c r="BO8" s="186">
        <v>14833.176166069996</v>
      </c>
      <c r="BP8" s="186">
        <v>14937.725931919998</v>
      </c>
      <c r="BQ8" s="186">
        <v>15403.062328980001</v>
      </c>
      <c r="BR8" s="186">
        <v>15064.706600989999</v>
      </c>
      <c r="BS8" s="186">
        <v>15128.192464369999</v>
      </c>
      <c r="BT8" s="186">
        <v>14334.261261779999</v>
      </c>
      <c r="BU8" s="186">
        <v>15244.689548929999</v>
      </c>
      <c r="BV8" s="186">
        <v>14344.293215039999</v>
      </c>
      <c r="BW8" s="186">
        <v>12739.495364770004</v>
      </c>
      <c r="BX8" s="186">
        <v>11170.96690417</v>
      </c>
      <c r="BY8" s="186">
        <v>11939.987296100002</v>
      </c>
      <c r="BZ8" s="7" t="s">
        <v>849</v>
      </c>
    </row>
    <row r="9" spans="1:78">
      <c r="A9" s="67" t="s">
        <v>850</v>
      </c>
      <c r="B9" s="186">
        <v>947.09574764999991</v>
      </c>
      <c r="C9" s="186">
        <v>779.32236634000003</v>
      </c>
      <c r="D9" s="186">
        <v>836.14272423999989</v>
      </c>
      <c r="E9" s="186">
        <v>839.8601308499999</v>
      </c>
      <c r="F9" s="186">
        <v>856.41091175999986</v>
      </c>
      <c r="G9" s="186">
        <v>781.66782823000005</v>
      </c>
      <c r="H9" s="186">
        <v>835.19377157000008</v>
      </c>
      <c r="I9" s="186">
        <v>816.51692130000015</v>
      </c>
      <c r="J9" s="186">
        <v>794.95161582000003</v>
      </c>
      <c r="K9" s="186">
        <v>859.33360239999979</v>
      </c>
      <c r="L9" s="186">
        <v>891.53607646</v>
      </c>
      <c r="M9" s="186">
        <v>937.33269196000003</v>
      </c>
      <c r="N9" s="186">
        <v>948.08222257999989</v>
      </c>
      <c r="O9" s="186">
        <v>951.63170791999983</v>
      </c>
      <c r="P9" s="186">
        <v>1068.5371911499999</v>
      </c>
      <c r="Q9" s="186">
        <v>919.35687048</v>
      </c>
      <c r="R9" s="186">
        <v>993.90338239000005</v>
      </c>
      <c r="S9" s="186">
        <v>1022.1651145099999</v>
      </c>
      <c r="T9" s="186">
        <v>1005.9926712</v>
      </c>
      <c r="U9" s="186">
        <v>1002.4588886800001</v>
      </c>
      <c r="V9" s="186">
        <v>986.11610506999989</v>
      </c>
      <c r="W9" s="186">
        <v>1009.79866041</v>
      </c>
      <c r="X9" s="186">
        <v>1057.0141264200001</v>
      </c>
      <c r="Y9" s="186">
        <v>1097.50733416</v>
      </c>
      <c r="Z9" s="186">
        <v>1117.4186042300003</v>
      </c>
      <c r="AA9" s="186">
        <v>1104.42973418</v>
      </c>
      <c r="AB9" s="186">
        <v>1071.3297642599998</v>
      </c>
      <c r="AC9" s="186">
        <v>1084.4329454200001</v>
      </c>
      <c r="AD9" s="186">
        <v>1089.17148036</v>
      </c>
      <c r="AE9" s="186">
        <v>1222.8633538399999</v>
      </c>
      <c r="AF9" s="186">
        <v>1225.5165219</v>
      </c>
      <c r="AG9" s="186">
        <v>1285.3077931999999</v>
      </c>
      <c r="AH9" s="186">
        <v>1280.31108784</v>
      </c>
      <c r="AI9" s="186">
        <v>1452.3700836999999</v>
      </c>
      <c r="AJ9" s="186">
        <v>1693.5828366200001</v>
      </c>
      <c r="AK9" s="186">
        <v>2431.4093219900001</v>
      </c>
      <c r="AL9" s="186">
        <v>2193.7049433800003</v>
      </c>
      <c r="AM9" s="186">
        <v>2115.2477747100002</v>
      </c>
      <c r="AN9" s="186">
        <v>1501.05386699</v>
      </c>
      <c r="AO9" s="506">
        <v>1715.1301899800003</v>
      </c>
      <c r="AP9" s="506">
        <v>1718.5057772700002</v>
      </c>
      <c r="AQ9" s="506">
        <v>1701.1328058700001</v>
      </c>
      <c r="AR9" s="506">
        <v>1808.2683982399999</v>
      </c>
      <c r="AS9" s="506">
        <v>1834.7079039802945</v>
      </c>
      <c r="AT9" s="506">
        <v>1692.9059544300001</v>
      </c>
      <c r="AU9" s="506">
        <v>1634.1334821399998</v>
      </c>
      <c r="AV9" s="506">
        <v>2075.3490651399998</v>
      </c>
      <c r="AW9" s="506">
        <v>2150.2719438499998</v>
      </c>
      <c r="AX9" s="506">
        <v>2140.5413564</v>
      </c>
      <c r="AY9" s="506">
        <v>2260.9477792800003</v>
      </c>
      <c r="AZ9" s="506">
        <v>2214.4811353599994</v>
      </c>
      <c r="BA9" s="506">
        <v>2209.0271840000005</v>
      </c>
      <c r="BB9" s="186">
        <v>2010.9852248500003</v>
      </c>
      <c r="BC9" s="186">
        <v>2141.2750600199997</v>
      </c>
      <c r="BD9" s="186">
        <v>2276.2871505500002</v>
      </c>
      <c r="BE9" s="186">
        <v>2270.2507681699999</v>
      </c>
      <c r="BF9" s="186">
        <v>2365.0604173300003</v>
      </c>
      <c r="BG9" s="186">
        <v>2327.9619985499999</v>
      </c>
      <c r="BH9" s="186">
        <v>2308.3835782300002</v>
      </c>
      <c r="BI9" s="186">
        <v>2167.3358734500002</v>
      </c>
      <c r="BJ9" s="186">
        <v>2119.70065957</v>
      </c>
      <c r="BK9" s="186">
        <v>2232.6591709199997</v>
      </c>
      <c r="BL9" s="186">
        <v>2361.48237638</v>
      </c>
      <c r="BM9" s="186">
        <v>2403.00653371</v>
      </c>
      <c r="BN9" s="186">
        <v>2420.8115357700003</v>
      </c>
      <c r="BO9" s="186">
        <v>2520.2451484000003</v>
      </c>
      <c r="BP9" s="186">
        <v>2742.98720052</v>
      </c>
      <c r="BQ9" s="186">
        <v>2602.81357359</v>
      </c>
      <c r="BR9" s="186">
        <v>2674.0318084599999</v>
      </c>
      <c r="BS9" s="186">
        <v>2605.6778059600001</v>
      </c>
      <c r="BT9" s="186">
        <v>2614.0669881200001</v>
      </c>
      <c r="BU9" s="186">
        <v>2610.3210058299996</v>
      </c>
      <c r="BV9" s="186">
        <v>2575.5167315899998</v>
      </c>
      <c r="BW9" s="186">
        <v>2515.8371999399997</v>
      </c>
      <c r="BX9" s="186">
        <v>2442.7947685600002</v>
      </c>
      <c r="BY9" s="186">
        <v>2378.8689918500004</v>
      </c>
      <c r="BZ9" s="7" t="s">
        <v>851</v>
      </c>
    </row>
    <row r="10" spans="1:78">
      <c r="A10" s="67" t="s">
        <v>852</v>
      </c>
      <c r="B10" s="186">
        <v>982.82334693000007</v>
      </c>
      <c r="C10" s="186">
        <v>1141.1126623299999</v>
      </c>
      <c r="D10" s="186">
        <v>1275.32472783</v>
      </c>
      <c r="E10" s="186">
        <v>1379.6576264400001</v>
      </c>
      <c r="F10" s="186">
        <v>1312.2097552</v>
      </c>
      <c r="G10" s="186">
        <v>1333.7072049300002</v>
      </c>
      <c r="H10" s="186">
        <v>1391.2544493600003</v>
      </c>
      <c r="I10" s="186">
        <v>1472.5811974300002</v>
      </c>
      <c r="J10" s="186">
        <v>1518.3505046999999</v>
      </c>
      <c r="K10" s="186">
        <v>1550.3319537500001</v>
      </c>
      <c r="L10" s="186">
        <v>1543.3730882300001</v>
      </c>
      <c r="M10" s="186">
        <v>1644.8554232199997</v>
      </c>
      <c r="N10" s="186">
        <v>1529.2663118900005</v>
      </c>
      <c r="O10" s="186">
        <v>1537.9214083700006</v>
      </c>
      <c r="P10" s="186">
        <v>1415.1359980299997</v>
      </c>
      <c r="Q10" s="186">
        <v>1349.3295164600001</v>
      </c>
      <c r="R10" s="186">
        <v>1350.19156441</v>
      </c>
      <c r="S10" s="186">
        <v>1424.0490068999998</v>
      </c>
      <c r="T10" s="186">
        <v>1414.8412091</v>
      </c>
      <c r="U10" s="186">
        <v>1328.7919221299999</v>
      </c>
      <c r="V10" s="186">
        <v>1284.2275419399998</v>
      </c>
      <c r="W10" s="186">
        <v>1250.7331607199999</v>
      </c>
      <c r="X10" s="186">
        <v>1298.2010175999997</v>
      </c>
      <c r="Y10" s="186">
        <v>1266.22387299</v>
      </c>
      <c r="Z10" s="186">
        <v>1277.1017873400001</v>
      </c>
      <c r="AA10" s="186">
        <v>1332.9614516900001</v>
      </c>
      <c r="AB10" s="186">
        <v>1742.58851011</v>
      </c>
      <c r="AC10" s="186">
        <v>1860.29708736</v>
      </c>
      <c r="AD10" s="186">
        <v>2086.9714854700005</v>
      </c>
      <c r="AE10" s="186">
        <v>2226.5507266199998</v>
      </c>
      <c r="AF10" s="186">
        <v>2211.55984786</v>
      </c>
      <c r="AG10" s="186">
        <v>2368.4861862100001</v>
      </c>
      <c r="AH10" s="186">
        <v>2443.6646925</v>
      </c>
      <c r="AI10" s="186">
        <v>2387.5252928200002</v>
      </c>
      <c r="AJ10" s="186">
        <v>2336.0797084299998</v>
      </c>
      <c r="AK10" s="186">
        <v>2479.2413392599997</v>
      </c>
      <c r="AL10" s="186">
        <v>2796.4325571699997</v>
      </c>
      <c r="AM10" s="186">
        <v>2963.7256083400002</v>
      </c>
      <c r="AN10" s="186">
        <v>3921.2768462700001</v>
      </c>
      <c r="AO10" s="506">
        <v>4071.0923001300002</v>
      </c>
      <c r="AP10" s="506">
        <v>4328.0898012999996</v>
      </c>
      <c r="AQ10" s="506">
        <v>4368.2263735300003</v>
      </c>
      <c r="AR10" s="506">
        <v>4553.5095751300005</v>
      </c>
      <c r="AS10" s="506">
        <v>4727.3672826319962</v>
      </c>
      <c r="AT10" s="506">
        <v>5332.943371280001</v>
      </c>
      <c r="AU10" s="506">
        <v>5141.1852780600011</v>
      </c>
      <c r="AV10" s="506">
        <v>5394.1193740099998</v>
      </c>
      <c r="AW10" s="506">
        <v>5787.7689566500003</v>
      </c>
      <c r="AX10" s="506">
        <v>5761.1733741500002</v>
      </c>
      <c r="AY10" s="506">
        <v>5690.7318280800009</v>
      </c>
      <c r="AZ10" s="506">
        <v>5736.3331378099983</v>
      </c>
      <c r="BA10" s="506">
        <v>5723.9567282499993</v>
      </c>
      <c r="BB10" s="186">
        <v>5959.6777228299998</v>
      </c>
      <c r="BC10" s="186">
        <v>5511.7100017400007</v>
      </c>
      <c r="BD10" s="186">
        <v>5689.5591629</v>
      </c>
      <c r="BE10" s="186">
        <v>5839.5983424400001</v>
      </c>
      <c r="BF10" s="186">
        <v>5674.2081423999998</v>
      </c>
      <c r="BG10" s="186">
        <v>5741.4505424299996</v>
      </c>
      <c r="BH10" s="186">
        <v>5955.3207477199994</v>
      </c>
      <c r="BI10" s="186">
        <v>6004.0307805599996</v>
      </c>
      <c r="BJ10" s="186">
        <v>5944.2139126000011</v>
      </c>
      <c r="BK10" s="186">
        <v>6120.2198810000009</v>
      </c>
      <c r="BL10" s="186">
        <v>5975.420229880001</v>
      </c>
      <c r="BM10" s="186">
        <v>6016.0994836899999</v>
      </c>
      <c r="BN10" s="186">
        <v>6038.6942791299998</v>
      </c>
      <c r="BO10" s="186">
        <v>6240.00730466</v>
      </c>
      <c r="BP10" s="186">
        <v>6247.282411680002</v>
      </c>
      <c r="BQ10" s="186">
        <v>6220.2758352600003</v>
      </c>
      <c r="BR10" s="186">
        <v>6337.3303477299996</v>
      </c>
      <c r="BS10" s="186">
        <v>6450.7767301899994</v>
      </c>
      <c r="BT10" s="186">
        <v>6531.779018709999</v>
      </c>
      <c r="BU10" s="186">
        <v>6547.9767071400001</v>
      </c>
      <c r="BV10" s="186">
        <v>6589.1489174400003</v>
      </c>
      <c r="BW10" s="186">
        <v>6625.911053079999</v>
      </c>
      <c r="BX10" s="186">
        <v>6300.8995943899999</v>
      </c>
      <c r="BY10" s="186">
        <v>6342.229660609999</v>
      </c>
      <c r="BZ10" s="7" t="s">
        <v>853</v>
      </c>
    </row>
    <row r="11" spans="1:78">
      <c r="A11" s="67" t="s">
        <v>854</v>
      </c>
      <c r="B11" s="186">
        <v>2126.4723120099998</v>
      </c>
      <c r="C11" s="186">
        <v>2203.6379479500001</v>
      </c>
      <c r="D11" s="186">
        <v>2319.9564145100003</v>
      </c>
      <c r="E11" s="186">
        <v>2251.5193989600002</v>
      </c>
      <c r="F11" s="186">
        <v>2467.3609548600002</v>
      </c>
      <c r="G11" s="186">
        <v>2681.4195641299998</v>
      </c>
      <c r="H11" s="186">
        <v>2943.88147084</v>
      </c>
      <c r="I11" s="186">
        <v>3219.4536494499998</v>
      </c>
      <c r="J11" s="186">
        <v>3371.5254768500008</v>
      </c>
      <c r="K11" s="186">
        <v>3514.8321390000001</v>
      </c>
      <c r="L11" s="186">
        <v>3656.5511464900001</v>
      </c>
      <c r="M11" s="186">
        <v>3923.54979809</v>
      </c>
      <c r="N11" s="186">
        <v>4062.6874703899998</v>
      </c>
      <c r="O11" s="186">
        <v>4149.7242111300002</v>
      </c>
      <c r="P11" s="186">
        <v>4257.2094742699992</v>
      </c>
      <c r="Q11" s="186">
        <v>4382.593983830001</v>
      </c>
      <c r="R11" s="186">
        <v>4539.5982146599999</v>
      </c>
      <c r="S11" s="186">
        <v>4234.1777531600001</v>
      </c>
      <c r="T11" s="186">
        <v>4235.5602325200007</v>
      </c>
      <c r="U11" s="186">
        <v>4047.9668024100001</v>
      </c>
      <c r="V11" s="186">
        <v>3945.5816978200005</v>
      </c>
      <c r="W11" s="186">
        <v>4290.2414719199996</v>
      </c>
      <c r="X11" s="186">
        <v>4378.59535443</v>
      </c>
      <c r="Y11" s="186">
        <v>4301.1988235199988</v>
      </c>
      <c r="Z11" s="186">
        <v>3451.9073287999995</v>
      </c>
      <c r="AA11" s="186">
        <v>2260.1979857300003</v>
      </c>
      <c r="AB11" s="186">
        <v>2410.7387830499997</v>
      </c>
      <c r="AC11" s="186">
        <v>2462.2502511400007</v>
      </c>
      <c r="AD11" s="186">
        <v>2473.5724956700005</v>
      </c>
      <c r="AE11" s="186">
        <v>2511.62949561</v>
      </c>
      <c r="AF11" s="186">
        <v>2536.4495268099995</v>
      </c>
      <c r="AG11" s="186">
        <v>2605.4012602799999</v>
      </c>
      <c r="AH11" s="186">
        <v>2623.0960801099995</v>
      </c>
      <c r="AI11" s="186">
        <v>2700.2428076800002</v>
      </c>
      <c r="AJ11" s="186">
        <v>2561.2848041799998</v>
      </c>
      <c r="AK11" s="186">
        <v>2677.8228277599997</v>
      </c>
      <c r="AL11" s="186">
        <v>2788.8821296300002</v>
      </c>
      <c r="AM11" s="186">
        <v>2869.8621337299996</v>
      </c>
      <c r="AN11" s="186">
        <v>3065.1492813599998</v>
      </c>
      <c r="AO11" s="506">
        <v>3171.9643618399996</v>
      </c>
      <c r="AP11" s="506">
        <v>3123.1903182599999</v>
      </c>
      <c r="AQ11" s="506">
        <v>3181.0636896899996</v>
      </c>
      <c r="AR11" s="506">
        <v>3261.9602993400003</v>
      </c>
      <c r="AS11" s="506">
        <v>3444.5126578739619</v>
      </c>
      <c r="AT11" s="506">
        <v>4720.5874464200006</v>
      </c>
      <c r="AU11" s="506">
        <v>5140.8618139399987</v>
      </c>
      <c r="AV11" s="506">
        <v>5250.3239649200013</v>
      </c>
      <c r="AW11" s="506">
        <v>4886.4068758599988</v>
      </c>
      <c r="AX11" s="506">
        <v>4826.1303246799998</v>
      </c>
      <c r="AY11" s="506">
        <v>4856.3412302199995</v>
      </c>
      <c r="AZ11" s="506">
        <v>4823.6468734200007</v>
      </c>
      <c r="BA11" s="506">
        <v>5123.40004047</v>
      </c>
      <c r="BB11" s="186">
        <v>5162.4466961600001</v>
      </c>
      <c r="BC11" s="186">
        <v>5372.585919449999</v>
      </c>
      <c r="BD11" s="186">
        <v>6096.1563468799986</v>
      </c>
      <c r="BE11" s="186">
        <v>6119.7095359099985</v>
      </c>
      <c r="BF11" s="186">
        <v>6374.1338744799996</v>
      </c>
      <c r="BG11" s="186">
        <v>6620.0435536099976</v>
      </c>
      <c r="BH11" s="186">
        <v>6736.6195004699994</v>
      </c>
      <c r="BI11" s="186">
        <v>6732.8460370799994</v>
      </c>
      <c r="BJ11" s="186">
        <v>7057.2623066199994</v>
      </c>
      <c r="BK11" s="186">
        <v>7139.766589259998</v>
      </c>
      <c r="BL11" s="186">
        <v>7300.4706042000007</v>
      </c>
      <c r="BM11" s="186">
        <v>7297.3469947599997</v>
      </c>
      <c r="BN11" s="186">
        <v>7217.3760676100001</v>
      </c>
      <c r="BO11" s="186">
        <v>7261.4751901999998</v>
      </c>
      <c r="BP11" s="186">
        <v>7458.5484343200014</v>
      </c>
      <c r="BQ11" s="186">
        <v>8074.6235611399998</v>
      </c>
      <c r="BR11" s="186">
        <v>8131.1357980300018</v>
      </c>
      <c r="BS11" s="186">
        <v>8181.4360488299999</v>
      </c>
      <c r="BT11" s="186">
        <v>8208.3867434500007</v>
      </c>
      <c r="BU11" s="186">
        <v>8351.9853949000008</v>
      </c>
      <c r="BV11" s="186">
        <v>8609.3804134699985</v>
      </c>
      <c r="BW11" s="186">
        <v>8302.1486488899991</v>
      </c>
      <c r="BX11" s="186">
        <v>7635.0239221900019</v>
      </c>
      <c r="BY11" s="186">
        <v>6741.3086842400007</v>
      </c>
      <c r="BZ11" s="7" t="s">
        <v>855</v>
      </c>
    </row>
    <row r="12" spans="1:78" s="72" customFormat="1">
      <c r="A12" s="196" t="s">
        <v>856</v>
      </c>
      <c r="B12" s="197">
        <v>95.548674970000022</v>
      </c>
      <c r="C12" s="197">
        <v>94.864892399999988</v>
      </c>
      <c r="D12" s="197">
        <v>94.73923843</v>
      </c>
      <c r="E12" s="197">
        <v>93.836314089999988</v>
      </c>
      <c r="F12" s="197">
        <v>92.568551499999998</v>
      </c>
      <c r="G12" s="197">
        <v>91.509989849999997</v>
      </c>
      <c r="H12" s="197">
        <v>91.334839570000014</v>
      </c>
      <c r="I12" s="197">
        <v>90.999879400000012</v>
      </c>
      <c r="J12" s="197">
        <v>89.973240689999997</v>
      </c>
      <c r="K12" s="197">
        <v>83.513818670000006</v>
      </c>
      <c r="L12" s="197">
        <v>82.523947409999991</v>
      </c>
      <c r="M12" s="197">
        <v>89.048965089999982</v>
      </c>
      <c r="N12" s="197">
        <v>89.114023129999993</v>
      </c>
      <c r="O12" s="197">
        <v>90.81589541999999</v>
      </c>
      <c r="P12" s="197">
        <v>89.836147179999998</v>
      </c>
      <c r="Q12" s="197">
        <v>89.320121240000006</v>
      </c>
      <c r="R12" s="197">
        <v>87.390779550000005</v>
      </c>
      <c r="S12" s="197">
        <v>115.16789537999999</v>
      </c>
      <c r="T12" s="197">
        <v>114.47429845999999</v>
      </c>
      <c r="U12" s="197">
        <v>111.39166867999998</v>
      </c>
      <c r="V12" s="197">
        <v>110.31888512</v>
      </c>
      <c r="W12" s="197">
        <v>126.08940088</v>
      </c>
      <c r="X12" s="197">
        <v>124.48341213999998</v>
      </c>
      <c r="Y12" s="197">
        <v>140.85828909000003</v>
      </c>
      <c r="Z12" s="197">
        <v>139.98332183999997</v>
      </c>
      <c r="AA12" s="197">
        <v>140.57844223000001</v>
      </c>
      <c r="AB12" s="197">
        <v>140.80481189</v>
      </c>
      <c r="AC12" s="197">
        <v>139.76478816000002</v>
      </c>
      <c r="AD12" s="197">
        <v>139.81421519000003</v>
      </c>
      <c r="AE12" s="197">
        <v>140.68264761</v>
      </c>
      <c r="AF12" s="197">
        <v>141.46692030000003</v>
      </c>
      <c r="AG12" s="197">
        <v>146.78316268</v>
      </c>
      <c r="AH12" s="197">
        <v>139.31566864000001</v>
      </c>
      <c r="AI12" s="197">
        <v>167.98378446000001</v>
      </c>
      <c r="AJ12" s="197">
        <v>162.1184524</v>
      </c>
      <c r="AK12" s="197">
        <v>165.99086974000002</v>
      </c>
      <c r="AL12" s="197">
        <v>163.22160582999999</v>
      </c>
      <c r="AM12" s="197">
        <v>166.3845005</v>
      </c>
      <c r="AN12" s="197">
        <v>167.75513615999998</v>
      </c>
      <c r="AO12" s="515">
        <v>167.31912408000002</v>
      </c>
      <c r="AP12" s="515">
        <v>167.84026653999999</v>
      </c>
      <c r="AQ12" s="515">
        <v>168.02569751999999</v>
      </c>
      <c r="AR12" s="515">
        <v>168.68730401999997</v>
      </c>
      <c r="AS12" s="515">
        <v>274.56287535870109</v>
      </c>
      <c r="AT12" s="515">
        <v>253.43532651000001</v>
      </c>
      <c r="AU12" s="515">
        <v>115.49292237000002</v>
      </c>
      <c r="AV12" s="515">
        <v>115.5285104</v>
      </c>
      <c r="AW12" s="515">
        <v>115.52240774000001</v>
      </c>
      <c r="AX12" s="515">
        <v>126.15810773999999</v>
      </c>
      <c r="AY12" s="515">
        <v>126.21589786999999</v>
      </c>
      <c r="AZ12" s="515">
        <v>877.07064473999992</v>
      </c>
      <c r="BA12" s="515">
        <v>900.73531717000014</v>
      </c>
      <c r="BB12" s="197">
        <v>904.21883717000003</v>
      </c>
      <c r="BC12" s="197">
        <v>905.83521773999996</v>
      </c>
      <c r="BD12" s="197">
        <v>143.20396574</v>
      </c>
      <c r="BE12" s="197">
        <v>145.21958960000001</v>
      </c>
      <c r="BF12" s="197">
        <v>148.03455013999999</v>
      </c>
      <c r="BG12" s="197">
        <v>148.02099185999998</v>
      </c>
      <c r="BH12" s="197">
        <v>153.03425185999998</v>
      </c>
      <c r="BI12" s="197">
        <v>153.52476185999998</v>
      </c>
      <c r="BJ12" s="197">
        <v>158.47553586000001</v>
      </c>
      <c r="BK12" s="197">
        <v>156.74866444000003</v>
      </c>
      <c r="BL12" s="197">
        <v>158.82643909000001</v>
      </c>
      <c r="BM12" s="197">
        <v>155.96893167000002</v>
      </c>
      <c r="BN12" s="197">
        <v>163.41937493999998</v>
      </c>
      <c r="BO12" s="197">
        <v>159.19224278999999</v>
      </c>
      <c r="BP12" s="197">
        <v>158.97513846000001</v>
      </c>
      <c r="BQ12" s="197">
        <v>161.61103220999999</v>
      </c>
      <c r="BR12" s="197">
        <v>300.66140239999999</v>
      </c>
      <c r="BS12" s="197">
        <v>300.14993809999999</v>
      </c>
      <c r="BT12" s="197">
        <v>286.93608258</v>
      </c>
      <c r="BU12" s="197">
        <v>282.01619665999999</v>
      </c>
      <c r="BV12" s="197">
        <v>275.62526810000003</v>
      </c>
      <c r="BW12" s="197">
        <v>277.48484053999999</v>
      </c>
      <c r="BX12" s="197">
        <v>280.17068605000003</v>
      </c>
      <c r="BY12" s="197">
        <v>290.12068075000002</v>
      </c>
      <c r="BZ12" s="198" t="s">
        <v>857</v>
      </c>
    </row>
    <row r="13" spans="1:78">
      <c r="A13" s="67" t="s">
        <v>858</v>
      </c>
      <c r="B13" s="186">
        <v>3.3073999999999999</v>
      </c>
      <c r="C13" s="186">
        <v>3.39269</v>
      </c>
      <c r="D13" s="186">
        <v>3.31088</v>
      </c>
      <c r="E13" s="186">
        <v>3.2584200000000001</v>
      </c>
      <c r="F13" s="186">
        <v>3.2200900000000003</v>
      </c>
      <c r="G13" s="186">
        <v>3.3847100000000001</v>
      </c>
      <c r="H13" s="186">
        <v>3.2557</v>
      </c>
      <c r="I13" s="186">
        <v>3.2623018999999998</v>
      </c>
      <c r="J13" s="186">
        <v>3.2122799999999998</v>
      </c>
      <c r="K13" s="186">
        <v>3.18207</v>
      </c>
      <c r="L13" s="186">
        <v>3.1627700000000001</v>
      </c>
      <c r="M13" s="186">
        <v>3.1894999999999998</v>
      </c>
      <c r="N13" s="186">
        <v>3.2511199999999998</v>
      </c>
      <c r="O13" s="186">
        <v>3.2341299999999999</v>
      </c>
      <c r="P13" s="186">
        <v>3.21794</v>
      </c>
      <c r="Q13" s="186">
        <v>3.3610600000000002</v>
      </c>
      <c r="R13" s="186">
        <v>2.3368500000000001</v>
      </c>
      <c r="S13" s="186">
        <v>2.37452</v>
      </c>
      <c r="T13" s="186">
        <v>2.3315000000000001</v>
      </c>
      <c r="U13" s="186">
        <v>1.8715900000000001</v>
      </c>
      <c r="V13" s="186">
        <v>1.3860399999999999</v>
      </c>
      <c r="W13" s="186">
        <v>1.3479099999999999</v>
      </c>
      <c r="X13" s="186">
        <v>1.2766</v>
      </c>
      <c r="Y13" s="186">
        <v>0.77390000000000003</v>
      </c>
      <c r="Z13" s="186">
        <v>0.80940000000000001</v>
      </c>
      <c r="AA13" s="186">
        <v>0.85439999999999994</v>
      </c>
      <c r="AB13" s="186">
        <v>0.84289999999999998</v>
      </c>
      <c r="AC13" s="186">
        <v>0.88029999999999997</v>
      </c>
      <c r="AD13" s="186">
        <v>0.86099999999999999</v>
      </c>
      <c r="AE13" s="186">
        <v>0.89989999999999992</v>
      </c>
      <c r="AF13" s="186">
        <v>0.89510000000000001</v>
      </c>
      <c r="AG13" s="186">
        <v>0.88900000000000001</v>
      </c>
      <c r="AH13" s="186">
        <v>0.88049999999999995</v>
      </c>
      <c r="AI13" s="186">
        <v>0.85129999999999995</v>
      </c>
      <c r="AJ13" s="186">
        <v>0.83979999999999999</v>
      </c>
      <c r="AK13" s="186">
        <v>0.81440000000000001</v>
      </c>
      <c r="AL13" s="186">
        <v>0.83004999999999995</v>
      </c>
      <c r="AM13" s="186">
        <v>0.83660000000000001</v>
      </c>
      <c r="AN13" s="186">
        <v>0.84910000000000008</v>
      </c>
      <c r="AO13" s="506">
        <v>0.86439999999999995</v>
      </c>
      <c r="AP13" s="506">
        <v>0.8667999999999999</v>
      </c>
      <c r="AQ13" s="506">
        <v>0.85670000000000002</v>
      </c>
      <c r="AR13" s="506">
        <v>0.8667999999999999</v>
      </c>
      <c r="AS13" s="506">
        <v>0.89090000000000003</v>
      </c>
      <c r="AT13" s="506">
        <v>0.89090000000000003</v>
      </c>
      <c r="AU13" s="506">
        <v>0.89090000000000003</v>
      </c>
      <c r="AV13" s="506">
        <v>0.89090000000000003</v>
      </c>
      <c r="AW13" s="506">
        <v>0.90489999999999993</v>
      </c>
      <c r="AX13" s="506">
        <v>0.91060000000000008</v>
      </c>
      <c r="AY13" s="506">
        <v>0.96411800000000003</v>
      </c>
      <c r="AZ13" s="506">
        <v>0.96411800000000003</v>
      </c>
      <c r="BA13" s="506">
        <v>0.96411800000000003</v>
      </c>
      <c r="BB13" s="186">
        <v>0.96411800000000003</v>
      </c>
      <c r="BC13" s="186">
        <v>0.96411800000000003</v>
      </c>
      <c r="BD13" s="186">
        <v>0.96411800000000003</v>
      </c>
      <c r="BE13" s="186">
        <v>0.96411746000000009</v>
      </c>
      <c r="BF13" s="186">
        <v>0.96411800000000003</v>
      </c>
      <c r="BG13" s="186">
        <v>0.9507000000000001</v>
      </c>
      <c r="BH13" s="186">
        <v>0.90010000000000001</v>
      </c>
      <c r="BI13" s="186">
        <v>1.0446500000000001</v>
      </c>
      <c r="BJ13" s="186">
        <v>0.95429999999999993</v>
      </c>
      <c r="BK13" s="186">
        <v>0.93359999999999999</v>
      </c>
      <c r="BL13" s="186">
        <v>0.93729999999999991</v>
      </c>
      <c r="BM13" s="186">
        <v>0.92579999999999996</v>
      </c>
      <c r="BN13" s="186">
        <v>0.92579999999999996</v>
      </c>
      <c r="BO13" s="186">
        <v>0.97629999999999995</v>
      </c>
      <c r="BP13" s="186">
        <v>0.99739999999999995</v>
      </c>
      <c r="BQ13" s="186">
        <v>1.16045</v>
      </c>
      <c r="BR13" s="186">
        <v>1.1449427999999999</v>
      </c>
      <c r="BS13" s="186">
        <v>1.1334784999999998</v>
      </c>
      <c r="BT13" s="186">
        <v>0</v>
      </c>
      <c r="BU13" s="186">
        <v>0</v>
      </c>
      <c r="BV13" s="186">
        <v>0</v>
      </c>
      <c r="BW13" s="186">
        <v>0</v>
      </c>
      <c r="BX13" s="186">
        <v>0</v>
      </c>
      <c r="BY13" s="186">
        <v>0</v>
      </c>
      <c r="BZ13" s="199" t="s">
        <v>859</v>
      </c>
    </row>
    <row r="14" spans="1:78">
      <c r="A14" s="67" t="s">
        <v>860</v>
      </c>
      <c r="B14" s="186">
        <v>37.78537773</v>
      </c>
      <c r="C14" s="186">
        <v>36.954776619999997</v>
      </c>
      <c r="D14" s="186">
        <v>36.954269789999998</v>
      </c>
      <c r="E14" s="186">
        <v>36.237758139999997</v>
      </c>
      <c r="F14" s="186">
        <v>35.156172050000002</v>
      </c>
      <c r="G14" s="186">
        <v>35.453669730000001</v>
      </c>
      <c r="H14" s="186">
        <v>35.462550280000002</v>
      </c>
      <c r="I14" s="186">
        <v>35.349164760000001</v>
      </c>
      <c r="J14" s="186">
        <v>34.221362959999993</v>
      </c>
      <c r="K14" s="186">
        <v>30.746914990000004</v>
      </c>
      <c r="L14" s="186">
        <v>30.503648089999999</v>
      </c>
      <c r="M14" s="186">
        <v>28.10877838</v>
      </c>
      <c r="N14" s="186">
        <v>28.133146540000002</v>
      </c>
      <c r="O14" s="186">
        <v>27.917892850000001</v>
      </c>
      <c r="P14" s="186">
        <v>27.996615220000002</v>
      </c>
      <c r="Q14" s="186">
        <v>27.555300360000004</v>
      </c>
      <c r="R14" s="186">
        <v>26.57905547</v>
      </c>
      <c r="S14" s="186">
        <v>24.785151389999999</v>
      </c>
      <c r="T14" s="186">
        <v>24.696096190000002</v>
      </c>
      <c r="U14" s="186">
        <v>23.80781889</v>
      </c>
      <c r="V14" s="186">
        <v>24.98109826</v>
      </c>
      <c r="W14" s="186">
        <v>24.954452210000003</v>
      </c>
      <c r="X14" s="186">
        <v>24.582159310000002</v>
      </c>
      <c r="Y14" s="186">
        <v>26.644051380000001</v>
      </c>
      <c r="Z14" s="186">
        <v>25.514399900000004</v>
      </c>
      <c r="AA14" s="186">
        <v>24.734322860000002</v>
      </c>
      <c r="AB14" s="186">
        <v>24.9110738</v>
      </c>
      <c r="AC14" s="186">
        <v>23.901711730000002</v>
      </c>
      <c r="AD14" s="186">
        <v>23.743000590000001</v>
      </c>
      <c r="AE14" s="186">
        <v>22.44011179</v>
      </c>
      <c r="AF14" s="186">
        <v>21.72643206</v>
      </c>
      <c r="AG14" s="186">
        <v>21.259826220000001</v>
      </c>
      <c r="AH14" s="186">
        <v>14.21821748</v>
      </c>
      <c r="AI14" s="186">
        <v>14.21821748</v>
      </c>
      <c r="AJ14" s="186">
        <v>11.084647779999999</v>
      </c>
      <c r="AK14" s="186">
        <v>15.83904441</v>
      </c>
      <c r="AL14" s="186">
        <v>12.086244669999999</v>
      </c>
      <c r="AM14" s="186">
        <v>11.40423111</v>
      </c>
      <c r="AN14" s="186">
        <v>11.23334491</v>
      </c>
      <c r="AO14" s="506">
        <v>10.91072612</v>
      </c>
      <c r="AP14" s="506">
        <v>10.54291527</v>
      </c>
      <c r="AQ14" s="506">
        <v>9.7153073600000006</v>
      </c>
      <c r="AR14" s="506">
        <v>9.7920078200000003</v>
      </c>
      <c r="AS14" s="506">
        <v>3.950262390826885</v>
      </c>
      <c r="AT14" s="506">
        <v>5.7467100000000002</v>
      </c>
      <c r="AU14" s="506">
        <v>5.7816700000000001</v>
      </c>
      <c r="AV14" s="506">
        <v>5.8174135299999996</v>
      </c>
      <c r="AW14" s="506">
        <v>10.135</v>
      </c>
      <c r="AX14" s="506">
        <v>10.135</v>
      </c>
      <c r="AY14" s="506">
        <v>10.135</v>
      </c>
      <c r="AZ14" s="506">
        <v>260.49</v>
      </c>
      <c r="BA14" s="506">
        <v>265.50481143000002</v>
      </c>
      <c r="BB14" s="186">
        <v>265.50481143000002</v>
      </c>
      <c r="BC14" s="186">
        <v>268.12129200000004</v>
      </c>
      <c r="BD14" s="186">
        <v>10.49</v>
      </c>
      <c r="BE14" s="186">
        <v>10.49</v>
      </c>
      <c r="BF14" s="186">
        <v>13.305</v>
      </c>
      <c r="BG14" s="186">
        <v>13.305</v>
      </c>
      <c r="BH14" s="186">
        <v>13.305</v>
      </c>
      <c r="BI14" s="186">
        <v>13.305</v>
      </c>
      <c r="BJ14" s="186">
        <v>13.305</v>
      </c>
      <c r="BK14" s="186">
        <v>13.3996</v>
      </c>
      <c r="BL14" s="186">
        <v>13.3996</v>
      </c>
      <c r="BM14" s="186">
        <v>13.3996</v>
      </c>
      <c r="BN14" s="186">
        <v>13.3996</v>
      </c>
      <c r="BO14" s="186">
        <v>13.3996</v>
      </c>
      <c r="BP14" s="186">
        <v>13.3996</v>
      </c>
      <c r="BQ14" s="186">
        <v>13.6496</v>
      </c>
      <c r="BR14" s="186">
        <v>146.61294843000002</v>
      </c>
      <c r="BS14" s="186">
        <v>146.61294843000002</v>
      </c>
      <c r="BT14" s="186">
        <v>146.61294843000002</v>
      </c>
      <c r="BU14" s="186">
        <v>146.61294843000002</v>
      </c>
      <c r="BV14" s="186">
        <v>146.61294843000002</v>
      </c>
      <c r="BW14" s="186">
        <v>148.43308843000003</v>
      </c>
      <c r="BX14" s="186">
        <v>148.43309020000001</v>
      </c>
      <c r="BY14" s="186">
        <v>158.43308863000001</v>
      </c>
      <c r="BZ14" s="199" t="s">
        <v>861</v>
      </c>
    </row>
    <row r="15" spans="1:78" ht="18">
      <c r="A15" s="67" t="s">
        <v>862</v>
      </c>
      <c r="B15" s="186">
        <v>17.893718660000001</v>
      </c>
      <c r="C15" s="186">
        <v>18.06972</v>
      </c>
      <c r="D15" s="186">
        <v>18.06972</v>
      </c>
      <c r="E15" s="186">
        <v>18.06972</v>
      </c>
      <c r="F15" s="186">
        <v>18.06972</v>
      </c>
      <c r="G15" s="186">
        <v>18.06972</v>
      </c>
      <c r="H15" s="186">
        <v>18.06972</v>
      </c>
      <c r="I15" s="186">
        <v>18.06972</v>
      </c>
      <c r="J15" s="186">
        <v>18.06972</v>
      </c>
      <c r="K15" s="186">
        <v>15.197719999999999</v>
      </c>
      <c r="L15" s="186">
        <v>14.508899999999999</v>
      </c>
      <c r="M15" s="186">
        <v>18.8645</v>
      </c>
      <c r="N15" s="186">
        <v>18.8645</v>
      </c>
      <c r="O15" s="186">
        <v>18.8645</v>
      </c>
      <c r="P15" s="186">
        <v>18.8645</v>
      </c>
      <c r="Q15" s="186">
        <v>18.8645</v>
      </c>
      <c r="R15" s="186">
        <v>18.8645</v>
      </c>
      <c r="S15" s="186">
        <v>18.8645</v>
      </c>
      <c r="T15" s="186">
        <v>18.8645</v>
      </c>
      <c r="U15" s="186">
        <v>18.8645</v>
      </c>
      <c r="V15" s="186">
        <v>18.8645</v>
      </c>
      <c r="W15" s="186">
        <v>33.677</v>
      </c>
      <c r="X15" s="186">
        <v>33.677</v>
      </c>
      <c r="Y15" s="186">
        <v>33.765000000000001</v>
      </c>
      <c r="Z15" s="186">
        <v>33.765000000000001</v>
      </c>
      <c r="AA15" s="186">
        <v>33.765000000000001</v>
      </c>
      <c r="AB15" s="186">
        <v>33.765000000000001</v>
      </c>
      <c r="AC15" s="186">
        <v>33.765000000000001</v>
      </c>
      <c r="AD15" s="186">
        <v>33.765000000000001</v>
      </c>
      <c r="AE15" s="186">
        <v>33.765000000000001</v>
      </c>
      <c r="AF15" s="186">
        <v>33.765000000000001</v>
      </c>
      <c r="AG15" s="186">
        <v>33.765000000000001</v>
      </c>
      <c r="AH15" s="186">
        <v>33.765000000000001</v>
      </c>
      <c r="AI15" s="186">
        <v>33.765000000000001</v>
      </c>
      <c r="AJ15" s="186">
        <v>26.510149999999999</v>
      </c>
      <c r="AK15" s="186">
        <v>26.510149999999999</v>
      </c>
      <c r="AL15" s="186">
        <v>26.510149999999999</v>
      </c>
      <c r="AM15" s="186">
        <v>26.510149999999999</v>
      </c>
      <c r="AN15" s="186">
        <v>26.510149999999999</v>
      </c>
      <c r="AO15" s="506">
        <v>26.510149999999999</v>
      </c>
      <c r="AP15" s="506">
        <v>26.510149999999999</v>
      </c>
      <c r="AQ15" s="506">
        <v>26.510149999999999</v>
      </c>
      <c r="AR15" s="506">
        <v>26.510149999999999</v>
      </c>
      <c r="AS15" s="506">
        <v>50.651542094</v>
      </c>
      <c r="AT15" s="506">
        <v>50.65154209</v>
      </c>
      <c r="AU15" s="506">
        <v>50.65154209</v>
      </c>
      <c r="AV15" s="506">
        <v>50.65154209</v>
      </c>
      <c r="AW15" s="506">
        <v>51.271807459999998</v>
      </c>
      <c r="AX15" s="506">
        <v>51.271807459999998</v>
      </c>
      <c r="AY15" s="506">
        <v>51.271807459999998</v>
      </c>
      <c r="AZ15" s="506">
        <v>551.77181645999997</v>
      </c>
      <c r="BA15" s="506">
        <v>570.42170745999999</v>
      </c>
      <c r="BB15" s="186">
        <v>573.90520745999993</v>
      </c>
      <c r="BC15" s="186">
        <v>573.90520745999993</v>
      </c>
      <c r="BD15" s="186">
        <v>73.90520746</v>
      </c>
      <c r="BE15" s="186">
        <v>74.920871860000005</v>
      </c>
      <c r="BF15" s="186">
        <v>74.920871860000005</v>
      </c>
      <c r="BG15" s="186">
        <v>74.920871860000005</v>
      </c>
      <c r="BH15" s="186">
        <v>74.984721860000008</v>
      </c>
      <c r="BI15" s="186">
        <v>74.984721860000008</v>
      </c>
      <c r="BJ15" s="186">
        <v>80.063631860000001</v>
      </c>
      <c r="BK15" s="186">
        <v>80.207464439999995</v>
      </c>
      <c r="BL15" s="186">
        <v>82.281539089999995</v>
      </c>
      <c r="BM15" s="186">
        <v>82.435531669999989</v>
      </c>
      <c r="BN15" s="186">
        <v>83.146134939999996</v>
      </c>
      <c r="BO15" s="186">
        <v>85.608342789999995</v>
      </c>
      <c r="BP15" s="186">
        <v>85.67013845999999</v>
      </c>
      <c r="BQ15" s="186">
        <v>85.307982209999992</v>
      </c>
      <c r="BR15" s="186">
        <v>85.410511169999992</v>
      </c>
      <c r="BS15" s="186">
        <v>85.410511169999992</v>
      </c>
      <c r="BT15" s="186">
        <v>72.780134149999995</v>
      </c>
      <c r="BU15" s="186">
        <v>70.468178219999999</v>
      </c>
      <c r="BV15" s="186">
        <v>64.077169669999989</v>
      </c>
      <c r="BW15" s="186">
        <v>64.116602110000002</v>
      </c>
      <c r="BX15" s="186">
        <v>66.802445550000002</v>
      </c>
      <c r="BY15" s="186">
        <v>66.802442119999995</v>
      </c>
      <c r="BZ15" s="199" t="s">
        <v>863</v>
      </c>
    </row>
    <row r="16" spans="1:78">
      <c r="A16" s="67" t="s">
        <v>864</v>
      </c>
      <c r="B16" s="186">
        <v>36.562178580000008</v>
      </c>
      <c r="C16" s="186">
        <v>36.44770578</v>
      </c>
      <c r="D16" s="186">
        <v>36.404368639999994</v>
      </c>
      <c r="E16" s="186">
        <v>36.270415949999993</v>
      </c>
      <c r="F16" s="186">
        <v>36.122569449999993</v>
      </c>
      <c r="G16" s="186">
        <v>34.601890120000007</v>
      </c>
      <c r="H16" s="186">
        <v>34.546869290000004</v>
      </c>
      <c r="I16" s="186">
        <v>34.318692740000003</v>
      </c>
      <c r="J16" s="186">
        <v>34.469877730000007</v>
      </c>
      <c r="K16" s="186">
        <v>34.387113679999999</v>
      </c>
      <c r="L16" s="186">
        <v>34.348629320000001</v>
      </c>
      <c r="M16" s="186">
        <v>38.88618670999999</v>
      </c>
      <c r="N16" s="186">
        <v>38.865256590000001</v>
      </c>
      <c r="O16" s="186">
        <v>40.799372570000003</v>
      </c>
      <c r="P16" s="186">
        <v>39.757091959999997</v>
      </c>
      <c r="Q16" s="186">
        <v>39.53926088</v>
      </c>
      <c r="R16" s="186">
        <v>39.610374080000007</v>
      </c>
      <c r="S16" s="186">
        <v>69.143723989999984</v>
      </c>
      <c r="T16" s="186">
        <v>68.582202269999996</v>
      </c>
      <c r="U16" s="186">
        <v>66.847759789999998</v>
      </c>
      <c r="V16" s="186">
        <v>65.087246860000008</v>
      </c>
      <c r="W16" s="186">
        <v>66.110038669999994</v>
      </c>
      <c r="X16" s="186">
        <v>64.947652829999996</v>
      </c>
      <c r="Y16" s="186">
        <v>79.675337710000008</v>
      </c>
      <c r="Z16" s="186">
        <v>79.89452193999999</v>
      </c>
      <c r="AA16" s="186">
        <v>81.224719370000003</v>
      </c>
      <c r="AB16" s="186">
        <v>81.285838089999999</v>
      </c>
      <c r="AC16" s="186">
        <v>81.217776430000015</v>
      </c>
      <c r="AD16" s="186">
        <v>81.445214600000014</v>
      </c>
      <c r="AE16" s="186">
        <v>83.577635819999998</v>
      </c>
      <c r="AF16" s="186">
        <v>85.080388240000005</v>
      </c>
      <c r="AG16" s="186">
        <v>90.86933646</v>
      </c>
      <c r="AH16" s="186">
        <v>90.451951160000007</v>
      </c>
      <c r="AI16" s="186">
        <v>119.14926697999999</v>
      </c>
      <c r="AJ16" s="186">
        <v>123.68385462000001</v>
      </c>
      <c r="AK16" s="186">
        <v>122.82727533000001</v>
      </c>
      <c r="AL16" s="186">
        <v>123.79516115999999</v>
      </c>
      <c r="AM16" s="186">
        <v>127.63351939</v>
      </c>
      <c r="AN16" s="186">
        <v>129.16254125</v>
      </c>
      <c r="AO16" s="506">
        <v>129.03384796000003</v>
      </c>
      <c r="AP16" s="506">
        <v>129.92040127000001</v>
      </c>
      <c r="AQ16" s="506">
        <v>130.94354016000003</v>
      </c>
      <c r="AR16" s="506">
        <v>131.5183462</v>
      </c>
      <c r="AS16" s="506">
        <v>219.07017087387419</v>
      </c>
      <c r="AT16" s="506">
        <v>196.14617442000002</v>
      </c>
      <c r="AU16" s="506">
        <v>58.16881028000001</v>
      </c>
      <c r="AV16" s="506">
        <v>58.168654779999997</v>
      </c>
      <c r="AW16" s="506">
        <v>53.210700279999998</v>
      </c>
      <c r="AX16" s="506">
        <v>63.84070028</v>
      </c>
      <c r="AY16" s="506">
        <v>63.844972409999997</v>
      </c>
      <c r="AZ16" s="506">
        <v>63.844710280000001</v>
      </c>
      <c r="BA16" s="506">
        <v>63.844680280000006</v>
      </c>
      <c r="BB16" s="186">
        <v>63.844700279999998</v>
      </c>
      <c r="BC16" s="186">
        <v>62.844600280000002</v>
      </c>
      <c r="BD16" s="186">
        <v>57.84464028</v>
      </c>
      <c r="BE16" s="186">
        <v>58.844600280000002</v>
      </c>
      <c r="BF16" s="186">
        <v>58.844560280000003</v>
      </c>
      <c r="BG16" s="186">
        <v>58.84442</v>
      </c>
      <c r="BH16" s="186">
        <v>63.844430000000003</v>
      </c>
      <c r="BI16" s="186">
        <v>64.190390000000008</v>
      </c>
      <c r="BJ16" s="186">
        <v>64.152603999999997</v>
      </c>
      <c r="BK16" s="186">
        <v>62.207999999999998</v>
      </c>
      <c r="BL16" s="186">
        <v>62.207999999999998</v>
      </c>
      <c r="BM16" s="186">
        <v>59.207999999999998</v>
      </c>
      <c r="BN16" s="186">
        <v>65.947839999999999</v>
      </c>
      <c r="BO16" s="186">
        <v>59.207999999999998</v>
      </c>
      <c r="BP16" s="186">
        <v>58.908000000000001</v>
      </c>
      <c r="BQ16" s="186">
        <v>61.493000000000002</v>
      </c>
      <c r="BR16" s="186">
        <v>67.492999999999995</v>
      </c>
      <c r="BS16" s="186">
        <v>66.992999999999995</v>
      </c>
      <c r="BT16" s="186">
        <v>67.542999999999992</v>
      </c>
      <c r="BU16" s="186">
        <v>64.935070010000004</v>
      </c>
      <c r="BV16" s="186">
        <v>64.935149999999993</v>
      </c>
      <c r="BW16" s="186">
        <v>64.935149999999993</v>
      </c>
      <c r="BX16" s="186">
        <v>64.935150300000004</v>
      </c>
      <c r="BY16" s="186">
        <v>64.885149999999996</v>
      </c>
      <c r="BZ16" s="7" t="s">
        <v>865</v>
      </c>
    </row>
    <row r="17" spans="1:78" s="72" customFormat="1" ht="9.5" thickBot="1">
      <c r="A17" s="200" t="s">
        <v>123</v>
      </c>
      <c r="B17" s="197">
        <v>14577.063987450001</v>
      </c>
      <c r="C17" s="197">
        <v>14994.757481679999</v>
      </c>
      <c r="D17" s="197">
        <v>15583.130201399999</v>
      </c>
      <c r="E17" s="197">
        <v>15817.79666231</v>
      </c>
      <c r="F17" s="197">
        <v>16227.81450276</v>
      </c>
      <c r="G17" s="197">
        <v>16502.576785159999</v>
      </c>
      <c r="H17" s="197">
        <v>17441.815975979996</v>
      </c>
      <c r="I17" s="197">
        <v>17675.156528169999</v>
      </c>
      <c r="J17" s="197">
        <v>17898.851102309996</v>
      </c>
      <c r="K17" s="197">
        <v>18251.950693620001</v>
      </c>
      <c r="L17" s="197">
        <v>18576.40034742</v>
      </c>
      <c r="M17" s="197">
        <v>19464.09027552</v>
      </c>
      <c r="N17" s="197">
        <v>20116.227396259997</v>
      </c>
      <c r="O17" s="197">
        <v>20489.814386580001</v>
      </c>
      <c r="P17" s="197">
        <v>20782.302237429998</v>
      </c>
      <c r="Q17" s="197">
        <v>20408.260047220003</v>
      </c>
      <c r="R17" s="197">
        <v>21179.187183619997</v>
      </c>
      <c r="S17" s="197">
        <v>21088.3509619</v>
      </c>
      <c r="T17" s="197">
        <v>21345.744626979998</v>
      </c>
      <c r="U17" s="197">
        <v>20723.622505620002</v>
      </c>
      <c r="V17" s="197">
        <v>20641.270919949999</v>
      </c>
      <c r="W17" s="197">
        <v>21537.211281209999</v>
      </c>
      <c r="X17" s="197">
        <v>21890.135015609998</v>
      </c>
      <c r="Y17" s="197">
        <v>23069.997383910002</v>
      </c>
      <c r="Z17" s="197">
        <v>23134.103154929999</v>
      </c>
      <c r="AA17" s="197">
        <v>23948.034745659999</v>
      </c>
      <c r="AB17" s="197">
        <v>24898.645405539999</v>
      </c>
      <c r="AC17" s="197">
        <v>25265.578188000003</v>
      </c>
      <c r="AD17" s="197">
        <v>25528.296482369999</v>
      </c>
      <c r="AE17" s="197">
        <v>26399.97671055</v>
      </c>
      <c r="AF17" s="197">
        <v>27561.391385490002</v>
      </c>
      <c r="AG17" s="197">
        <v>28325.12411936</v>
      </c>
      <c r="AH17" s="197">
        <v>28712.3556752</v>
      </c>
      <c r="AI17" s="197">
        <v>28963.555342169999</v>
      </c>
      <c r="AJ17" s="197">
        <v>28177.64689666</v>
      </c>
      <c r="AK17" s="197">
        <v>28806.143708329997</v>
      </c>
      <c r="AL17" s="197">
        <v>29285.920849369999</v>
      </c>
      <c r="AM17" s="197">
        <v>29938.339583260004</v>
      </c>
      <c r="AN17" s="197">
        <v>30630.286772079995</v>
      </c>
      <c r="AO17" s="515">
        <v>31292.533279329997</v>
      </c>
      <c r="AP17" s="515">
        <v>31504.20038645</v>
      </c>
      <c r="AQ17" s="515">
        <v>31886.538107749995</v>
      </c>
      <c r="AR17" s="515">
        <v>32432.434318300002</v>
      </c>
      <c r="AS17" s="515">
        <v>33006.897866236584</v>
      </c>
      <c r="AT17" s="515">
        <v>33494.815294890002</v>
      </c>
      <c r="AU17" s="515">
        <v>33415.33271219</v>
      </c>
      <c r="AV17" s="515">
        <v>33850.786516020002</v>
      </c>
      <c r="AW17" s="515">
        <v>35340.651153189996</v>
      </c>
      <c r="AX17" s="515">
        <v>36413.187729390003</v>
      </c>
      <c r="AY17" s="515">
        <v>36469.204445779993</v>
      </c>
      <c r="AZ17" s="515">
        <v>36591.662847859996</v>
      </c>
      <c r="BA17" s="515">
        <v>36451.317685500006</v>
      </c>
      <c r="BB17" s="197">
        <v>36466.68345163</v>
      </c>
      <c r="BC17" s="197">
        <v>36298.171161929997</v>
      </c>
      <c r="BD17" s="197">
        <v>36761.324621679996</v>
      </c>
      <c r="BE17" s="197">
        <v>36565.091304699999</v>
      </c>
      <c r="BF17" s="197">
        <v>36663.462444510005</v>
      </c>
      <c r="BG17" s="197">
        <v>36475.343711809997</v>
      </c>
      <c r="BH17" s="197">
        <v>37515.404937779997</v>
      </c>
      <c r="BI17" s="197">
        <v>36963.499490519993</v>
      </c>
      <c r="BJ17" s="197">
        <v>38170.97607194</v>
      </c>
      <c r="BK17" s="197">
        <v>37819.428235370004</v>
      </c>
      <c r="BL17" s="197">
        <v>38208.336843610006</v>
      </c>
      <c r="BM17" s="197">
        <v>37788.633546960002</v>
      </c>
      <c r="BN17" s="197">
        <v>37101.998053909992</v>
      </c>
      <c r="BO17" s="197">
        <v>38276.303123400001</v>
      </c>
      <c r="BP17" s="197">
        <v>38740.90103868</v>
      </c>
      <c r="BQ17" s="197">
        <v>39076.352962999998</v>
      </c>
      <c r="BR17" s="197">
        <v>38994.157357229997</v>
      </c>
      <c r="BS17" s="197">
        <v>39268.498132010005</v>
      </c>
      <c r="BT17" s="197">
        <v>38926.25862244</v>
      </c>
      <c r="BU17" s="197">
        <v>39845.546061109999</v>
      </c>
      <c r="BV17" s="197">
        <v>39289.829434279993</v>
      </c>
      <c r="BW17" s="197">
        <v>37489.822134380003</v>
      </c>
      <c r="BX17" s="197">
        <v>35130.98650454</v>
      </c>
      <c r="BY17" s="197">
        <v>35016.005140110006</v>
      </c>
      <c r="BZ17" s="202" t="s">
        <v>322</v>
      </c>
    </row>
    <row r="18" spans="1:78" ht="9.5" thickBot="1">
      <c r="A18" s="737"/>
      <c r="B18" s="738"/>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477"/>
      <c r="AU18" s="477"/>
      <c r="AV18" s="477"/>
      <c r="AW18" s="477"/>
      <c r="AX18" s="477"/>
      <c r="AY18" s="477"/>
      <c r="AZ18" s="477"/>
      <c r="BA18" s="477"/>
      <c r="BB18" s="477"/>
      <c r="BC18" s="477"/>
      <c r="BD18" s="477"/>
      <c r="BE18" s="477"/>
      <c r="BF18" s="477"/>
      <c r="BG18" s="477"/>
      <c r="BH18" s="477"/>
      <c r="BI18" s="477"/>
      <c r="BJ18" s="562"/>
      <c r="BK18" s="562"/>
      <c r="BL18" s="562"/>
      <c r="BM18" s="562"/>
      <c r="BN18" s="562"/>
      <c r="BO18" s="562"/>
      <c r="BP18" s="562"/>
      <c r="BQ18" s="562"/>
      <c r="BR18" s="562"/>
      <c r="BS18" s="562"/>
      <c r="BT18" s="562"/>
      <c r="BU18" s="562"/>
      <c r="BV18" s="562"/>
      <c r="BW18" s="562"/>
      <c r="BX18" s="562"/>
      <c r="BY18" s="681"/>
      <c r="BZ18" s="12"/>
    </row>
    <row r="20" spans="1:78">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64"/>
      <c r="BM20" s="13"/>
      <c r="BN20" s="13"/>
      <c r="BO20" s="13"/>
      <c r="BP20" s="13"/>
      <c r="BQ20" s="13"/>
      <c r="BR20" s="13"/>
      <c r="BS20" s="13"/>
      <c r="BT20" s="13"/>
      <c r="BU20" s="13"/>
      <c r="BV20" s="13"/>
      <c r="BW20" s="13"/>
      <c r="BX20" s="13"/>
      <c r="BY20" s="13"/>
    </row>
    <row r="21" spans="1:78">
      <c r="BL21" s="164"/>
    </row>
    <row r="22" spans="1:78">
      <c r="BL22" s="164"/>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3">
    <mergeCell ref="A1:BZ1"/>
    <mergeCell ref="A2:BZ2"/>
    <mergeCell ref="A18:AS18"/>
  </mergeCells>
  <pageMargins left="0.7" right="0.7" top="0.75" bottom="0.75" header="0.3" footer="0.3"/>
  <pageSetup paperSize="9" scale="93"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8"/>
  <sheetViews>
    <sheetView view="pageBreakPreview" zoomScale="110" zoomScaleNormal="100" zoomScaleSheetLayoutView="110" workbookViewId="0">
      <selection activeCell="BY5" sqref="BY5:BY17"/>
    </sheetView>
  </sheetViews>
  <sheetFormatPr defaultColWidth="9.1796875" defaultRowHeight="9"/>
  <cols>
    <col min="1" max="1" width="28" style="2" customWidth="1"/>
    <col min="2" max="37" width="7.1796875" style="2" hidden="1" customWidth="1"/>
    <col min="38" max="43" width="5.81640625" style="2" hidden="1" customWidth="1"/>
    <col min="44" max="44" width="8.453125" style="2" hidden="1" customWidth="1"/>
    <col min="45" max="58" width="5.81640625" style="2" hidden="1" customWidth="1"/>
    <col min="59" max="59" width="5.54296875" style="2" hidden="1" customWidth="1"/>
    <col min="60" max="62" width="5.81640625" style="2" hidden="1" customWidth="1"/>
    <col min="63" max="63" width="6.54296875" style="2" hidden="1" customWidth="1"/>
    <col min="64" max="64" width="5.81640625" style="2" hidden="1" customWidth="1"/>
    <col min="65" max="77" width="5.81640625" style="2" customWidth="1"/>
    <col min="78" max="78" width="20.81640625" style="2" bestFit="1" customWidth="1"/>
    <col min="79" max="16384" width="9.1796875" style="2"/>
  </cols>
  <sheetData>
    <row r="1" spans="1:78" s="1" customFormat="1" ht="13">
      <c r="A1" s="718" t="s">
        <v>125</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c r="BD1" s="719"/>
      <c r="BE1" s="719"/>
      <c r="BF1" s="719"/>
      <c r="BG1" s="719"/>
      <c r="BH1" s="719"/>
      <c r="BI1" s="719"/>
      <c r="BJ1" s="719"/>
      <c r="BK1" s="719"/>
      <c r="BL1" s="719"/>
      <c r="BM1" s="719"/>
      <c r="BN1" s="719"/>
      <c r="BO1" s="719"/>
      <c r="BP1" s="719"/>
      <c r="BQ1" s="719"/>
      <c r="BR1" s="719"/>
      <c r="BS1" s="719"/>
      <c r="BT1" s="719"/>
      <c r="BU1" s="719"/>
      <c r="BV1" s="719"/>
      <c r="BW1" s="719"/>
      <c r="BX1" s="719"/>
      <c r="BY1" s="719"/>
      <c r="BZ1" s="720"/>
    </row>
    <row r="2" spans="1:78" s="98" customFormat="1" ht="11.25" customHeight="1">
      <c r="A2" s="740" t="s">
        <v>332</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c r="AY2" s="741"/>
      <c r="AZ2" s="741"/>
      <c r="BA2" s="741"/>
      <c r="BB2" s="741"/>
      <c r="BC2" s="741"/>
      <c r="BD2" s="741"/>
      <c r="BE2" s="741"/>
      <c r="BF2" s="741"/>
      <c r="BG2" s="741"/>
      <c r="BH2" s="741"/>
      <c r="BI2" s="741"/>
      <c r="BJ2" s="741"/>
      <c r="BK2" s="741"/>
      <c r="BL2" s="741"/>
      <c r="BM2" s="741"/>
      <c r="BN2" s="741"/>
      <c r="BO2" s="741"/>
      <c r="BP2" s="741"/>
      <c r="BQ2" s="741"/>
      <c r="BR2" s="741"/>
      <c r="BS2" s="741"/>
      <c r="BT2" s="741"/>
      <c r="BU2" s="741"/>
      <c r="BV2" s="741"/>
      <c r="BW2" s="741"/>
      <c r="BX2" s="741"/>
      <c r="BY2" s="741"/>
      <c r="BZ2" s="742"/>
    </row>
    <row r="3" spans="1:78" s="3" customFormat="1" ht="8.25" customHeight="1" thickBot="1">
      <c r="A3" s="192"/>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97"/>
    </row>
    <row r="4" spans="1:78" ht="9.5" thickBot="1">
      <c r="A4" s="478" t="s">
        <v>4</v>
      </c>
      <c r="B4" s="20">
        <v>41640</v>
      </c>
      <c r="C4" s="20">
        <v>41671</v>
      </c>
      <c r="D4" s="20">
        <v>41699</v>
      </c>
      <c r="E4" s="20">
        <v>41730</v>
      </c>
      <c r="F4" s="20">
        <v>41760</v>
      </c>
      <c r="G4" s="20">
        <v>41791</v>
      </c>
      <c r="H4" s="20">
        <v>41821</v>
      </c>
      <c r="I4" s="20">
        <v>41852</v>
      </c>
      <c r="J4" s="20">
        <v>41883</v>
      </c>
      <c r="K4" s="20">
        <v>41913</v>
      </c>
      <c r="L4" s="20">
        <v>41944</v>
      </c>
      <c r="M4" s="20">
        <v>41974</v>
      </c>
      <c r="N4" s="20">
        <v>42005</v>
      </c>
      <c r="O4" s="20">
        <v>42036</v>
      </c>
      <c r="P4" s="20">
        <v>42064</v>
      </c>
      <c r="Q4" s="20">
        <v>42095</v>
      </c>
      <c r="R4" s="20">
        <v>42125</v>
      </c>
      <c r="S4" s="20">
        <v>42156</v>
      </c>
      <c r="T4" s="20">
        <v>42186</v>
      </c>
      <c r="U4" s="20">
        <v>42217</v>
      </c>
      <c r="V4" s="20">
        <v>42248</v>
      </c>
      <c r="W4" s="20">
        <v>42278</v>
      </c>
      <c r="X4" s="20">
        <v>42309</v>
      </c>
      <c r="Y4" s="20">
        <v>42339</v>
      </c>
      <c r="Z4" s="20">
        <v>42370</v>
      </c>
      <c r="AA4" s="20">
        <v>42401</v>
      </c>
      <c r="AB4" s="20">
        <v>42430</v>
      </c>
      <c r="AC4" s="20">
        <v>42461</v>
      </c>
      <c r="AD4" s="20">
        <v>42491</v>
      </c>
      <c r="AE4" s="20">
        <v>42522</v>
      </c>
      <c r="AF4" s="20">
        <v>42552</v>
      </c>
      <c r="AG4" s="20">
        <v>42583</v>
      </c>
      <c r="AH4" s="20">
        <v>42614</v>
      </c>
      <c r="AI4" s="20">
        <v>42644</v>
      </c>
      <c r="AJ4" s="20">
        <v>42675</v>
      </c>
      <c r="AK4" s="20">
        <v>42705</v>
      </c>
      <c r="AL4" s="20">
        <v>42736</v>
      </c>
      <c r="AM4" s="20">
        <v>42767</v>
      </c>
      <c r="AN4" s="20">
        <v>42795</v>
      </c>
      <c r="AO4" s="20">
        <v>42826</v>
      </c>
      <c r="AP4" s="20">
        <v>42856</v>
      </c>
      <c r="AQ4" s="20">
        <v>42887</v>
      </c>
      <c r="AR4" s="20">
        <v>42917</v>
      </c>
      <c r="AS4" s="20">
        <v>42948</v>
      </c>
      <c r="AT4" s="415">
        <v>42979</v>
      </c>
      <c r="AU4" s="415">
        <v>43009</v>
      </c>
      <c r="AV4" s="415">
        <v>43040</v>
      </c>
      <c r="AW4" s="415">
        <v>43070</v>
      </c>
      <c r="AX4" s="415">
        <v>43101</v>
      </c>
      <c r="AY4" s="415">
        <v>43132</v>
      </c>
      <c r="AZ4" s="415">
        <v>43160</v>
      </c>
      <c r="BA4" s="415">
        <v>43191</v>
      </c>
      <c r="BB4" s="415">
        <v>43221</v>
      </c>
      <c r="BC4" s="415">
        <v>43252</v>
      </c>
      <c r="BD4" s="415">
        <v>43282</v>
      </c>
      <c r="BE4" s="415">
        <v>43313</v>
      </c>
      <c r="BF4" s="415">
        <v>43344</v>
      </c>
      <c r="BG4" s="415">
        <v>43374</v>
      </c>
      <c r="BH4" s="415">
        <v>43405</v>
      </c>
      <c r="BI4" s="415">
        <v>43435</v>
      </c>
      <c r="BJ4" s="415">
        <v>43466</v>
      </c>
      <c r="BK4" s="415">
        <v>43497</v>
      </c>
      <c r="BL4" s="415">
        <v>43525</v>
      </c>
      <c r="BM4" s="415">
        <v>43556</v>
      </c>
      <c r="BN4" s="415">
        <v>43586</v>
      </c>
      <c r="BO4" s="415">
        <v>43617</v>
      </c>
      <c r="BP4" s="415">
        <v>43647</v>
      </c>
      <c r="BQ4" s="415">
        <v>43678</v>
      </c>
      <c r="BR4" s="415">
        <v>43709</v>
      </c>
      <c r="BS4" s="415">
        <v>43739</v>
      </c>
      <c r="BT4" s="415">
        <v>43770</v>
      </c>
      <c r="BU4" s="415">
        <v>43800</v>
      </c>
      <c r="BV4" s="415">
        <v>43831</v>
      </c>
      <c r="BW4" s="415">
        <v>43862</v>
      </c>
      <c r="BX4" s="415">
        <v>43891</v>
      </c>
      <c r="BY4" s="415">
        <v>43922</v>
      </c>
      <c r="BZ4" s="203" t="s">
        <v>103</v>
      </c>
    </row>
    <row r="5" spans="1:78" s="72" customFormat="1">
      <c r="A5" s="196" t="s">
        <v>842</v>
      </c>
      <c r="B5" s="204">
        <v>3832.1773898500001</v>
      </c>
      <c r="C5" s="204">
        <v>3926.4262214699997</v>
      </c>
      <c r="D5" s="204">
        <v>4050.9464147999997</v>
      </c>
      <c r="E5" s="204">
        <v>4111.5944829700002</v>
      </c>
      <c r="F5" s="204">
        <v>4231.6482861099994</v>
      </c>
      <c r="G5" s="204">
        <v>4261.1895097099987</v>
      </c>
      <c r="H5" s="204">
        <v>4307.4501829099991</v>
      </c>
      <c r="I5" s="204">
        <v>4294.5102374599992</v>
      </c>
      <c r="J5" s="204">
        <v>4309.9317210199997</v>
      </c>
      <c r="K5" s="204">
        <v>4487.1766693700001</v>
      </c>
      <c r="L5" s="204">
        <v>4526.0607821600006</v>
      </c>
      <c r="M5" s="204">
        <v>4467.42313835</v>
      </c>
      <c r="N5" s="204">
        <v>4850.6122258400001</v>
      </c>
      <c r="O5" s="204">
        <v>5018.1232997300003</v>
      </c>
      <c r="P5" s="204">
        <v>5172.34063444</v>
      </c>
      <c r="Q5" s="204">
        <v>5308.6123381200005</v>
      </c>
      <c r="R5" s="204">
        <v>5435.8822612999993</v>
      </c>
      <c r="S5" s="204">
        <v>5712.9435976000004</v>
      </c>
      <c r="T5" s="204">
        <v>6045.6518333100003</v>
      </c>
      <c r="U5" s="204">
        <v>5930.5079789000001</v>
      </c>
      <c r="V5" s="204">
        <v>6317.2463877100008</v>
      </c>
      <c r="W5" s="204">
        <v>6420.9790675499999</v>
      </c>
      <c r="X5" s="204">
        <v>6556.7402989900011</v>
      </c>
      <c r="Y5" s="204">
        <v>6834.8486111500006</v>
      </c>
      <c r="Z5" s="204">
        <v>6681.4439253099999</v>
      </c>
      <c r="AA5" s="204">
        <v>7228.4853997600003</v>
      </c>
      <c r="AB5" s="204">
        <v>6860.3062038799999</v>
      </c>
      <c r="AC5" s="204">
        <v>6773.1270547100003</v>
      </c>
      <c r="AD5" s="204">
        <v>6745.7720818399994</v>
      </c>
      <c r="AE5" s="204">
        <v>6249.5075210599998</v>
      </c>
      <c r="AF5" s="204">
        <v>6533.8607143699992</v>
      </c>
      <c r="AG5" s="204">
        <v>6482.0886963399998</v>
      </c>
      <c r="AH5" s="204">
        <v>6723.4453045399996</v>
      </c>
      <c r="AI5" s="204">
        <v>6485.8969400199994</v>
      </c>
      <c r="AJ5" s="204">
        <v>6758.0111168700005</v>
      </c>
      <c r="AK5" s="204">
        <v>6059.3390002200003</v>
      </c>
      <c r="AL5" s="204">
        <v>6242.5856822600008</v>
      </c>
      <c r="AM5" s="204">
        <v>6316.3833173499997</v>
      </c>
      <c r="AN5" s="204">
        <v>6257.4947748300001</v>
      </c>
      <c r="AO5" s="204">
        <v>6268.3039414699997</v>
      </c>
      <c r="AP5" s="204">
        <v>6316.5831722799994</v>
      </c>
      <c r="AQ5" s="204">
        <v>6382.2794425499987</v>
      </c>
      <c r="AR5" s="204">
        <v>6412.7444190199985</v>
      </c>
      <c r="AS5" s="531">
        <v>6028.3918108789621</v>
      </c>
      <c r="AT5" s="197">
        <v>5903.8632155599989</v>
      </c>
      <c r="AU5" s="197">
        <v>5779.4266124200003</v>
      </c>
      <c r="AV5" s="197">
        <v>5714.5149100100007</v>
      </c>
      <c r="AW5" s="197">
        <v>5244.5343519099997</v>
      </c>
      <c r="AX5" s="197">
        <v>5473.4111213200013</v>
      </c>
      <c r="AY5" s="197">
        <v>5741.6608431599989</v>
      </c>
      <c r="AZ5" s="197">
        <v>5936.1172730299986</v>
      </c>
      <c r="BA5" s="197">
        <v>5869.9980126299988</v>
      </c>
      <c r="BB5" s="197">
        <v>5931.4072431199984</v>
      </c>
      <c r="BC5" s="197">
        <v>5730.8073813300007</v>
      </c>
      <c r="BD5" s="197">
        <v>5781.61842548</v>
      </c>
      <c r="BE5" s="197">
        <v>5120.0607356</v>
      </c>
      <c r="BF5" s="197">
        <v>5083.3767022100001</v>
      </c>
      <c r="BG5" s="197">
        <v>4862.0946926799998</v>
      </c>
      <c r="BH5" s="197">
        <v>5067.6034582500006</v>
      </c>
      <c r="BI5" s="197">
        <v>4993.2039993499993</v>
      </c>
      <c r="BJ5" s="197">
        <v>4987.9984719900003</v>
      </c>
      <c r="BK5" s="197">
        <v>4749.30425655</v>
      </c>
      <c r="BL5" s="197">
        <v>4743.4298250799993</v>
      </c>
      <c r="BM5" s="197">
        <v>4574.5423265199997</v>
      </c>
      <c r="BN5" s="197">
        <v>4622.98147488</v>
      </c>
      <c r="BO5" s="197">
        <v>4687.0669584700008</v>
      </c>
      <c r="BP5" s="197">
        <v>4678.3977720600005</v>
      </c>
      <c r="BQ5" s="197">
        <v>4176.83921844</v>
      </c>
      <c r="BR5" s="197">
        <v>3967.8748852799995</v>
      </c>
      <c r="BS5" s="197">
        <v>4075.0517249599998</v>
      </c>
      <c r="BT5" s="197">
        <v>4373.3830309499999</v>
      </c>
      <c r="BU5" s="197">
        <v>4137.6981997100002</v>
      </c>
      <c r="BV5" s="197">
        <v>4255.5561457799986</v>
      </c>
      <c r="BW5" s="197">
        <v>4377.9990818999995</v>
      </c>
      <c r="BX5" s="197">
        <v>4595.2108831399992</v>
      </c>
      <c r="BY5" s="197">
        <v>4579.2364802299999</v>
      </c>
      <c r="BZ5" s="205" t="s">
        <v>843</v>
      </c>
    </row>
    <row r="6" spans="1:78">
      <c r="A6" s="67" t="s">
        <v>844</v>
      </c>
      <c r="B6" s="41">
        <v>3832.1773898500001</v>
      </c>
      <c r="C6" s="41">
        <v>3926.4262214699997</v>
      </c>
      <c r="D6" s="41">
        <v>4050.9464147999997</v>
      </c>
      <c r="E6" s="41">
        <v>4111.5944829700002</v>
      </c>
      <c r="F6" s="41">
        <v>4231.6482861099994</v>
      </c>
      <c r="G6" s="41">
        <v>4261.1895097099987</v>
      </c>
      <c r="H6" s="41">
        <v>4307.4501829099991</v>
      </c>
      <c r="I6" s="41">
        <v>4294.5102374599992</v>
      </c>
      <c r="J6" s="41">
        <v>4309.9317210199997</v>
      </c>
      <c r="K6" s="41">
        <v>4487.1766693700001</v>
      </c>
      <c r="L6" s="41">
        <v>4526.0607821600006</v>
      </c>
      <c r="M6" s="41">
        <v>4467.42313835</v>
      </c>
      <c r="N6" s="41">
        <v>4850.6122258400001</v>
      </c>
      <c r="O6" s="41">
        <v>5018.1232997300003</v>
      </c>
      <c r="P6" s="41">
        <v>5172.34063444</v>
      </c>
      <c r="Q6" s="41">
        <v>5308.6123381200005</v>
      </c>
      <c r="R6" s="41">
        <v>5435.8822612999993</v>
      </c>
      <c r="S6" s="41">
        <v>5712.9435976000004</v>
      </c>
      <c r="T6" s="41">
        <v>6045.6518333100003</v>
      </c>
      <c r="U6" s="41">
        <v>5930.5079789000001</v>
      </c>
      <c r="V6" s="41">
        <v>6317.2463877100008</v>
      </c>
      <c r="W6" s="41">
        <v>6420.9790675499999</v>
      </c>
      <c r="X6" s="41">
        <v>6556.7402989900011</v>
      </c>
      <c r="Y6" s="41">
        <v>6834.8486111500006</v>
      </c>
      <c r="Z6" s="41">
        <v>6681.4439253099999</v>
      </c>
      <c r="AA6" s="41">
        <v>7228.4853997600003</v>
      </c>
      <c r="AB6" s="41">
        <v>6860.3062038799999</v>
      </c>
      <c r="AC6" s="41">
        <v>6773.1270547100003</v>
      </c>
      <c r="AD6" s="41">
        <v>6745.7720818399994</v>
      </c>
      <c r="AE6" s="41">
        <v>6249.5075210599998</v>
      </c>
      <c r="AF6" s="41">
        <v>6533.8607143699992</v>
      </c>
      <c r="AG6" s="41">
        <v>6482.0886963399998</v>
      </c>
      <c r="AH6" s="41">
        <v>6723.4453045399996</v>
      </c>
      <c r="AI6" s="41">
        <v>6485.8969400199994</v>
      </c>
      <c r="AJ6" s="41">
        <v>6758.0111168700005</v>
      </c>
      <c r="AK6" s="41">
        <v>6059.3390002200003</v>
      </c>
      <c r="AL6" s="41">
        <v>6242.5856822600008</v>
      </c>
      <c r="AM6" s="41">
        <v>6316.3833173499997</v>
      </c>
      <c r="AN6" s="41">
        <v>6257.4947748300001</v>
      </c>
      <c r="AO6" s="41">
        <v>6268.3039414699997</v>
      </c>
      <c r="AP6" s="41">
        <v>6316.5831722799994</v>
      </c>
      <c r="AQ6" s="41">
        <v>6382.2794425499987</v>
      </c>
      <c r="AR6" s="41">
        <v>6412.7444190199985</v>
      </c>
      <c r="AS6" s="532">
        <v>6028.3918108789621</v>
      </c>
      <c r="AT6" s="186">
        <v>5903.8632155599989</v>
      </c>
      <c r="AU6" s="186">
        <v>5779.4266124200003</v>
      </c>
      <c r="AV6" s="186">
        <v>5714.5149100100007</v>
      </c>
      <c r="AW6" s="186">
        <v>5244.5343519099997</v>
      </c>
      <c r="AX6" s="186">
        <v>5473.4111213200013</v>
      </c>
      <c r="AY6" s="186">
        <v>5741.6608431599989</v>
      </c>
      <c r="AZ6" s="186">
        <v>5936.1172730299986</v>
      </c>
      <c r="BA6" s="186">
        <v>5869.9980126299988</v>
      </c>
      <c r="BB6" s="186">
        <v>5931.4072431199984</v>
      </c>
      <c r="BC6" s="186">
        <v>5730.8073813300007</v>
      </c>
      <c r="BD6" s="186">
        <v>5781.61842548</v>
      </c>
      <c r="BE6" s="186">
        <v>5120.0607356</v>
      </c>
      <c r="BF6" s="186">
        <v>5083.3767022100001</v>
      </c>
      <c r="BG6" s="186">
        <v>4862.0946926799998</v>
      </c>
      <c r="BH6" s="186">
        <v>5067.6034582500006</v>
      </c>
      <c r="BI6" s="186">
        <v>4993.2039993499993</v>
      </c>
      <c r="BJ6" s="186">
        <v>4987.9984719900003</v>
      </c>
      <c r="BK6" s="186">
        <v>4749.30425655</v>
      </c>
      <c r="BL6" s="186">
        <v>4743.4298250799993</v>
      </c>
      <c r="BM6" s="186">
        <v>4574.5423265199997</v>
      </c>
      <c r="BN6" s="186">
        <v>4622.98147488</v>
      </c>
      <c r="BO6" s="186">
        <v>4687.0669584700008</v>
      </c>
      <c r="BP6" s="186">
        <v>4678.3977720600005</v>
      </c>
      <c r="BQ6" s="186">
        <v>4176.83921844</v>
      </c>
      <c r="BR6" s="186">
        <v>3967.8748852799995</v>
      </c>
      <c r="BS6" s="186">
        <v>4075.0517249599998</v>
      </c>
      <c r="BT6" s="186">
        <v>4373.3830309499999</v>
      </c>
      <c r="BU6" s="186">
        <v>4137.6981997100002</v>
      </c>
      <c r="BV6" s="186">
        <v>4255.5561457799986</v>
      </c>
      <c r="BW6" s="186">
        <v>4377.9990818999995</v>
      </c>
      <c r="BX6" s="186">
        <v>4595.2108831399992</v>
      </c>
      <c r="BY6" s="186">
        <v>4579.2364802299999</v>
      </c>
      <c r="BZ6" s="68" t="s">
        <v>845</v>
      </c>
    </row>
    <row r="7" spans="1:78" s="72" customFormat="1">
      <c r="A7" s="196" t="s">
        <v>846</v>
      </c>
      <c r="B7" s="71">
        <v>7962.4797329099993</v>
      </c>
      <c r="C7" s="71">
        <v>8306.1278175799998</v>
      </c>
      <c r="D7" s="71">
        <v>8744.0319447699985</v>
      </c>
      <c r="E7" s="71">
        <v>8939.0552910200004</v>
      </c>
      <c r="F7" s="71">
        <v>9211.386067540001</v>
      </c>
      <c r="G7" s="71">
        <v>9415.915607410001</v>
      </c>
      <c r="H7" s="71">
        <v>10303.06898939</v>
      </c>
      <c r="I7" s="71">
        <v>10521.610111370001</v>
      </c>
      <c r="J7" s="71">
        <v>10691.601286599998</v>
      </c>
      <c r="K7" s="71">
        <v>10883.991937470002</v>
      </c>
      <c r="L7" s="71">
        <v>11135.703648680001</v>
      </c>
      <c r="M7" s="71">
        <v>11818.70361536</v>
      </c>
      <c r="N7" s="71">
        <v>12107.53531313</v>
      </c>
      <c r="O7" s="71">
        <v>12351.61585133</v>
      </c>
      <c r="P7" s="71">
        <v>12457.396634099998</v>
      </c>
      <c r="Q7" s="71">
        <v>11976.835457740002</v>
      </c>
      <c r="R7" s="71">
        <v>12520.777588109999</v>
      </c>
      <c r="S7" s="71">
        <v>12084.397150569999</v>
      </c>
      <c r="T7" s="71">
        <v>11998.361826410001</v>
      </c>
      <c r="U7" s="71">
        <v>11432.621367470001</v>
      </c>
      <c r="V7" s="71">
        <v>10910.374019949999</v>
      </c>
      <c r="W7" s="71">
        <v>11650.092980430001</v>
      </c>
      <c r="X7" s="71">
        <v>11830.618124379998</v>
      </c>
      <c r="Y7" s="71">
        <v>12635.584167219999</v>
      </c>
      <c r="Z7" s="71">
        <v>12822.884972600001</v>
      </c>
      <c r="AA7" s="71">
        <v>13036.702406209999</v>
      </c>
      <c r="AB7" s="71">
        <v>14264.947024809999</v>
      </c>
      <c r="AC7" s="71">
        <v>14664.279191380001</v>
      </c>
      <c r="AD7" s="71">
        <v>14806.147160100001</v>
      </c>
      <c r="AE7" s="71">
        <v>16107.618904659999</v>
      </c>
      <c r="AF7" s="71">
        <v>16908.253932700001</v>
      </c>
      <c r="AG7" s="71">
        <v>17635.83057849</v>
      </c>
      <c r="AH7" s="71">
        <v>17663.14805702</v>
      </c>
      <c r="AI7" s="71">
        <v>18167.473672419997</v>
      </c>
      <c r="AJ7" s="71">
        <v>17238.906472459999</v>
      </c>
      <c r="AK7" s="71">
        <v>18366.465113850001</v>
      </c>
      <c r="AL7" s="71">
        <v>18683.960732940002</v>
      </c>
      <c r="AM7" s="71">
        <v>19199.010500220003</v>
      </c>
      <c r="AN7" s="71">
        <v>19879.450971319999</v>
      </c>
      <c r="AO7" s="71">
        <v>20472.688114109998</v>
      </c>
      <c r="AP7" s="71">
        <v>20570.832579719998</v>
      </c>
      <c r="AQ7" s="71">
        <v>20884.785909769998</v>
      </c>
      <c r="AR7" s="71">
        <v>21344.943292530003</v>
      </c>
      <c r="AS7" s="531">
        <v>22032.802831705929</v>
      </c>
      <c r="AT7" s="197">
        <v>22653.250840140005</v>
      </c>
      <c r="AU7" s="197">
        <v>22787.276261309999</v>
      </c>
      <c r="AV7" s="197">
        <v>23194.453993219999</v>
      </c>
      <c r="AW7" s="197">
        <v>25139.15232555</v>
      </c>
      <c r="AX7" s="197">
        <v>25817.045727949997</v>
      </c>
      <c r="AY7" s="197">
        <v>25563.811947959999</v>
      </c>
      <c r="AZ7" s="197">
        <v>24710.48404463</v>
      </c>
      <c r="BA7" s="197">
        <v>24664.207739140002</v>
      </c>
      <c r="BB7" s="197">
        <v>24602.462410339998</v>
      </c>
      <c r="BC7" s="197">
        <v>24709.101110219999</v>
      </c>
      <c r="BD7" s="197">
        <v>25829.699171499997</v>
      </c>
      <c r="BE7" s="197">
        <v>26382.45690184</v>
      </c>
      <c r="BF7" s="197">
        <v>26560.481382120004</v>
      </c>
      <c r="BG7" s="197">
        <v>26619.091732560002</v>
      </c>
      <c r="BH7" s="197">
        <v>27349.09543759</v>
      </c>
      <c r="BI7" s="197">
        <v>26819.550847649996</v>
      </c>
      <c r="BJ7" s="197">
        <v>28014.089014339999</v>
      </c>
      <c r="BK7" s="197">
        <v>27886.19621835</v>
      </c>
      <c r="BL7" s="197">
        <v>28244.242501220004</v>
      </c>
      <c r="BM7" s="197">
        <v>28016.917679580001</v>
      </c>
      <c r="BN7" s="197">
        <v>27263.934971019997</v>
      </c>
      <c r="BO7" s="197">
        <v>28264.50132883</v>
      </c>
      <c r="BP7" s="197">
        <v>28711.837252699999</v>
      </c>
      <c r="BQ7" s="197">
        <v>29564.44741158</v>
      </c>
      <c r="BR7" s="197">
        <v>29476.033736139998</v>
      </c>
      <c r="BS7" s="197">
        <v>29583.524958050002</v>
      </c>
      <c r="BT7" s="197">
        <v>28920.556777419999</v>
      </c>
      <c r="BU7" s="197">
        <v>29989.70328681</v>
      </c>
      <c r="BV7" s="197">
        <v>29291.496909129997</v>
      </c>
      <c r="BW7" s="197">
        <v>27337.246346740001</v>
      </c>
      <c r="BX7" s="197">
        <v>24775.803495730004</v>
      </c>
      <c r="BY7" s="197">
        <v>24678.004880660003</v>
      </c>
      <c r="BZ7" s="205" t="s">
        <v>847</v>
      </c>
    </row>
    <row r="8" spans="1:78">
      <c r="A8" s="67" t="s">
        <v>848</v>
      </c>
      <c r="B8" s="41">
        <v>4318.9378973499997</v>
      </c>
      <c r="C8" s="41">
        <v>4587.1139087799993</v>
      </c>
      <c r="D8" s="41">
        <v>4720.2672578699985</v>
      </c>
      <c r="E8" s="41">
        <v>4866.8664272100004</v>
      </c>
      <c r="F8" s="41">
        <v>4994.6066508900003</v>
      </c>
      <c r="G8" s="41">
        <v>5043.6572670600008</v>
      </c>
      <c r="H8" s="41">
        <v>5540.42968905</v>
      </c>
      <c r="I8" s="41">
        <v>5413.3375651800006</v>
      </c>
      <c r="J8" s="41">
        <v>5427.9499590599999</v>
      </c>
      <c r="K8" s="41">
        <v>5387.265853580001</v>
      </c>
      <c r="L8" s="41">
        <v>5478.4735728900005</v>
      </c>
      <c r="M8" s="41">
        <v>5726.4900428500005</v>
      </c>
      <c r="N8" s="41">
        <v>5989.0820803799998</v>
      </c>
      <c r="O8" s="41">
        <v>6131.5766518699993</v>
      </c>
      <c r="P8" s="41">
        <v>6148.4244410399997</v>
      </c>
      <c r="Q8" s="41">
        <v>5759.2438538500001</v>
      </c>
      <c r="R8" s="41">
        <v>6091.4440128699998</v>
      </c>
      <c r="S8" s="41">
        <v>5860.2569949299996</v>
      </c>
      <c r="T8" s="41">
        <v>5795.8256341200004</v>
      </c>
      <c r="U8" s="41">
        <v>5488.8765192199999</v>
      </c>
      <c r="V8" s="41">
        <v>5126.2734955300002</v>
      </c>
      <c r="W8" s="41">
        <v>5545.1818838800009</v>
      </c>
      <c r="X8" s="41">
        <v>5548.6847395799996</v>
      </c>
      <c r="Y8" s="41">
        <v>6423.7542399699987</v>
      </c>
      <c r="Z8" s="41">
        <v>7431.3875449200004</v>
      </c>
      <c r="AA8" s="41">
        <v>8816.6695615199988</v>
      </c>
      <c r="AB8" s="41">
        <v>9591.7427585200003</v>
      </c>
      <c r="AC8" s="41">
        <v>9890.2093918400005</v>
      </c>
      <c r="AD8" s="41">
        <v>9822.7932894999994</v>
      </c>
      <c r="AE8" s="41">
        <v>10857.327081469999</v>
      </c>
      <c r="AF8" s="41">
        <v>11634.53899031</v>
      </c>
      <c r="AG8" s="41">
        <v>12108.78616829</v>
      </c>
      <c r="AH8" s="41">
        <v>12082.79356951</v>
      </c>
      <c r="AI8" s="41">
        <v>12490.894915909998</v>
      </c>
      <c r="AJ8" s="41">
        <v>11663.757372400001</v>
      </c>
      <c r="AK8" s="41">
        <v>11914.66771827</v>
      </c>
      <c r="AL8" s="41">
        <v>12064.707753600002</v>
      </c>
      <c r="AM8" s="41">
        <v>12474.737681260001</v>
      </c>
      <c r="AN8" s="41">
        <v>12725.412346429999</v>
      </c>
      <c r="AO8" s="41">
        <v>12986.38622642</v>
      </c>
      <c r="AP8" s="41">
        <v>12953.430203800001</v>
      </c>
      <c r="AQ8" s="41">
        <v>13190.882553259999</v>
      </c>
      <c r="AR8" s="41">
        <v>13368.695321040002</v>
      </c>
      <c r="AS8" s="532">
        <v>13733.797343839411</v>
      </c>
      <c r="AT8" s="186">
        <v>12727.536021920003</v>
      </c>
      <c r="AU8" s="186">
        <v>12722.905490019999</v>
      </c>
      <c r="AV8" s="186">
        <v>12531.93477125</v>
      </c>
      <c r="AW8" s="186">
        <v>14514.996364999999</v>
      </c>
      <c r="AX8" s="186">
        <v>15355.39986071</v>
      </c>
      <c r="AY8" s="186">
        <v>15072.378766100002</v>
      </c>
      <c r="AZ8" s="186">
        <v>14303.05703629</v>
      </c>
      <c r="BA8" s="186">
        <v>14009.121761070001</v>
      </c>
      <c r="BB8" s="186">
        <v>13891.850140590001</v>
      </c>
      <c r="BC8" s="186">
        <v>14068.9966795</v>
      </c>
      <c r="BD8" s="186">
        <v>14195.301154139999</v>
      </c>
      <c r="BE8" s="186">
        <v>14584.54140914</v>
      </c>
      <c r="BF8" s="186">
        <v>14579.756199470001</v>
      </c>
      <c r="BG8" s="186">
        <v>14428.066648890002</v>
      </c>
      <c r="BH8" s="186">
        <v>14816.42937561</v>
      </c>
      <c r="BI8" s="186">
        <v>14420.741913139998</v>
      </c>
      <c r="BJ8" s="186">
        <v>15469.124296399998</v>
      </c>
      <c r="BK8" s="186">
        <v>15005.478600620001</v>
      </c>
      <c r="BL8" s="186">
        <v>15143.44004818</v>
      </c>
      <c r="BM8" s="186">
        <v>14838.536770090002</v>
      </c>
      <c r="BN8" s="186">
        <v>14087.111832209996</v>
      </c>
      <c r="BO8" s="186">
        <v>14793.587925259997</v>
      </c>
      <c r="BP8" s="186">
        <v>14898.380192429999</v>
      </c>
      <c r="BQ8" s="186">
        <v>15368.66279034</v>
      </c>
      <c r="BR8" s="186">
        <v>15038.90586626</v>
      </c>
      <c r="BS8" s="186">
        <v>15102.409691119999</v>
      </c>
      <c r="BT8" s="186">
        <v>14311.468375549999</v>
      </c>
      <c r="BU8" s="186">
        <v>15225.887516539999</v>
      </c>
      <c r="BV8" s="186">
        <v>14322.139491759999</v>
      </c>
      <c r="BW8" s="186">
        <v>12719.551246930003</v>
      </c>
      <c r="BX8" s="186">
        <v>11153.3086406</v>
      </c>
      <c r="BY8" s="186">
        <v>11923.877409460001</v>
      </c>
      <c r="BZ8" s="68" t="s">
        <v>849</v>
      </c>
    </row>
    <row r="9" spans="1:78">
      <c r="A9" s="67" t="s">
        <v>850</v>
      </c>
      <c r="B9" s="41">
        <v>768.67310764999991</v>
      </c>
      <c r="C9" s="41">
        <v>613.33803234000004</v>
      </c>
      <c r="D9" s="41">
        <v>662.71314473999996</v>
      </c>
      <c r="E9" s="41">
        <v>677.33046084999989</v>
      </c>
      <c r="F9" s="41">
        <v>678.54087175999985</v>
      </c>
      <c r="G9" s="41">
        <v>612.61085824000008</v>
      </c>
      <c r="H9" s="41">
        <v>648.96684158000005</v>
      </c>
      <c r="I9" s="41">
        <v>635.68842031000008</v>
      </c>
      <c r="J9" s="41">
        <v>608.7676348</v>
      </c>
      <c r="K9" s="41">
        <v>654.86313334999988</v>
      </c>
      <c r="L9" s="41">
        <v>680.20260945999996</v>
      </c>
      <c r="M9" s="41">
        <v>741.18909896000002</v>
      </c>
      <c r="N9" s="41">
        <v>755.55061358</v>
      </c>
      <c r="O9" s="41">
        <v>756.73147521999988</v>
      </c>
      <c r="P9" s="41">
        <v>872.34065214999998</v>
      </c>
      <c r="Q9" s="41">
        <v>719.39115347999996</v>
      </c>
      <c r="R9" s="41">
        <v>774.37405238999997</v>
      </c>
      <c r="S9" s="41">
        <v>796.03249550999988</v>
      </c>
      <c r="T9" s="41">
        <v>780.51372400000002</v>
      </c>
      <c r="U9" s="41">
        <v>780.77032918000009</v>
      </c>
      <c r="V9" s="41">
        <v>764.45811471999991</v>
      </c>
      <c r="W9" s="41">
        <v>777.04043601000001</v>
      </c>
      <c r="X9" s="41">
        <v>813.08403162000002</v>
      </c>
      <c r="Y9" s="41">
        <v>853.05740156000002</v>
      </c>
      <c r="Z9" s="41">
        <v>871.38729319000015</v>
      </c>
      <c r="AA9" s="41">
        <v>833.89362803000006</v>
      </c>
      <c r="AB9" s="41">
        <v>797.32132567999997</v>
      </c>
      <c r="AC9" s="41">
        <v>799.54457737000007</v>
      </c>
      <c r="AD9" s="41">
        <v>796.25103615</v>
      </c>
      <c r="AE9" s="41">
        <v>916.85074788999987</v>
      </c>
      <c r="AF9" s="41">
        <v>931.57172948999994</v>
      </c>
      <c r="AG9" s="41">
        <v>991.44367184999999</v>
      </c>
      <c r="AH9" s="41">
        <v>972.35204164000004</v>
      </c>
      <c r="AI9" s="41">
        <v>1202.7677635099999</v>
      </c>
      <c r="AJ9" s="41">
        <v>1350.43294719</v>
      </c>
      <c r="AK9" s="41">
        <v>2026.2159437399998</v>
      </c>
      <c r="AL9" s="41">
        <v>1789.2920269800002</v>
      </c>
      <c r="AM9" s="41">
        <v>1785.03215006</v>
      </c>
      <c r="AN9" s="41">
        <v>1130.9905136</v>
      </c>
      <c r="AO9" s="41">
        <v>1211.0749969300002</v>
      </c>
      <c r="AP9" s="41">
        <v>1203.2732846200001</v>
      </c>
      <c r="AQ9" s="41">
        <v>1190.7725317700001</v>
      </c>
      <c r="AR9" s="41">
        <v>1239.1890574099998</v>
      </c>
      <c r="AS9" s="532">
        <v>1238.8562103502945</v>
      </c>
      <c r="AT9" s="186">
        <v>1164.2798513</v>
      </c>
      <c r="AU9" s="186">
        <v>1092.8906339299999</v>
      </c>
      <c r="AV9" s="186">
        <v>1454.3057299999998</v>
      </c>
      <c r="AW9" s="186">
        <v>1454.56954991</v>
      </c>
      <c r="AX9" s="186">
        <v>1437.7178439500001</v>
      </c>
      <c r="AY9" s="186">
        <v>1525.4761036100001</v>
      </c>
      <c r="AZ9" s="186">
        <v>1445.8252244099997</v>
      </c>
      <c r="BA9" s="186">
        <v>1439.8963068600003</v>
      </c>
      <c r="BB9" s="186">
        <v>1246.9987529300001</v>
      </c>
      <c r="BC9" s="186">
        <v>1375.8926999499997</v>
      </c>
      <c r="BD9" s="186">
        <v>1497.0746714100001</v>
      </c>
      <c r="BE9" s="186">
        <v>1515.60003904</v>
      </c>
      <c r="BF9" s="186">
        <v>1605.4262069600004</v>
      </c>
      <c r="BG9" s="186">
        <v>1566.7306335999999</v>
      </c>
      <c r="BH9" s="186">
        <v>1647.5009831500001</v>
      </c>
      <c r="BI9" s="186">
        <v>1528.4803635200003</v>
      </c>
      <c r="BJ9" s="186">
        <v>1567.1300260599999</v>
      </c>
      <c r="BK9" s="186">
        <v>1670.8617642699996</v>
      </c>
      <c r="BL9" s="186">
        <v>1790.6516068000001</v>
      </c>
      <c r="BM9" s="186">
        <v>1822.23149119</v>
      </c>
      <c r="BN9" s="186">
        <v>1828.4970038599999</v>
      </c>
      <c r="BO9" s="186">
        <v>1903.7620426400001</v>
      </c>
      <c r="BP9" s="186">
        <v>2051.87333919</v>
      </c>
      <c r="BQ9" s="186">
        <v>1911.30457318</v>
      </c>
      <c r="BR9" s="186">
        <v>1972.9636089499998</v>
      </c>
      <c r="BS9" s="186">
        <v>1920.8763737000002</v>
      </c>
      <c r="BT9" s="186">
        <v>1943.49790846</v>
      </c>
      <c r="BU9" s="186">
        <v>1948.9182333099996</v>
      </c>
      <c r="BV9" s="186">
        <v>1908.6197858199996</v>
      </c>
      <c r="BW9" s="186">
        <v>1863.7441556899998</v>
      </c>
      <c r="BX9" s="186">
        <v>1772.5078421000003</v>
      </c>
      <c r="BY9" s="186">
        <v>1727.3671304500003</v>
      </c>
      <c r="BZ9" s="68" t="s">
        <v>851</v>
      </c>
    </row>
    <row r="10" spans="1:78">
      <c r="A10" s="67" t="s">
        <v>852</v>
      </c>
      <c r="B10" s="41">
        <v>885.75775893000002</v>
      </c>
      <c r="C10" s="41">
        <v>1040.73374233</v>
      </c>
      <c r="D10" s="41">
        <v>1163.97423783</v>
      </c>
      <c r="E10" s="41">
        <v>1267.91943644</v>
      </c>
      <c r="F10" s="41">
        <v>1199.5310352000001</v>
      </c>
      <c r="G10" s="41">
        <v>1212.6702989400001</v>
      </c>
      <c r="H10" s="41">
        <v>1280.9486290100003</v>
      </c>
      <c r="I10" s="41">
        <v>1362.5528194800002</v>
      </c>
      <c r="J10" s="41">
        <v>1408.1447442499998</v>
      </c>
      <c r="K10" s="41">
        <v>1440.0837058000002</v>
      </c>
      <c r="L10" s="41">
        <v>1431.19722383</v>
      </c>
      <c r="M10" s="41">
        <v>1533.1759307699997</v>
      </c>
      <c r="N10" s="41">
        <v>1413.8521148900004</v>
      </c>
      <c r="O10" s="41">
        <v>1424.4734653700004</v>
      </c>
      <c r="P10" s="41">
        <v>1303.3305360299998</v>
      </c>
      <c r="Q10" s="41">
        <v>1238.2230524600002</v>
      </c>
      <c r="R10" s="41">
        <v>1239.5906364099999</v>
      </c>
      <c r="S10" s="41">
        <v>1313.6796868999998</v>
      </c>
      <c r="T10" s="41">
        <v>1304.8945710999999</v>
      </c>
      <c r="U10" s="41">
        <v>1224.8136424899999</v>
      </c>
      <c r="V10" s="41">
        <v>1180.43207794</v>
      </c>
      <c r="W10" s="41">
        <v>1147.2563747199999</v>
      </c>
      <c r="X10" s="41">
        <v>1194.6043495999998</v>
      </c>
      <c r="Y10" s="41">
        <v>1161.8645249900001</v>
      </c>
      <c r="Z10" s="41">
        <v>1172.2035223</v>
      </c>
      <c r="AA10" s="41">
        <v>1232.83417123</v>
      </c>
      <c r="AB10" s="41">
        <v>1575.5859671000001</v>
      </c>
      <c r="AC10" s="41">
        <v>1632.3740083800001</v>
      </c>
      <c r="AD10" s="41">
        <v>1833.3828453200003</v>
      </c>
      <c r="AE10" s="41">
        <v>1929.6573124899999</v>
      </c>
      <c r="AF10" s="41">
        <v>1893.2308421999999</v>
      </c>
      <c r="AG10" s="41">
        <v>2031.47493732</v>
      </c>
      <c r="AH10" s="41">
        <v>2136.7283097099998</v>
      </c>
      <c r="AI10" s="41">
        <v>1976.05684195</v>
      </c>
      <c r="AJ10" s="41">
        <v>1848.5125569899999</v>
      </c>
      <c r="AK10" s="41">
        <v>1947.6067004999998</v>
      </c>
      <c r="AL10" s="41">
        <v>2264.6280223899994</v>
      </c>
      <c r="AM10" s="41">
        <v>2357.1582813700002</v>
      </c>
      <c r="AN10" s="41">
        <v>3260.1906147700001</v>
      </c>
      <c r="AO10" s="41">
        <v>3405.4625265700001</v>
      </c>
      <c r="AP10" s="41">
        <v>3592.2867895999998</v>
      </c>
      <c r="AQ10" s="41">
        <v>3617.8774560199995</v>
      </c>
      <c r="AR10" s="41">
        <v>3808.0068850100001</v>
      </c>
      <c r="AS10" s="532">
        <v>3940.0005761746761</v>
      </c>
      <c r="AT10" s="186">
        <v>4611.8284703500012</v>
      </c>
      <c r="AU10" s="186">
        <v>4422.5479554900003</v>
      </c>
      <c r="AV10" s="186">
        <v>4574.0627237899998</v>
      </c>
      <c r="AW10" s="186">
        <v>4939.0795461700009</v>
      </c>
      <c r="AX10" s="186">
        <v>4884.9820985300003</v>
      </c>
      <c r="AY10" s="186">
        <v>4777.5129212000011</v>
      </c>
      <c r="AZ10" s="186">
        <v>4818.8011171199987</v>
      </c>
      <c r="BA10" s="186">
        <v>4812.2319304799994</v>
      </c>
      <c r="BB10" s="186">
        <v>5043.0122006599995</v>
      </c>
      <c r="BC10" s="186">
        <v>4619.7066925400004</v>
      </c>
      <c r="BD10" s="186">
        <v>4777.1849201800005</v>
      </c>
      <c r="BE10" s="186">
        <v>4895.7326873600005</v>
      </c>
      <c r="BF10" s="186">
        <v>4728.6298473400002</v>
      </c>
      <c r="BG10" s="186">
        <v>4788.5348308599996</v>
      </c>
      <c r="BH10" s="186">
        <v>4910.4541831299994</v>
      </c>
      <c r="BI10" s="186">
        <v>4905.7908536799996</v>
      </c>
      <c r="BJ10" s="186">
        <v>4806.5736473700008</v>
      </c>
      <c r="BK10" s="186">
        <v>4968.0489772900009</v>
      </c>
      <c r="BL10" s="186">
        <v>4909.405415350001</v>
      </c>
      <c r="BM10" s="186">
        <v>4982.7042995700003</v>
      </c>
      <c r="BN10" s="186">
        <v>5012.45582414</v>
      </c>
      <c r="BO10" s="186">
        <v>5190.6327190900001</v>
      </c>
      <c r="BP10" s="186">
        <v>5204.0669338400021</v>
      </c>
      <c r="BQ10" s="186">
        <v>5227.8312323099999</v>
      </c>
      <c r="BR10" s="186">
        <v>5334.3205473099997</v>
      </c>
      <c r="BS10" s="186">
        <v>5410.1081805100002</v>
      </c>
      <c r="BT10" s="186">
        <v>5491.849723809999</v>
      </c>
      <c r="BU10" s="186">
        <v>5488.0313931500004</v>
      </c>
      <c r="BV10" s="186">
        <v>5494.3261156500002</v>
      </c>
      <c r="BW10" s="186">
        <v>5515.3513516499988</v>
      </c>
      <c r="BX10" s="186">
        <v>5256.74772777</v>
      </c>
      <c r="BY10" s="186">
        <v>5290.9564811499995</v>
      </c>
      <c r="BZ10" s="68" t="s">
        <v>853</v>
      </c>
    </row>
    <row r="11" spans="1:78">
      <c r="A11" s="67" t="s">
        <v>854</v>
      </c>
      <c r="B11" s="41">
        <v>1989.1109689799998</v>
      </c>
      <c r="C11" s="41">
        <v>2064.9421341300003</v>
      </c>
      <c r="D11" s="41">
        <v>2197.0773043300001</v>
      </c>
      <c r="E11" s="41">
        <v>2126.9389665200001</v>
      </c>
      <c r="F11" s="41">
        <v>2338.7075096900003</v>
      </c>
      <c r="G11" s="41">
        <v>2546.97718317</v>
      </c>
      <c r="H11" s="41">
        <v>2832.7238297499998</v>
      </c>
      <c r="I11" s="41">
        <v>3110.0313064000002</v>
      </c>
      <c r="J11" s="41">
        <v>3246.7389484900004</v>
      </c>
      <c r="K11" s="41">
        <v>3401.7792447400002</v>
      </c>
      <c r="L11" s="41">
        <v>3545.8302425000002</v>
      </c>
      <c r="M11" s="41">
        <v>3817.8485427800001</v>
      </c>
      <c r="N11" s="41">
        <v>3949.05050428</v>
      </c>
      <c r="O11" s="41">
        <v>4038.8342588700002</v>
      </c>
      <c r="P11" s="41">
        <v>4133.3010048799997</v>
      </c>
      <c r="Q11" s="41">
        <v>4259.9773979500014</v>
      </c>
      <c r="R11" s="41">
        <v>4415.3688864400001</v>
      </c>
      <c r="S11" s="41">
        <v>4114.4279732300001</v>
      </c>
      <c r="T11" s="41">
        <v>4117.1278971900001</v>
      </c>
      <c r="U11" s="41">
        <v>3938.1608765800001</v>
      </c>
      <c r="V11" s="41">
        <v>3839.2103317600004</v>
      </c>
      <c r="W11" s="41">
        <v>4180.6142858200001</v>
      </c>
      <c r="X11" s="41">
        <v>4274.2450035800002</v>
      </c>
      <c r="Y11" s="41">
        <v>4196.9080006999993</v>
      </c>
      <c r="Z11" s="41">
        <v>3347.9066121899996</v>
      </c>
      <c r="AA11" s="41">
        <v>2153.3050454300001</v>
      </c>
      <c r="AB11" s="41">
        <v>2300.29697351</v>
      </c>
      <c r="AC11" s="41">
        <v>2342.1512137900004</v>
      </c>
      <c r="AD11" s="41">
        <v>2353.7199891300002</v>
      </c>
      <c r="AE11" s="41">
        <v>2403.7837628100001</v>
      </c>
      <c r="AF11" s="41">
        <v>2448.9123706999999</v>
      </c>
      <c r="AG11" s="41">
        <v>2504.1258010299998</v>
      </c>
      <c r="AH11" s="41">
        <v>2471.2741361599997</v>
      </c>
      <c r="AI11" s="41">
        <v>2497.75415105</v>
      </c>
      <c r="AJ11" s="41">
        <v>2376.2035958799997</v>
      </c>
      <c r="AK11" s="41">
        <v>2477.9747513399998</v>
      </c>
      <c r="AL11" s="41">
        <v>2565.3329299699999</v>
      </c>
      <c r="AM11" s="41">
        <v>2582.0823875299998</v>
      </c>
      <c r="AN11" s="41">
        <v>2762.85749652</v>
      </c>
      <c r="AO11" s="41">
        <v>2869.7643641899995</v>
      </c>
      <c r="AP11" s="41">
        <v>2821.8423017</v>
      </c>
      <c r="AQ11" s="41">
        <v>2885.2533687199998</v>
      </c>
      <c r="AR11" s="41">
        <v>2929.0520290700001</v>
      </c>
      <c r="AS11" s="532">
        <v>3120.1487013415458</v>
      </c>
      <c r="AT11" s="186">
        <v>4149.6064965699998</v>
      </c>
      <c r="AU11" s="186">
        <v>4548.9321818699991</v>
      </c>
      <c r="AV11" s="186">
        <v>4634.1507681800013</v>
      </c>
      <c r="AW11" s="186">
        <v>4230.5068644699995</v>
      </c>
      <c r="AX11" s="186">
        <v>4138.9459247599998</v>
      </c>
      <c r="AY11" s="186">
        <v>4188.4441570499994</v>
      </c>
      <c r="AZ11" s="186">
        <v>4142.8006668100006</v>
      </c>
      <c r="BA11" s="186">
        <v>4402.9577407300003</v>
      </c>
      <c r="BB11" s="186">
        <v>4420.6013161599994</v>
      </c>
      <c r="BC11" s="186">
        <v>4644.5050382299996</v>
      </c>
      <c r="BD11" s="186">
        <v>5360.1384257699983</v>
      </c>
      <c r="BE11" s="186">
        <v>5386.5827662999991</v>
      </c>
      <c r="BF11" s="186">
        <v>5646.6691283499995</v>
      </c>
      <c r="BG11" s="186">
        <v>5835.7596192099982</v>
      </c>
      <c r="BH11" s="186">
        <v>5974.7108956999991</v>
      </c>
      <c r="BI11" s="186">
        <v>5964.5377173099996</v>
      </c>
      <c r="BJ11" s="186">
        <v>6171.261044509999</v>
      </c>
      <c r="BK11" s="186">
        <v>6241.8068761699988</v>
      </c>
      <c r="BL11" s="186">
        <v>6400.7454308900005</v>
      </c>
      <c r="BM11" s="186">
        <v>6373.4451187299992</v>
      </c>
      <c r="BN11" s="186">
        <v>6335.8703108099999</v>
      </c>
      <c r="BO11" s="186">
        <v>6376.5186418399999</v>
      </c>
      <c r="BP11" s="186">
        <v>6557.5167872400016</v>
      </c>
      <c r="BQ11" s="186">
        <v>7056.6488157499998</v>
      </c>
      <c r="BR11" s="186">
        <v>7129.8437136200009</v>
      </c>
      <c r="BS11" s="186">
        <v>7150.1307127199998</v>
      </c>
      <c r="BT11" s="186">
        <v>7173.7407696</v>
      </c>
      <c r="BU11" s="186">
        <v>7326.8661438100007</v>
      </c>
      <c r="BV11" s="186">
        <v>7566.4115158999994</v>
      </c>
      <c r="BW11" s="186">
        <v>7238.5995924700001</v>
      </c>
      <c r="BX11" s="186">
        <v>6593.2392852600015</v>
      </c>
      <c r="BY11" s="186">
        <v>5735.8038596000006</v>
      </c>
      <c r="BZ11" s="68" t="s">
        <v>855</v>
      </c>
    </row>
    <row r="12" spans="1:78" s="72" customFormat="1">
      <c r="A12" s="196" t="s">
        <v>856</v>
      </c>
      <c r="B12" s="59">
        <v>76.167987150000016</v>
      </c>
      <c r="C12" s="59">
        <v>75.241922399999993</v>
      </c>
      <c r="D12" s="59">
        <v>75.217077599999996</v>
      </c>
      <c r="E12" s="59">
        <v>74.391250759999991</v>
      </c>
      <c r="F12" s="59">
        <v>73.180389009999999</v>
      </c>
      <c r="G12" s="59">
        <v>71.97577819</v>
      </c>
      <c r="H12" s="59">
        <v>71.981854600000005</v>
      </c>
      <c r="I12" s="59">
        <v>71.67912376000001</v>
      </c>
      <c r="J12" s="59">
        <v>70.70250695</v>
      </c>
      <c r="K12" s="59">
        <v>64.28998867</v>
      </c>
      <c r="L12" s="59">
        <v>64.024935329999991</v>
      </c>
      <c r="M12" s="59">
        <v>66.218615089999986</v>
      </c>
      <c r="N12" s="59">
        <v>66.222052719999994</v>
      </c>
      <c r="O12" s="59">
        <v>67.974306679999998</v>
      </c>
      <c r="P12" s="59">
        <v>67.030360939999994</v>
      </c>
      <c r="Q12" s="59">
        <v>66.537265000000005</v>
      </c>
      <c r="R12" s="59">
        <v>65.456024980000009</v>
      </c>
      <c r="S12" s="59">
        <v>93.30316246999999</v>
      </c>
      <c r="T12" s="59">
        <v>92.665677219999992</v>
      </c>
      <c r="U12" s="59">
        <v>90.056049109999989</v>
      </c>
      <c r="V12" s="59">
        <v>89.481907210000003</v>
      </c>
      <c r="W12" s="59">
        <v>90.491144640000002</v>
      </c>
      <c r="X12" s="59">
        <v>89.033099269999994</v>
      </c>
      <c r="Y12" s="59">
        <v>105.92064289000001</v>
      </c>
      <c r="Z12" s="59">
        <v>105.02014229999999</v>
      </c>
      <c r="AA12" s="59">
        <v>105.58022936</v>
      </c>
      <c r="AB12" s="59">
        <v>105.82806568999999</v>
      </c>
      <c r="AC12" s="59">
        <v>104.76060862000001</v>
      </c>
      <c r="AD12" s="59">
        <v>104.88805232000001</v>
      </c>
      <c r="AE12" s="59">
        <v>105.56434667999999</v>
      </c>
      <c r="AF12" s="59">
        <v>106.36203187000001</v>
      </c>
      <c r="AG12" s="59">
        <v>111.74013675</v>
      </c>
      <c r="AH12" s="59">
        <v>104.35799354000001</v>
      </c>
      <c r="AI12" s="59">
        <v>133.06348978</v>
      </c>
      <c r="AJ12" s="59">
        <v>134.78020183999999</v>
      </c>
      <c r="AK12" s="59">
        <v>138.67801918000001</v>
      </c>
      <c r="AL12" s="59">
        <v>135.89310526999998</v>
      </c>
      <c r="AM12" s="59">
        <v>139.04944993999999</v>
      </c>
      <c r="AN12" s="59">
        <v>140.56943615999998</v>
      </c>
      <c r="AO12" s="59">
        <v>140.11812408000003</v>
      </c>
      <c r="AP12" s="59">
        <v>140.63686654</v>
      </c>
      <c r="AQ12" s="59">
        <v>140.83239752</v>
      </c>
      <c r="AR12" s="59">
        <v>141.48390401999998</v>
      </c>
      <c r="AS12" s="531">
        <v>223.19398326470107</v>
      </c>
      <c r="AT12" s="197">
        <v>202.06643442000001</v>
      </c>
      <c r="AU12" s="197">
        <v>64.124030280000014</v>
      </c>
      <c r="AV12" s="197">
        <v>64.159618309999999</v>
      </c>
      <c r="AW12" s="197">
        <v>63.541200279999998</v>
      </c>
      <c r="AX12" s="197">
        <v>73.541200279999998</v>
      </c>
      <c r="AY12" s="197">
        <v>73.545472410000002</v>
      </c>
      <c r="AZ12" s="197">
        <v>823.9002102799999</v>
      </c>
      <c r="BA12" s="197">
        <v>823.47508028000004</v>
      </c>
      <c r="BB12" s="197">
        <v>823.47510027999999</v>
      </c>
      <c r="BC12" s="197">
        <v>822.47500028000002</v>
      </c>
      <c r="BD12" s="197">
        <v>67.475040280000002</v>
      </c>
      <c r="BE12" s="197">
        <v>68.475000280000003</v>
      </c>
      <c r="BF12" s="197">
        <v>68.474960280000005</v>
      </c>
      <c r="BG12" s="197">
        <v>68.474819999999994</v>
      </c>
      <c r="BH12" s="197">
        <v>68.474829999999997</v>
      </c>
      <c r="BI12" s="197">
        <v>68.786770000000004</v>
      </c>
      <c r="BJ12" s="197">
        <v>68.783004000000005</v>
      </c>
      <c r="BK12" s="197">
        <v>66.783000000000001</v>
      </c>
      <c r="BL12" s="197">
        <v>66.783000000000001</v>
      </c>
      <c r="BM12" s="197">
        <v>63.783000000000001</v>
      </c>
      <c r="BN12" s="197">
        <v>63.783000000000001</v>
      </c>
      <c r="BO12" s="197">
        <v>63.783000000000001</v>
      </c>
      <c r="BP12" s="197">
        <v>63.483000000000004</v>
      </c>
      <c r="BQ12" s="197">
        <v>65.817999999999998</v>
      </c>
      <c r="BR12" s="197">
        <v>201.78134843000001</v>
      </c>
      <c r="BS12" s="197">
        <v>201.78134843000001</v>
      </c>
      <c r="BT12" s="197">
        <v>201.83134843000002</v>
      </c>
      <c r="BU12" s="197">
        <v>199.72341844000002</v>
      </c>
      <c r="BV12" s="197">
        <v>199.72349843000001</v>
      </c>
      <c r="BW12" s="197">
        <v>199.72349843000001</v>
      </c>
      <c r="BX12" s="197">
        <v>199.72350030000001</v>
      </c>
      <c r="BY12" s="197">
        <v>199.67349843000002</v>
      </c>
      <c r="BZ12" s="205" t="s">
        <v>857</v>
      </c>
    </row>
    <row r="13" spans="1:78">
      <c r="A13" s="67" t="s">
        <v>858</v>
      </c>
      <c r="B13" s="41">
        <v>0</v>
      </c>
      <c r="C13" s="41">
        <v>0</v>
      </c>
      <c r="D13" s="41">
        <v>0</v>
      </c>
      <c r="E13" s="41">
        <v>0</v>
      </c>
      <c r="F13" s="41">
        <v>0</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v>0</v>
      </c>
      <c r="AH13" s="41">
        <v>0</v>
      </c>
      <c r="AI13" s="41">
        <v>0</v>
      </c>
      <c r="AJ13" s="41">
        <v>0</v>
      </c>
      <c r="AK13" s="41">
        <v>0</v>
      </c>
      <c r="AL13" s="41">
        <v>0</v>
      </c>
      <c r="AM13" s="41">
        <v>0</v>
      </c>
      <c r="AN13" s="41">
        <v>0</v>
      </c>
      <c r="AO13" s="41">
        <v>0</v>
      </c>
      <c r="AP13" s="41">
        <v>0</v>
      </c>
      <c r="AQ13" s="41">
        <v>0</v>
      </c>
      <c r="AR13" s="41">
        <v>0</v>
      </c>
      <c r="AS13" s="532">
        <v>0</v>
      </c>
      <c r="AT13" s="186">
        <v>0</v>
      </c>
      <c r="AU13" s="186">
        <v>0</v>
      </c>
      <c r="AV13" s="186">
        <v>0</v>
      </c>
      <c r="AW13" s="186">
        <v>0</v>
      </c>
      <c r="AX13" s="186">
        <v>0</v>
      </c>
      <c r="AY13" s="186">
        <v>0</v>
      </c>
      <c r="AZ13" s="186">
        <v>0</v>
      </c>
      <c r="BA13" s="186">
        <v>0</v>
      </c>
      <c r="BB13" s="186">
        <v>0</v>
      </c>
      <c r="BC13" s="186">
        <v>0</v>
      </c>
      <c r="BD13" s="186">
        <v>0</v>
      </c>
      <c r="BE13" s="186">
        <v>0</v>
      </c>
      <c r="BF13" s="186">
        <v>0</v>
      </c>
      <c r="BG13" s="186">
        <v>0</v>
      </c>
      <c r="BH13" s="186">
        <v>0</v>
      </c>
      <c r="BI13" s="186">
        <v>0</v>
      </c>
      <c r="BJ13" s="186">
        <v>0</v>
      </c>
      <c r="BK13" s="186">
        <v>0</v>
      </c>
      <c r="BL13" s="186">
        <v>0</v>
      </c>
      <c r="BM13" s="186">
        <v>0</v>
      </c>
      <c r="BN13" s="186">
        <v>0</v>
      </c>
      <c r="BO13" s="186">
        <v>0</v>
      </c>
      <c r="BP13" s="186">
        <v>0</v>
      </c>
      <c r="BQ13" s="186">
        <v>0</v>
      </c>
      <c r="BR13" s="186">
        <v>0</v>
      </c>
      <c r="BS13" s="186">
        <v>0</v>
      </c>
      <c r="BT13" s="186">
        <v>0</v>
      </c>
      <c r="BU13" s="186">
        <v>0</v>
      </c>
      <c r="BV13" s="186">
        <v>0</v>
      </c>
      <c r="BW13" s="186">
        <v>0</v>
      </c>
      <c r="BX13" s="186">
        <v>0</v>
      </c>
      <c r="BY13" s="186">
        <v>0</v>
      </c>
      <c r="BZ13" s="68" t="s">
        <v>859</v>
      </c>
    </row>
    <row r="14" spans="1:78">
      <c r="A14" s="67" t="s">
        <v>860</v>
      </c>
      <c r="B14" s="41">
        <v>37.650377730000002</v>
      </c>
      <c r="C14" s="41">
        <v>36.819776619999999</v>
      </c>
      <c r="D14" s="41">
        <v>36.81926979</v>
      </c>
      <c r="E14" s="41">
        <v>36.102758139999999</v>
      </c>
      <c r="F14" s="41">
        <v>35.021172050000004</v>
      </c>
      <c r="G14" s="41">
        <v>35.318669730000003</v>
      </c>
      <c r="H14" s="41">
        <v>35.327550280000004</v>
      </c>
      <c r="I14" s="41">
        <v>35.214164760000003</v>
      </c>
      <c r="J14" s="41">
        <v>34.086362959999995</v>
      </c>
      <c r="K14" s="41">
        <v>30.611914990000002</v>
      </c>
      <c r="L14" s="41">
        <v>30.368648089999997</v>
      </c>
      <c r="M14" s="41">
        <v>27.973778379999999</v>
      </c>
      <c r="N14" s="41">
        <v>27.99814654</v>
      </c>
      <c r="O14" s="41">
        <v>27.78289285</v>
      </c>
      <c r="P14" s="41">
        <v>27.861615220000001</v>
      </c>
      <c r="Q14" s="41">
        <v>27.420300360000002</v>
      </c>
      <c r="R14" s="41">
        <v>26.444055469999999</v>
      </c>
      <c r="S14" s="41">
        <v>24.650151389999998</v>
      </c>
      <c r="T14" s="41">
        <v>24.561096190000001</v>
      </c>
      <c r="U14" s="41">
        <v>23.672818889999999</v>
      </c>
      <c r="V14" s="41">
        <v>24.846098259999998</v>
      </c>
      <c r="W14" s="41">
        <v>24.724852210000002</v>
      </c>
      <c r="X14" s="41">
        <v>24.35255931</v>
      </c>
      <c r="Y14" s="41">
        <v>26.414451379999999</v>
      </c>
      <c r="Z14" s="41">
        <v>25.284799900000003</v>
      </c>
      <c r="AA14" s="41">
        <v>24.599322860000001</v>
      </c>
      <c r="AB14" s="41">
        <v>24.681473799999999</v>
      </c>
      <c r="AC14" s="41">
        <v>23.672111730000001</v>
      </c>
      <c r="AD14" s="41">
        <v>23.60800059</v>
      </c>
      <c r="AE14" s="41">
        <v>22.305111789999998</v>
      </c>
      <c r="AF14" s="41">
        <v>21.591432059999999</v>
      </c>
      <c r="AG14" s="41">
        <v>21.124826219999999</v>
      </c>
      <c r="AH14" s="41">
        <v>14.08321748</v>
      </c>
      <c r="AI14" s="41">
        <v>14.08321748</v>
      </c>
      <c r="AJ14" s="41">
        <v>10.949647779999999</v>
      </c>
      <c r="AK14" s="41">
        <v>15.70404441</v>
      </c>
      <c r="AL14" s="41">
        <v>11.951244669999999</v>
      </c>
      <c r="AM14" s="41">
        <v>11.26923111</v>
      </c>
      <c r="AN14" s="41">
        <v>11.09834491</v>
      </c>
      <c r="AO14" s="41">
        <v>10.77572612</v>
      </c>
      <c r="AP14" s="41">
        <v>10.40791527</v>
      </c>
      <c r="AQ14" s="41">
        <v>9.5803073600000008</v>
      </c>
      <c r="AR14" s="41">
        <v>9.6570078200000005</v>
      </c>
      <c r="AS14" s="532">
        <v>3.8152623908268852</v>
      </c>
      <c r="AT14" s="186">
        <v>5.6117100000000004</v>
      </c>
      <c r="AU14" s="186">
        <v>5.6466700000000003</v>
      </c>
      <c r="AV14" s="186">
        <v>5.6824135299999998</v>
      </c>
      <c r="AW14" s="186">
        <v>10</v>
      </c>
      <c r="AX14" s="186">
        <v>10</v>
      </c>
      <c r="AY14" s="186">
        <v>10</v>
      </c>
      <c r="AZ14" s="186">
        <v>260.35500000000002</v>
      </c>
      <c r="BA14" s="186">
        <v>260.35500000000002</v>
      </c>
      <c r="BB14" s="186">
        <v>260.35500000000002</v>
      </c>
      <c r="BC14" s="186">
        <v>260.35500000000002</v>
      </c>
      <c r="BD14" s="186">
        <v>10.355</v>
      </c>
      <c r="BE14" s="186">
        <v>10.355</v>
      </c>
      <c r="BF14" s="186">
        <v>10.355</v>
      </c>
      <c r="BG14" s="186">
        <v>10.355</v>
      </c>
      <c r="BH14" s="186">
        <v>10.355</v>
      </c>
      <c r="BI14" s="186">
        <v>10.355</v>
      </c>
      <c r="BJ14" s="186">
        <v>10.355</v>
      </c>
      <c r="BK14" s="186">
        <v>10.355</v>
      </c>
      <c r="BL14" s="186">
        <v>10.355</v>
      </c>
      <c r="BM14" s="186">
        <v>10.355</v>
      </c>
      <c r="BN14" s="186">
        <v>10.355</v>
      </c>
      <c r="BO14" s="186">
        <v>10.355</v>
      </c>
      <c r="BP14" s="186">
        <v>10.355</v>
      </c>
      <c r="BQ14" s="186">
        <v>10.605</v>
      </c>
      <c r="BR14" s="186">
        <v>143.56834843000001</v>
      </c>
      <c r="BS14" s="186">
        <v>143.56834843000001</v>
      </c>
      <c r="BT14" s="186">
        <v>143.56834843000001</v>
      </c>
      <c r="BU14" s="186">
        <v>143.56834843000001</v>
      </c>
      <c r="BV14" s="186">
        <v>143.56834843000001</v>
      </c>
      <c r="BW14" s="186">
        <v>143.56834843000001</v>
      </c>
      <c r="BX14" s="186">
        <v>143.56835000000001</v>
      </c>
      <c r="BY14" s="186">
        <v>143.56834843000001</v>
      </c>
      <c r="BZ14" s="68" t="s">
        <v>861</v>
      </c>
    </row>
    <row r="15" spans="1:78" ht="18">
      <c r="A15" s="67" t="s">
        <v>862</v>
      </c>
      <c r="B15" s="41">
        <v>3.1329000000000002</v>
      </c>
      <c r="C15" s="41">
        <v>3.1329000000000002</v>
      </c>
      <c r="D15" s="41">
        <v>3.1329000000000002</v>
      </c>
      <c r="E15" s="41">
        <v>3.1329000000000002</v>
      </c>
      <c r="F15" s="41">
        <v>3.1329000000000002</v>
      </c>
      <c r="G15" s="41">
        <v>3.1329000000000002</v>
      </c>
      <c r="H15" s="41">
        <v>3.1329000000000002</v>
      </c>
      <c r="I15" s="41">
        <v>3.1329000000000002</v>
      </c>
      <c r="J15" s="41">
        <v>3.1329000000000002</v>
      </c>
      <c r="K15" s="41">
        <v>0.26089999999999997</v>
      </c>
      <c r="L15" s="41">
        <v>0.26089999999999997</v>
      </c>
      <c r="M15" s="41">
        <v>0.27850000000000003</v>
      </c>
      <c r="N15" s="41">
        <v>0.27850000000000003</v>
      </c>
      <c r="O15" s="41">
        <v>0.27850000000000003</v>
      </c>
      <c r="P15" s="41">
        <v>0.27850000000000003</v>
      </c>
      <c r="Q15" s="41">
        <v>0.27850000000000003</v>
      </c>
      <c r="R15" s="41">
        <v>0.27850000000000003</v>
      </c>
      <c r="S15" s="41">
        <v>0.27850000000000003</v>
      </c>
      <c r="T15" s="41">
        <v>0.27850000000000003</v>
      </c>
      <c r="U15" s="41">
        <v>0.27850000000000003</v>
      </c>
      <c r="V15" s="41">
        <v>0.27850000000000003</v>
      </c>
      <c r="W15" s="41">
        <v>0.27850000000000003</v>
      </c>
      <c r="X15" s="41">
        <v>0.27850000000000003</v>
      </c>
      <c r="Y15" s="41">
        <v>0.36649999999999999</v>
      </c>
      <c r="Z15" s="41">
        <v>0.36649999999999999</v>
      </c>
      <c r="AA15" s="41">
        <v>0.36649999999999999</v>
      </c>
      <c r="AB15" s="41">
        <v>0.36649999999999999</v>
      </c>
      <c r="AC15" s="41">
        <v>0.36649999999999999</v>
      </c>
      <c r="AD15" s="41">
        <v>0.36649999999999999</v>
      </c>
      <c r="AE15" s="41">
        <v>0.36649999999999999</v>
      </c>
      <c r="AF15" s="41">
        <v>0.36649999999999999</v>
      </c>
      <c r="AG15" s="41">
        <v>0.36649999999999999</v>
      </c>
      <c r="AH15" s="41">
        <v>0.36649999999999999</v>
      </c>
      <c r="AI15" s="41">
        <v>0.36649999999999999</v>
      </c>
      <c r="AJ15" s="41">
        <v>0.40314999999999995</v>
      </c>
      <c r="AK15" s="41">
        <v>0.40314999999999995</v>
      </c>
      <c r="AL15" s="41">
        <v>0.40314999999999995</v>
      </c>
      <c r="AM15" s="41">
        <v>0.40314999999999995</v>
      </c>
      <c r="AN15" s="41">
        <v>0.40314999999999995</v>
      </c>
      <c r="AO15" s="41">
        <v>0.40314999999999995</v>
      </c>
      <c r="AP15" s="41">
        <v>0.40314999999999995</v>
      </c>
      <c r="AQ15" s="41">
        <v>0.40314999999999995</v>
      </c>
      <c r="AR15" s="41">
        <v>0.40314999999999995</v>
      </c>
      <c r="AS15" s="532">
        <v>0.40314999999999995</v>
      </c>
      <c r="AT15" s="186">
        <v>0.40314999999999995</v>
      </c>
      <c r="AU15" s="186">
        <v>0.40314999999999995</v>
      </c>
      <c r="AV15" s="186">
        <v>0.40314999999999995</v>
      </c>
      <c r="AW15" s="186">
        <v>0.42510000000000003</v>
      </c>
      <c r="AX15" s="186">
        <v>0.42510000000000003</v>
      </c>
      <c r="AY15" s="186">
        <v>0.42510000000000003</v>
      </c>
      <c r="AZ15" s="186">
        <v>500.42509999999999</v>
      </c>
      <c r="BA15" s="186">
        <v>500</v>
      </c>
      <c r="BB15" s="186">
        <v>500</v>
      </c>
      <c r="BC15" s="186">
        <v>500</v>
      </c>
      <c r="BD15" s="186">
        <v>0</v>
      </c>
      <c r="BE15" s="186">
        <v>0</v>
      </c>
      <c r="BF15" s="186">
        <v>0</v>
      </c>
      <c r="BG15" s="186">
        <v>0</v>
      </c>
      <c r="BH15" s="186">
        <v>0</v>
      </c>
      <c r="BI15" s="186">
        <v>0</v>
      </c>
      <c r="BJ15" s="186">
        <v>0</v>
      </c>
      <c r="BK15" s="186">
        <v>0</v>
      </c>
      <c r="BL15" s="186">
        <v>0</v>
      </c>
      <c r="BM15" s="186">
        <v>0</v>
      </c>
      <c r="BN15" s="186">
        <v>0</v>
      </c>
      <c r="BO15" s="186">
        <v>0</v>
      </c>
      <c r="BP15" s="186">
        <v>0</v>
      </c>
      <c r="BQ15" s="186">
        <v>0</v>
      </c>
      <c r="BR15" s="186">
        <v>0</v>
      </c>
      <c r="BS15" s="186">
        <v>0</v>
      </c>
      <c r="BT15" s="186">
        <v>0</v>
      </c>
      <c r="BU15" s="186">
        <v>0</v>
      </c>
      <c r="BV15" s="186">
        <v>0</v>
      </c>
      <c r="BW15" s="186">
        <v>0</v>
      </c>
      <c r="BX15" s="186">
        <v>0</v>
      </c>
      <c r="BY15" s="186">
        <v>0</v>
      </c>
      <c r="BZ15" s="68" t="s">
        <v>863</v>
      </c>
    </row>
    <row r="16" spans="1:78">
      <c r="A16" s="67" t="s">
        <v>864</v>
      </c>
      <c r="B16" s="41">
        <v>35.384709420000007</v>
      </c>
      <c r="C16" s="41">
        <v>35.289245780000002</v>
      </c>
      <c r="D16" s="41">
        <v>35.264907809999997</v>
      </c>
      <c r="E16" s="41">
        <v>35.155592619999993</v>
      </c>
      <c r="F16" s="41">
        <v>35.026316959999996</v>
      </c>
      <c r="G16" s="41">
        <v>33.524208460000004</v>
      </c>
      <c r="H16" s="41">
        <v>33.521404320000002</v>
      </c>
      <c r="I16" s="41">
        <v>33.332059000000001</v>
      </c>
      <c r="J16" s="41">
        <v>33.483243990000005</v>
      </c>
      <c r="K16" s="41">
        <v>33.417173679999998</v>
      </c>
      <c r="L16" s="41">
        <v>33.395387239999998</v>
      </c>
      <c r="M16" s="41">
        <v>37.966336709999993</v>
      </c>
      <c r="N16" s="41">
        <v>37.945406179999999</v>
      </c>
      <c r="O16" s="41">
        <v>39.912913830000001</v>
      </c>
      <c r="P16" s="41">
        <v>38.890245719999996</v>
      </c>
      <c r="Q16" s="41">
        <v>38.838464639999998</v>
      </c>
      <c r="R16" s="41">
        <v>38.733469510000006</v>
      </c>
      <c r="S16" s="41">
        <v>68.374511079999991</v>
      </c>
      <c r="T16" s="41">
        <v>67.826081029999997</v>
      </c>
      <c r="U16" s="41">
        <v>66.104730219999993</v>
      </c>
      <c r="V16" s="41">
        <v>64.357308950000004</v>
      </c>
      <c r="W16" s="41">
        <v>65.487792429999999</v>
      </c>
      <c r="X16" s="41">
        <v>64.402039959999996</v>
      </c>
      <c r="Y16" s="41">
        <v>79.139691510000006</v>
      </c>
      <c r="Z16" s="41">
        <v>79.368842399999991</v>
      </c>
      <c r="AA16" s="41">
        <v>80.614406500000001</v>
      </c>
      <c r="AB16" s="41">
        <v>80.780091889999994</v>
      </c>
      <c r="AC16" s="41">
        <v>80.721996890000014</v>
      </c>
      <c r="AD16" s="41">
        <v>80.913551730000009</v>
      </c>
      <c r="AE16" s="41">
        <v>82.892734889999986</v>
      </c>
      <c r="AF16" s="41">
        <v>84.404099810000005</v>
      </c>
      <c r="AG16" s="41">
        <v>90.24881053</v>
      </c>
      <c r="AH16" s="41">
        <v>89.908276060000006</v>
      </c>
      <c r="AI16" s="41">
        <v>118.61377229999999</v>
      </c>
      <c r="AJ16" s="41">
        <v>123.42740406</v>
      </c>
      <c r="AK16" s="41">
        <v>122.57082477</v>
      </c>
      <c r="AL16" s="41">
        <v>123.53871059999999</v>
      </c>
      <c r="AM16" s="41">
        <v>127.37706883</v>
      </c>
      <c r="AN16" s="41">
        <v>129.06794124999999</v>
      </c>
      <c r="AO16" s="41">
        <v>128.93924796000002</v>
      </c>
      <c r="AP16" s="41">
        <v>129.82580127</v>
      </c>
      <c r="AQ16" s="41">
        <v>130.84894016000001</v>
      </c>
      <c r="AR16" s="41">
        <v>131.42374619999998</v>
      </c>
      <c r="AS16" s="532">
        <v>218.97557087387418</v>
      </c>
      <c r="AT16" s="186">
        <v>196.05157442000001</v>
      </c>
      <c r="AU16" s="186">
        <v>58.07421028000001</v>
      </c>
      <c r="AV16" s="186">
        <v>58.074054779999997</v>
      </c>
      <c r="AW16" s="186">
        <v>53.116100279999998</v>
      </c>
      <c r="AX16" s="186">
        <v>63.116100279999998</v>
      </c>
      <c r="AY16" s="186">
        <v>63.120372409999995</v>
      </c>
      <c r="AZ16" s="186">
        <v>63.120110279999999</v>
      </c>
      <c r="BA16" s="186">
        <v>63.120080280000003</v>
      </c>
      <c r="BB16" s="186">
        <v>63.120100279999996</v>
      </c>
      <c r="BC16" s="186">
        <v>62.120000279999999</v>
      </c>
      <c r="BD16" s="186">
        <v>57.120040279999998</v>
      </c>
      <c r="BE16" s="186">
        <v>58.120000279999999</v>
      </c>
      <c r="BF16" s="186">
        <v>58.119960280000001</v>
      </c>
      <c r="BG16" s="186">
        <v>58.119819999999997</v>
      </c>
      <c r="BH16" s="186">
        <v>58.11983</v>
      </c>
      <c r="BI16" s="186">
        <v>58.43177</v>
      </c>
      <c r="BJ16" s="186">
        <v>58.428004000000001</v>
      </c>
      <c r="BK16" s="186">
        <v>56.427999999999997</v>
      </c>
      <c r="BL16" s="186">
        <v>56.427999999999997</v>
      </c>
      <c r="BM16" s="186">
        <v>53.427999999999997</v>
      </c>
      <c r="BN16" s="186">
        <v>53.427999999999997</v>
      </c>
      <c r="BO16" s="186">
        <v>53.427999999999997</v>
      </c>
      <c r="BP16" s="186">
        <v>53.128</v>
      </c>
      <c r="BQ16" s="186">
        <v>55.213000000000001</v>
      </c>
      <c r="BR16" s="186">
        <v>58.213000000000001</v>
      </c>
      <c r="BS16" s="186">
        <v>58.213000000000001</v>
      </c>
      <c r="BT16" s="186">
        <v>58.262999999999998</v>
      </c>
      <c r="BU16" s="186">
        <v>56.155070010000003</v>
      </c>
      <c r="BV16" s="186">
        <v>56.155149999999999</v>
      </c>
      <c r="BW16" s="186">
        <v>56.155149999999999</v>
      </c>
      <c r="BX16" s="186">
        <v>56.155150300000003</v>
      </c>
      <c r="BY16" s="186">
        <v>56.105150000000002</v>
      </c>
      <c r="BZ16" s="68" t="s">
        <v>865</v>
      </c>
    </row>
    <row r="17" spans="1:78" s="72" customFormat="1" ht="9.5" thickBot="1">
      <c r="A17" s="200" t="s">
        <v>123</v>
      </c>
      <c r="B17" s="86">
        <v>11870.82510991</v>
      </c>
      <c r="C17" s="86">
        <v>12307.79596145</v>
      </c>
      <c r="D17" s="86">
        <v>12870.195437169999</v>
      </c>
      <c r="E17" s="86">
        <v>13125.04102475</v>
      </c>
      <c r="F17" s="86">
        <v>13516.21474266</v>
      </c>
      <c r="G17" s="86">
        <v>13749.08089531</v>
      </c>
      <c r="H17" s="86">
        <v>14682.501026899999</v>
      </c>
      <c r="I17" s="86">
        <v>14887.799472589999</v>
      </c>
      <c r="J17" s="86">
        <v>15072.235514569997</v>
      </c>
      <c r="K17" s="86">
        <v>15435.458595510001</v>
      </c>
      <c r="L17" s="86">
        <v>15725.789366170002</v>
      </c>
      <c r="M17" s="86">
        <v>16352.345368799999</v>
      </c>
      <c r="N17" s="86">
        <v>17024.36959169</v>
      </c>
      <c r="O17" s="86">
        <v>17437.713457739999</v>
      </c>
      <c r="P17" s="86">
        <v>17696.767629479997</v>
      </c>
      <c r="Q17" s="86">
        <v>17351.985060860003</v>
      </c>
      <c r="R17" s="86">
        <v>18022.115874389998</v>
      </c>
      <c r="S17" s="86">
        <v>17890.643910639999</v>
      </c>
      <c r="T17" s="86">
        <v>18136.67933694</v>
      </c>
      <c r="U17" s="86">
        <v>17453.185395480003</v>
      </c>
      <c r="V17" s="86">
        <v>17317.102314870001</v>
      </c>
      <c r="W17" s="86">
        <v>18161.56319262</v>
      </c>
      <c r="X17" s="86">
        <v>18476.391522639999</v>
      </c>
      <c r="Y17" s="86">
        <v>19576.353421259999</v>
      </c>
      <c r="Z17" s="86">
        <v>19609.34904021</v>
      </c>
      <c r="AA17" s="86">
        <v>20370.768035329998</v>
      </c>
      <c r="AB17" s="86">
        <v>21231.081294379997</v>
      </c>
      <c r="AC17" s="86">
        <v>21542.166854710002</v>
      </c>
      <c r="AD17" s="86">
        <v>21656.807294259997</v>
      </c>
      <c r="AE17" s="86">
        <v>22462.690772399998</v>
      </c>
      <c r="AF17" s="86">
        <v>23548.476678940002</v>
      </c>
      <c r="AG17" s="86">
        <v>24229.65941158</v>
      </c>
      <c r="AH17" s="86">
        <v>24490.951355100002</v>
      </c>
      <c r="AI17" s="86">
        <v>24786.434102219999</v>
      </c>
      <c r="AJ17" s="86">
        <v>24131.697791169998</v>
      </c>
      <c r="AK17" s="86">
        <v>24564.48213325</v>
      </c>
      <c r="AL17" s="86">
        <v>25062.439520470001</v>
      </c>
      <c r="AM17" s="86">
        <v>25654.443267510003</v>
      </c>
      <c r="AN17" s="86">
        <v>26277.515182309999</v>
      </c>
      <c r="AO17" s="86">
        <v>26881.110179659998</v>
      </c>
      <c r="AP17" s="86">
        <v>27028.052618539998</v>
      </c>
      <c r="AQ17" s="86">
        <v>27407.897749839998</v>
      </c>
      <c r="AR17" s="86">
        <v>27899.171615570001</v>
      </c>
      <c r="AS17" s="533">
        <v>28284.388625849591</v>
      </c>
      <c r="AT17" s="201">
        <v>28759.180490120005</v>
      </c>
      <c r="AU17" s="201">
        <v>28630.826904009999</v>
      </c>
      <c r="AV17" s="201">
        <v>28973.128521540002</v>
      </c>
      <c r="AW17" s="201">
        <v>30447.227877739999</v>
      </c>
      <c r="AX17" s="201">
        <v>31363.998049549999</v>
      </c>
      <c r="AY17" s="201">
        <v>31379.018263530001</v>
      </c>
      <c r="AZ17" s="201">
        <v>31470.50152794</v>
      </c>
      <c r="BA17" s="201">
        <v>31357.680832050002</v>
      </c>
      <c r="BB17" s="201">
        <v>31357.344753739995</v>
      </c>
      <c r="BC17" s="201">
        <v>31262.383491829998</v>
      </c>
      <c r="BD17" s="201">
        <v>31678.792637259994</v>
      </c>
      <c r="BE17" s="201">
        <v>31570.992637719999</v>
      </c>
      <c r="BF17" s="201">
        <v>31712.333044610004</v>
      </c>
      <c r="BG17" s="201">
        <v>31549.66124524</v>
      </c>
      <c r="BH17" s="201">
        <v>32485.173725839999</v>
      </c>
      <c r="BI17" s="201">
        <v>31881.541616999995</v>
      </c>
      <c r="BJ17" s="201">
        <v>33070.870490329995</v>
      </c>
      <c r="BK17" s="201">
        <v>32702.283474899999</v>
      </c>
      <c r="BL17" s="201">
        <v>33054.455326300005</v>
      </c>
      <c r="BM17" s="201">
        <v>32655.243006100001</v>
      </c>
      <c r="BN17" s="201">
        <v>31950.699445899994</v>
      </c>
      <c r="BO17" s="201">
        <v>33015.351287300007</v>
      </c>
      <c r="BP17" s="201">
        <v>33453.718024759997</v>
      </c>
      <c r="BQ17" s="201">
        <v>33807.104630019996</v>
      </c>
      <c r="BR17" s="201">
        <v>33645.689969849998</v>
      </c>
      <c r="BS17" s="201">
        <v>33860.358031440002</v>
      </c>
      <c r="BT17" s="201">
        <v>33495.771156800001</v>
      </c>
      <c r="BU17" s="201">
        <v>34327.124904960001</v>
      </c>
      <c r="BV17" s="201">
        <v>33746.776553339994</v>
      </c>
      <c r="BW17" s="201">
        <v>31914.968927070004</v>
      </c>
      <c r="BX17" s="201">
        <v>29570.737879170003</v>
      </c>
      <c r="BY17" s="201">
        <v>29456.914859320001</v>
      </c>
      <c r="BZ17" s="206" t="s">
        <v>866</v>
      </c>
    </row>
    <row r="18" spans="1:78" ht="9.5" thickBot="1">
      <c r="A18" s="731"/>
      <c r="B18" s="732"/>
      <c r="C18" s="732"/>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475"/>
      <c r="AU18" s="475"/>
      <c r="AV18" s="475"/>
      <c r="AW18" s="475"/>
      <c r="AX18" s="475"/>
      <c r="AY18" s="475"/>
      <c r="AZ18" s="475"/>
      <c r="BA18" s="475"/>
      <c r="BB18" s="475"/>
      <c r="BC18" s="475"/>
      <c r="BD18" s="475"/>
      <c r="BE18" s="475"/>
      <c r="BF18" s="475"/>
      <c r="BG18" s="475"/>
      <c r="BH18" s="475"/>
      <c r="BI18" s="475"/>
      <c r="BJ18" s="561"/>
      <c r="BK18" s="561"/>
      <c r="BL18" s="561"/>
      <c r="BM18" s="561"/>
      <c r="BN18" s="561"/>
      <c r="BO18" s="561"/>
      <c r="BP18" s="561"/>
      <c r="BQ18" s="561"/>
      <c r="BR18" s="561"/>
      <c r="BS18" s="561"/>
      <c r="BT18" s="561"/>
      <c r="BU18" s="561"/>
      <c r="BV18" s="561"/>
      <c r="BW18" s="561"/>
      <c r="BX18" s="561"/>
      <c r="BY18" s="680"/>
      <c r="BZ18" s="12"/>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3">
    <mergeCell ref="A1:BZ1"/>
    <mergeCell ref="A2:BZ2"/>
    <mergeCell ref="A18:AS18"/>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topLeftCell="A13" workbookViewId="0">
      <selection activeCell="OP2" sqref="OP2"/>
    </sheetView>
  </sheetViews>
  <sheetFormatPr defaultRowHeight="14.5"/>
  <cols>
    <col min="1" max="1" width="3.1796875" style="125" customWidth="1"/>
    <col min="2" max="2" width="3.1796875" style="129" customWidth="1"/>
    <col min="3" max="3" width="62.1796875" bestFit="1" customWidth="1"/>
    <col min="4" max="4" width="82.81640625" customWidth="1"/>
  </cols>
  <sheetData>
    <row r="1" spans="2:5">
      <c r="B1" s="126"/>
    </row>
    <row r="2" spans="2:5">
      <c r="B2" s="126"/>
    </row>
    <row r="3" spans="2:5">
      <c r="B3" s="126"/>
    </row>
    <row r="4" spans="2:5">
      <c r="B4" s="126"/>
    </row>
    <row r="5" spans="2:5">
      <c r="B5" s="126"/>
    </row>
    <row r="6" spans="2:5">
      <c r="B6" s="126"/>
    </row>
    <row r="7" spans="2:5">
      <c r="B7" s="126"/>
    </row>
    <row r="8" spans="2:5">
      <c r="B8" s="126"/>
      <c r="C8" s="127" t="s">
        <v>372</v>
      </c>
      <c r="D8" s="127" t="s">
        <v>373</v>
      </c>
    </row>
    <row r="9" spans="2:5">
      <c r="B9" s="126"/>
      <c r="C9" t="s">
        <v>374</v>
      </c>
      <c r="D9" s="128" t="s">
        <v>375</v>
      </c>
      <c r="E9" s="128"/>
    </row>
    <row r="10" spans="2:5">
      <c r="B10" s="126"/>
    </row>
    <row r="11" spans="2:5">
      <c r="B11" s="126"/>
      <c r="C11" t="s">
        <v>376</v>
      </c>
      <c r="D11" t="s">
        <v>377</v>
      </c>
    </row>
    <row r="12" spans="2:5">
      <c r="B12" s="126"/>
      <c r="C12" t="s">
        <v>1277</v>
      </c>
      <c r="D12" t="s">
        <v>1277</v>
      </c>
    </row>
    <row r="13" spans="2:5">
      <c r="B13" s="126"/>
      <c r="C13" t="s">
        <v>1278</v>
      </c>
      <c r="D13" t="s">
        <v>1278</v>
      </c>
    </row>
    <row r="14" spans="2:5">
      <c r="B14" s="126"/>
      <c r="C14" t="s">
        <v>1279</v>
      </c>
      <c r="D14" t="s">
        <v>1279</v>
      </c>
    </row>
    <row r="15" spans="2:5">
      <c r="B15" s="126"/>
    </row>
    <row r="16" spans="2:5">
      <c r="B16" s="126"/>
      <c r="C16" t="s">
        <v>378</v>
      </c>
      <c r="D16" t="s">
        <v>378</v>
      </c>
    </row>
    <row r="17" spans="2:2">
      <c r="B17" s="126"/>
    </row>
    <row r="18" spans="2:2">
      <c r="B18" s="126"/>
    </row>
    <row r="19" spans="2:2">
      <c r="B19" s="126"/>
    </row>
    <row r="20" spans="2:2">
      <c r="B20" s="126"/>
    </row>
    <row r="21" spans="2:2">
      <c r="B21" s="126"/>
    </row>
    <row r="22" spans="2:2">
      <c r="B22" s="126"/>
    </row>
    <row r="23" spans="2:2">
      <c r="B23" s="126"/>
    </row>
    <row r="24" spans="2:2">
      <c r="B24" s="126"/>
    </row>
    <row r="25" spans="2:2">
      <c r="B25" s="126"/>
    </row>
    <row r="26" spans="2:2">
      <c r="B26" s="126"/>
    </row>
    <row r="27" spans="2:2">
      <c r="B27" s="126"/>
    </row>
    <row r="28" spans="2:2">
      <c r="B28" s="126"/>
    </row>
    <row r="29" spans="2:2">
      <c r="B29" s="126"/>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8"/>
  <sheetViews>
    <sheetView view="pageBreakPreview" zoomScaleNormal="100" zoomScaleSheetLayoutView="100" workbookViewId="0">
      <selection activeCell="CA11" sqref="CA11"/>
    </sheetView>
  </sheetViews>
  <sheetFormatPr defaultColWidth="9.1796875" defaultRowHeight="9"/>
  <cols>
    <col min="1" max="1" width="33.54296875" style="2" customWidth="1"/>
    <col min="2" max="37" width="7.1796875" style="2" hidden="1" customWidth="1"/>
    <col min="38" max="58" width="5.1796875" style="2" hidden="1" customWidth="1"/>
    <col min="59" max="59" width="5.54296875" style="2" hidden="1" customWidth="1"/>
    <col min="60" max="64" width="5.1796875" style="2" hidden="1" customWidth="1"/>
    <col min="65" max="77" width="5.1796875" style="2" customWidth="1"/>
    <col min="78" max="78" width="20.81640625" style="2" bestFit="1" customWidth="1"/>
    <col min="79" max="79" width="9.1796875" style="33"/>
    <col min="80" max="16384" width="9.1796875" style="2"/>
  </cols>
  <sheetData>
    <row r="1" spans="1:79" s="1" customFormat="1" ht="13">
      <c r="A1" s="718" t="s">
        <v>126</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c r="BD1" s="719"/>
      <c r="BE1" s="719"/>
      <c r="BF1" s="719"/>
      <c r="BG1" s="719"/>
      <c r="BH1" s="719"/>
      <c r="BI1" s="719"/>
      <c r="BJ1" s="719"/>
      <c r="BK1" s="719"/>
      <c r="BL1" s="719"/>
      <c r="BM1" s="719"/>
      <c r="BN1" s="719"/>
      <c r="BO1" s="719"/>
      <c r="BP1" s="719"/>
      <c r="BQ1" s="719"/>
      <c r="BR1" s="719"/>
      <c r="BS1" s="719"/>
      <c r="BT1" s="719"/>
      <c r="BU1" s="719"/>
      <c r="BV1" s="719"/>
      <c r="BW1" s="719"/>
      <c r="BX1" s="719"/>
      <c r="BY1" s="719"/>
      <c r="BZ1" s="720"/>
      <c r="CA1" s="100"/>
    </row>
    <row r="2" spans="1:79" s="98" customFormat="1" ht="12.75" customHeight="1">
      <c r="A2" s="725" t="s">
        <v>333</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T2" s="722"/>
      <c r="BU2" s="722"/>
      <c r="BV2" s="722"/>
      <c r="BW2" s="722"/>
      <c r="BX2" s="722"/>
      <c r="BY2" s="722"/>
      <c r="BZ2" s="726"/>
      <c r="CA2" s="101"/>
    </row>
    <row r="3" spans="1:79" s="3" customFormat="1" ht="5.25" customHeight="1" thickBot="1">
      <c r="A3" s="192"/>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97"/>
      <c r="CA3" s="34"/>
    </row>
    <row r="4" spans="1:79" ht="9.5" thickBot="1">
      <c r="A4" s="478" t="s">
        <v>4</v>
      </c>
      <c r="B4" s="20">
        <v>41640</v>
      </c>
      <c r="C4" s="20">
        <v>41671</v>
      </c>
      <c r="D4" s="20">
        <v>41699</v>
      </c>
      <c r="E4" s="20">
        <v>41730</v>
      </c>
      <c r="F4" s="20">
        <v>41760</v>
      </c>
      <c r="G4" s="20">
        <v>41791</v>
      </c>
      <c r="H4" s="20">
        <v>41821</v>
      </c>
      <c r="I4" s="20">
        <v>41852</v>
      </c>
      <c r="J4" s="20">
        <v>41883</v>
      </c>
      <c r="K4" s="20">
        <v>41913</v>
      </c>
      <c r="L4" s="20">
        <v>41944</v>
      </c>
      <c r="M4" s="20">
        <v>41974</v>
      </c>
      <c r="N4" s="20">
        <v>42005</v>
      </c>
      <c r="O4" s="20">
        <v>42036</v>
      </c>
      <c r="P4" s="20">
        <v>42064</v>
      </c>
      <c r="Q4" s="20">
        <v>42095</v>
      </c>
      <c r="R4" s="20">
        <v>42125</v>
      </c>
      <c r="S4" s="20">
        <v>42156</v>
      </c>
      <c r="T4" s="20">
        <v>42186</v>
      </c>
      <c r="U4" s="20">
        <v>42217</v>
      </c>
      <c r="V4" s="20">
        <v>42248</v>
      </c>
      <c r="W4" s="20">
        <v>42278</v>
      </c>
      <c r="X4" s="20">
        <v>42309</v>
      </c>
      <c r="Y4" s="20">
        <v>42339</v>
      </c>
      <c r="Z4" s="20">
        <v>42370</v>
      </c>
      <c r="AA4" s="20">
        <v>42401</v>
      </c>
      <c r="AB4" s="20">
        <v>42430</v>
      </c>
      <c r="AC4" s="20">
        <v>42461</v>
      </c>
      <c r="AD4" s="20">
        <v>42491</v>
      </c>
      <c r="AE4" s="20">
        <v>42522</v>
      </c>
      <c r="AF4" s="20">
        <v>42552</v>
      </c>
      <c r="AG4" s="20">
        <v>42583</v>
      </c>
      <c r="AH4" s="20">
        <v>42614</v>
      </c>
      <c r="AI4" s="20">
        <v>42644</v>
      </c>
      <c r="AJ4" s="20">
        <v>42675</v>
      </c>
      <c r="AK4" s="20">
        <v>42705</v>
      </c>
      <c r="AL4" s="20">
        <v>42736</v>
      </c>
      <c r="AM4" s="20">
        <v>42767</v>
      </c>
      <c r="AN4" s="20">
        <v>42795</v>
      </c>
      <c r="AO4" s="20">
        <v>42826</v>
      </c>
      <c r="AP4" s="20">
        <v>42856</v>
      </c>
      <c r="AQ4" s="20">
        <v>42887</v>
      </c>
      <c r="AR4" s="20">
        <v>42917</v>
      </c>
      <c r="AS4" s="20">
        <v>42948</v>
      </c>
      <c r="AT4" s="415">
        <v>42979</v>
      </c>
      <c r="AU4" s="415">
        <v>43009</v>
      </c>
      <c r="AV4" s="415">
        <v>43040</v>
      </c>
      <c r="AW4" s="415">
        <v>43070</v>
      </c>
      <c r="AX4" s="415">
        <v>43101</v>
      </c>
      <c r="AY4" s="415">
        <v>43132</v>
      </c>
      <c r="AZ4" s="415">
        <v>43160</v>
      </c>
      <c r="BA4" s="415">
        <v>43191</v>
      </c>
      <c r="BB4" s="415">
        <v>43221</v>
      </c>
      <c r="BC4" s="415">
        <v>43252</v>
      </c>
      <c r="BD4" s="415">
        <v>43282</v>
      </c>
      <c r="BE4" s="415">
        <v>43313</v>
      </c>
      <c r="BF4" s="415">
        <v>43344</v>
      </c>
      <c r="BG4" s="415">
        <v>43374</v>
      </c>
      <c r="BH4" s="415">
        <v>43405</v>
      </c>
      <c r="BI4" s="415">
        <v>43435</v>
      </c>
      <c r="BJ4" s="415">
        <v>43466</v>
      </c>
      <c r="BK4" s="415">
        <v>43497</v>
      </c>
      <c r="BL4" s="415">
        <v>43525</v>
      </c>
      <c r="BM4" s="415">
        <v>43556</v>
      </c>
      <c r="BN4" s="415">
        <v>43586</v>
      </c>
      <c r="BO4" s="415">
        <v>43617</v>
      </c>
      <c r="BP4" s="415">
        <v>43647</v>
      </c>
      <c r="BQ4" s="415">
        <v>43678</v>
      </c>
      <c r="BR4" s="415">
        <v>43709</v>
      </c>
      <c r="BS4" s="415">
        <v>43739</v>
      </c>
      <c r="BT4" s="415">
        <v>43770</v>
      </c>
      <c r="BU4" s="415">
        <v>43800</v>
      </c>
      <c r="BV4" s="415">
        <v>43831</v>
      </c>
      <c r="BW4" s="415">
        <v>43862</v>
      </c>
      <c r="BX4" s="415">
        <v>43891</v>
      </c>
      <c r="BY4" s="415">
        <v>43922</v>
      </c>
      <c r="BZ4" s="203" t="s">
        <v>103</v>
      </c>
    </row>
    <row r="5" spans="1:79" s="72" customFormat="1">
      <c r="A5" s="196" t="s">
        <v>842</v>
      </c>
      <c r="B5" s="204">
        <v>1785.4502869999999</v>
      </c>
      <c r="C5" s="204">
        <v>1771.6288199599999</v>
      </c>
      <c r="D5" s="204">
        <v>1779.2974980000001</v>
      </c>
      <c r="E5" s="204">
        <v>1782.97873942</v>
      </c>
      <c r="F5" s="204">
        <v>1771.1590677800002</v>
      </c>
      <c r="G5" s="204">
        <v>1808.73510846</v>
      </c>
      <c r="H5" s="204">
        <v>1816.6090316900002</v>
      </c>
      <c r="I5" s="204">
        <v>1830.1857640200003</v>
      </c>
      <c r="J5" s="204">
        <v>1842.46660316</v>
      </c>
      <c r="K5" s="204">
        <v>1827.4915077999997</v>
      </c>
      <c r="L5" s="204">
        <v>1827.9771907900001</v>
      </c>
      <c r="M5" s="204">
        <v>1935.0944109599995</v>
      </c>
      <c r="N5" s="204">
        <v>1903.9920848699996</v>
      </c>
      <c r="O5" s="204">
        <v>1880.3214557199999</v>
      </c>
      <c r="P5" s="204">
        <v>1872.8621438399996</v>
      </c>
      <c r="Q5" s="204">
        <v>1877.8772619599999</v>
      </c>
      <c r="R5" s="204">
        <v>1877.6664248000002</v>
      </c>
      <c r="S5" s="204">
        <v>1938.8540940799999</v>
      </c>
      <c r="T5" s="204">
        <v>1949.3497140199997</v>
      </c>
      <c r="U5" s="204">
        <v>2021.7858951500002</v>
      </c>
      <c r="V5" s="204">
        <v>2064.07805452</v>
      </c>
      <c r="W5" s="204">
        <v>2070.4254580299998</v>
      </c>
      <c r="X5" s="204">
        <v>2099.2858948299995</v>
      </c>
      <c r="Y5" s="204">
        <v>2161.5014381199999</v>
      </c>
      <c r="Z5" s="204">
        <v>2179.7534010200002</v>
      </c>
      <c r="AA5" s="204">
        <v>2201.7202105300003</v>
      </c>
      <c r="AB5" s="204">
        <v>2216.9534939499999</v>
      </c>
      <c r="AC5" s="204">
        <v>2197.4066003099997</v>
      </c>
      <c r="AD5" s="204">
        <v>2308.42820381</v>
      </c>
      <c r="AE5" s="204">
        <v>2334.3062898499998</v>
      </c>
      <c r="AF5" s="204">
        <v>2407.0131028799997</v>
      </c>
      <c r="AG5" s="204">
        <v>2455.1073840399999</v>
      </c>
      <c r="AH5" s="204">
        <v>2529.1710451099993</v>
      </c>
      <c r="AI5" s="204">
        <v>2471.9676592999999</v>
      </c>
      <c r="AJ5" s="204">
        <v>2213.8781838399996</v>
      </c>
      <c r="AK5" s="204">
        <v>2311.1564861800002</v>
      </c>
      <c r="AL5" s="204">
        <v>2260.0176836799997</v>
      </c>
      <c r="AM5" s="204">
        <v>2273.5409921800001</v>
      </c>
      <c r="AN5" s="204">
        <v>2273.0621510999999</v>
      </c>
      <c r="AO5" s="204">
        <v>2215.0529931499996</v>
      </c>
      <c r="AP5" s="204">
        <v>2214.8411840200001</v>
      </c>
      <c r="AQ5" s="204">
        <v>2224.9581769899996</v>
      </c>
      <c r="AR5" s="204">
        <v>2192.0047785500001</v>
      </c>
      <c r="AS5" s="515">
        <v>2291.7658169999199</v>
      </c>
      <c r="AT5" s="197">
        <v>2220.6867234399997</v>
      </c>
      <c r="AU5" s="197">
        <v>2215.0815815300002</v>
      </c>
      <c r="AV5" s="197">
        <v>2131.2488151099997</v>
      </c>
      <c r="AW5" s="197">
        <v>2027.8379316199998</v>
      </c>
      <c r="AX5" s="197">
        <v>2134.5386896699997</v>
      </c>
      <c r="AY5" s="197">
        <v>2128.4808130499996</v>
      </c>
      <c r="AZ5" s="197">
        <v>2108.5949064699998</v>
      </c>
      <c r="BA5" s="197">
        <v>2043.0603026599999</v>
      </c>
      <c r="BB5" s="197">
        <v>2036.9145435400001</v>
      </c>
      <c r="BC5" s="197">
        <v>1994.9049301299999</v>
      </c>
      <c r="BD5" s="197">
        <v>1986.7198420499999</v>
      </c>
      <c r="BE5" s="197">
        <v>1884.04966818</v>
      </c>
      <c r="BF5" s="197">
        <v>1858.3689249700001</v>
      </c>
      <c r="BG5" s="197">
        <v>1758.8418269999997</v>
      </c>
      <c r="BH5" s="197">
        <v>1867.1223860799998</v>
      </c>
      <c r="BI5" s="197">
        <v>1889.5582964199998</v>
      </c>
      <c r="BJ5" s="197">
        <v>1864.64980941</v>
      </c>
      <c r="BK5" s="197">
        <v>1849.2499026099999</v>
      </c>
      <c r="BL5" s="197">
        <v>1948.5570623400001</v>
      </c>
      <c r="BM5" s="197">
        <v>1952.31300906</v>
      </c>
      <c r="BN5" s="197">
        <v>1971.6709717700001</v>
      </c>
      <c r="BO5" s="197">
        <v>2001.17502644</v>
      </c>
      <c r="BP5" s="197">
        <v>1977.2841530499998</v>
      </c>
      <c r="BQ5" s="197">
        <v>1918.43246482</v>
      </c>
      <c r="BR5" s="197">
        <v>1943.6230809300002</v>
      </c>
      <c r="BS5" s="197">
        <v>1953.6431285399999</v>
      </c>
      <c r="BT5" s="197">
        <v>1956.41014114</v>
      </c>
      <c r="BU5" s="197">
        <v>2017.6993437399997</v>
      </c>
      <c r="BV5" s="197">
        <v>2009.3255946600002</v>
      </c>
      <c r="BW5" s="197">
        <v>2015.2487673500002</v>
      </c>
      <c r="BX5" s="197">
        <v>2060.1649956000001</v>
      </c>
      <c r="BY5" s="197">
        <v>2090.6023208900001</v>
      </c>
      <c r="BZ5" s="205" t="s">
        <v>843</v>
      </c>
      <c r="CA5" s="61"/>
    </row>
    <row r="6" spans="1:79">
      <c r="A6" s="67" t="s">
        <v>844</v>
      </c>
      <c r="B6" s="41">
        <v>1785.4502869999999</v>
      </c>
      <c r="C6" s="41">
        <v>1771.6288199599999</v>
      </c>
      <c r="D6" s="41">
        <v>1779.2974980000001</v>
      </c>
      <c r="E6" s="41">
        <v>1782.97873942</v>
      </c>
      <c r="F6" s="41">
        <v>1771.1590677800002</v>
      </c>
      <c r="G6" s="41">
        <v>1808.73510846</v>
      </c>
      <c r="H6" s="41">
        <v>1816.6090316900002</v>
      </c>
      <c r="I6" s="41">
        <v>1830.1857640200003</v>
      </c>
      <c r="J6" s="41">
        <v>1842.46660316</v>
      </c>
      <c r="K6" s="41">
        <v>1827.4915077999997</v>
      </c>
      <c r="L6" s="41">
        <v>1827.9771907900001</v>
      </c>
      <c r="M6" s="41">
        <v>1935.0944109599995</v>
      </c>
      <c r="N6" s="41">
        <v>1903.9920848699996</v>
      </c>
      <c r="O6" s="41">
        <v>1880.3214557199999</v>
      </c>
      <c r="P6" s="41">
        <v>1872.8621438399996</v>
      </c>
      <c r="Q6" s="41">
        <v>1877.8772619599999</v>
      </c>
      <c r="R6" s="41">
        <v>1877.6664248000002</v>
      </c>
      <c r="S6" s="41">
        <v>1938.8540940799999</v>
      </c>
      <c r="T6" s="41">
        <v>1949.3497140199997</v>
      </c>
      <c r="U6" s="41">
        <v>2021.7858951500002</v>
      </c>
      <c r="V6" s="41">
        <v>2064.07805452</v>
      </c>
      <c r="W6" s="41">
        <v>2070.4254580299998</v>
      </c>
      <c r="X6" s="41">
        <v>2099.2858948299995</v>
      </c>
      <c r="Y6" s="41">
        <v>2161.5014381199999</v>
      </c>
      <c r="Z6" s="41">
        <v>2179.7534010200002</v>
      </c>
      <c r="AA6" s="41">
        <v>2201.7202105300003</v>
      </c>
      <c r="AB6" s="41">
        <v>2216.9534939499999</v>
      </c>
      <c r="AC6" s="41">
        <v>2197.4066003099997</v>
      </c>
      <c r="AD6" s="41">
        <v>2308.42820381</v>
      </c>
      <c r="AE6" s="41">
        <v>2334.3062898499998</v>
      </c>
      <c r="AF6" s="41">
        <v>2407.0131028799997</v>
      </c>
      <c r="AG6" s="41">
        <v>2455.1073840399999</v>
      </c>
      <c r="AH6" s="41">
        <v>2529.1710451099993</v>
      </c>
      <c r="AI6" s="41">
        <v>2471.9676592999999</v>
      </c>
      <c r="AJ6" s="41">
        <v>2213.8781838399996</v>
      </c>
      <c r="AK6" s="41">
        <v>2311.1564861800002</v>
      </c>
      <c r="AL6" s="41">
        <v>2260.0176836799997</v>
      </c>
      <c r="AM6" s="41">
        <v>2273.5409921800001</v>
      </c>
      <c r="AN6" s="41">
        <v>2273.0621510999999</v>
      </c>
      <c r="AO6" s="41">
        <v>2215.0529931499996</v>
      </c>
      <c r="AP6" s="41">
        <v>2214.8411840200001</v>
      </c>
      <c r="AQ6" s="41">
        <v>2224.9581769899996</v>
      </c>
      <c r="AR6" s="41">
        <v>2192.0047785500001</v>
      </c>
      <c r="AS6" s="506">
        <v>2291.7658169999199</v>
      </c>
      <c r="AT6" s="186">
        <v>2220.6867234399997</v>
      </c>
      <c r="AU6" s="186">
        <v>2215.0815815300002</v>
      </c>
      <c r="AV6" s="186">
        <v>2131.2488151099997</v>
      </c>
      <c r="AW6" s="186">
        <v>2027.8379316199998</v>
      </c>
      <c r="AX6" s="186">
        <v>2134.5386896699997</v>
      </c>
      <c r="AY6" s="186">
        <v>2128.4808130499996</v>
      </c>
      <c r="AZ6" s="186">
        <v>2108.5949064699998</v>
      </c>
      <c r="BA6" s="186">
        <v>2043.0603026599999</v>
      </c>
      <c r="BB6" s="186">
        <v>2036.9145435400001</v>
      </c>
      <c r="BC6" s="186">
        <v>1994.9049301299999</v>
      </c>
      <c r="BD6" s="186">
        <v>1986.7198420499999</v>
      </c>
      <c r="BE6" s="186">
        <v>1884.04966818</v>
      </c>
      <c r="BF6" s="186">
        <v>1858.3689249700001</v>
      </c>
      <c r="BG6" s="186">
        <v>1758.8418269999997</v>
      </c>
      <c r="BH6" s="186">
        <v>1867.1223860799998</v>
      </c>
      <c r="BI6" s="186">
        <v>1889.5582964199998</v>
      </c>
      <c r="BJ6" s="186">
        <v>1864.64980941</v>
      </c>
      <c r="BK6" s="186">
        <v>1849.2499026099999</v>
      </c>
      <c r="BL6" s="186">
        <v>1948.5570623400001</v>
      </c>
      <c r="BM6" s="186">
        <v>1952.31300906</v>
      </c>
      <c r="BN6" s="186">
        <v>1971.6709717700001</v>
      </c>
      <c r="BO6" s="186">
        <v>2001.17502644</v>
      </c>
      <c r="BP6" s="186">
        <v>1977.2841530499998</v>
      </c>
      <c r="BQ6" s="186">
        <v>1918.43246482</v>
      </c>
      <c r="BR6" s="186">
        <v>1943.6230809300002</v>
      </c>
      <c r="BS6" s="186">
        <v>1953.6431285399999</v>
      </c>
      <c r="BT6" s="186">
        <v>1956.41014114</v>
      </c>
      <c r="BU6" s="186">
        <v>2017.6993437399997</v>
      </c>
      <c r="BV6" s="186">
        <v>2009.3255946600002</v>
      </c>
      <c r="BW6" s="186">
        <v>2015.2487673500002</v>
      </c>
      <c r="BX6" s="186">
        <v>2060.1649956000001</v>
      </c>
      <c r="BY6" s="186">
        <v>2090.6023208900001</v>
      </c>
      <c r="BZ6" s="68" t="s">
        <v>845</v>
      </c>
    </row>
    <row r="7" spans="1:79" s="72" customFormat="1">
      <c r="A7" s="196" t="s">
        <v>846</v>
      </c>
      <c r="B7" s="71">
        <v>284.35697209</v>
      </c>
      <c r="C7" s="71">
        <v>274.10052439999998</v>
      </c>
      <c r="D7" s="71">
        <v>287.45390162999996</v>
      </c>
      <c r="E7" s="71">
        <v>279.11743781000001</v>
      </c>
      <c r="F7" s="71">
        <v>308.04349983000003</v>
      </c>
      <c r="G7" s="71">
        <v>306.63891329</v>
      </c>
      <c r="H7" s="71">
        <v>302.64512642</v>
      </c>
      <c r="I7" s="71">
        <v>301.33451510999998</v>
      </c>
      <c r="J7" s="71">
        <v>319.60018024999999</v>
      </c>
      <c r="K7" s="71">
        <v>323.06555538000003</v>
      </c>
      <c r="L7" s="71">
        <v>326.23432804999999</v>
      </c>
      <c r="M7" s="71">
        <v>306.83066841999999</v>
      </c>
      <c r="N7" s="71">
        <v>314.77766149000001</v>
      </c>
      <c r="O7" s="71">
        <v>317.50149842999997</v>
      </c>
      <c r="P7" s="71">
        <v>322.85988024</v>
      </c>
      <c r="Q7" s="71">
        <v>328.13590454000007</v>
      </c>
      <c r="R7" s="71">
        <v>339.80874929999999</v>
      </c>
      <c r="S7" s="71">
        <v>344.62894444</v>
      </c>
      <c r="T7" s="71">
        <v>347.25734525000001</v>
      </c>
      <c r="U7" s="71">
        <v>329.18537150999998</v>
      </c>
      <c r="V7" s="71">
        <v>329.37362531000002</v>
      </c>
      <c r="W7" s="71">
        <v>336.86422838000004</v>
      </c>
      <c r="X7" s="71">
        <v>338.33984665000003</v>
      </c>
      <c r="Y7" s="71">
        <v>342.29599780000001</v>
      </c>
      <c r="Z7" s="71">
        <v>342.39680459999994</v>
      </c>
      <c r="AA7" s="71">
        <v>363.10413146999997</v>
      </c>
      <c r="AB7" s="71">
        <v>435.53715681999995</v>
      </c>
      <c r="AC7" s="71">
        <v>501.77235731000002</v>
      </c>
      <c r="AD7" s="71">
        <v>529.69736727999998</v>
      </c>
      <c r="AE7" s="71">
        <v>602.3516740199999</v>
      </c>
      <c r="AF7" s="71">
        <v>586.28894005000006</v>
      </c>
      <c r="AG7" s="71">
        <v>592.56818726000006</v>
      </c>
      <c r="AH7" s="71">
        <v>620.88067572</v>
      </c>
      <c r="AI7" s="71">
        <v>647.00316053000006</v>
      </c>
      <c r="AJ7" s="71">
        <v>748.26465888000007</v>
      </c>
      <c r="AK7" s="71">
        <v>821.96661255999993</v>
      </c>
      <c r="AL7" s="71">
        <v>842.08805605999987</v>
      </c>
      <c r="AM7" s="71">
        <v>874.91282937000017</v>
      </c>
      <c r="AN7" s="71">
        <v>932.23070200000006</v>
      </c>
      <c r="AO7" s="71">
        <v>1051.50306604</v>
      </c>
      <c r="AP7" s="71">
        <v>1106.3555077699998</v>
      </c>
      <c r="AQ7" s="71">
        <v>1106.5944043600002</v>
      </c>
      <c r="AR7" s="71">
        <v>1161.1617276000002</v>
      </c>
      <c r="AS7" s="515">
        <v>1189.8299711185766</v>
      </c>
      <c r="AT7" s="197">
        <v>1271.08326347</v>
      </c>
      <c r="AU7" s="197">
        <v>1316.0985307200001</v>
      </c>
      <c r="AV7" s="197">
        <v>1475.6253569099999</v>
      </c>
      <c r="AW7" s="197">
        <v>1597.36976142</v>
      </c>
      <c r="AX7" s="197">
        <v>1640.94283021</v>
      </c>
      <c r="AY7" s="197">
        <v>1678.92153186</v>
      </c>
      <c r="AZ7" s="197">
        <v>1725.3190632999999</v>
      </c>
      <c r="BA7" s="197">
        <v>1755.4907490400001</v>
      </c>
      <c r="BB7" s="197">
        <v>1778.6224133000001</v>
      </c>
      <c r="BC7" s="197">
        <v>1751.2603958299999</v>
      </c>
      <c r="BD7" s="197">
        <v>1796.8228403899998</v>
      </c>
      <c r="BE7" s="197">
        <v>1786.84425667</v>
      </c>
      <c r="BF7" s="197">
        <v>1789.1973905499999</v>
      </c>
      <c r="BG7" s="197">
        <v>1847.9450499899999</v>
      </c>
      <c r="BH7" s="197">
        <v>1799.8706474500002</v>
      </c>
      <c r="BI7" s="197">
        <v>1826.1544530000001</v>
      </c>
      <c r="BJ7" s="197">
        <v>1873.1207134699998</v>
      </c>
      <c r="BK7" s="197">
        <v>1885.0287988099999</v>
      </c>
      <c r="BL7" s="197">
        <v>1801.3046833600001</v>
      </c>
      <c r="BM7" s="197">
        <v>1793.8599729</v>
      </c>
      <c r="BN7" s="197">
        <v>1760.6214519100001</v>
      </c>
      <c r="BO7" s="197">
        <v>1796.8232848700002</v>
      </c>
      <c r="BP7" s="197">
        <v>1849.1047393900001</v>
      </c>
      <c r="BQ7" s="197">
        <v>1885.0754762500001</v>
      </c>
      <c r="BR7" s="197">
        <v>1899.20655489</v>
      </c>
      <c r="BS7" s="197">
        <v>1934.7658337099997</v>
      </c>
      <c r="BT7" s="197">
        <v>1941.2789492400002</v>
      </c>
      <c r="BU7" s="197">
        <v>1947.4490955199999</v>
      </c>
      <c r="BV7" s="197">
        <v>1999.55949332</v>
      </c>
      <c r="BW7" s="197">
        <v>2012.4399306500002</v>
      </c>
      <c r="BX7" s="197">
        <v>1919.9627398599996</v>
      </c>
      <c r="BY7" s="197">
        <v>1871.7515278699998</v>
      </c>
      <c r="BZ7" s="205" t="s">
        <v>847</v>
      </c>
      <c r="CA7" s="61"/>
    </row>
    <row r="8" spans="1:79">
      <c r="A8" s="67" t="s">
        <v>848</v>
      </c>
      <c r="B8" s="41">
        <v>7.1498997900000001</v>
      </c>
      <c r="C8" s="41">
        <v>6.86497534</v>
      </c>
      <c r="D8" s="41">
        <v>6.5234894099999998</v>
      </c>
      <c r="E8" s="41">
        <v>5.6663519100000004</v>
      </c>
      <c r="F8" s="41">
        <v>5.2067056599999999</v>
      </c>
      <c r="G8" s="41">
        <v>4.7664357499999994</v>
      </c>
      <c r="H8" s="41">
        <v>4.9806339900000003</v>
      </c>
      <c r="I8" s="41">
        <v>5.0002011199999998</v>
      </c>
      <c r="J8" s="41">
        <v>4.9846219499999993</v>
      </c>
      <c r="K8" s="41">
        <v>5.3617016800000004</v>
      </c>
      <c r="L8" s="41">
        <v>5.0880460799999998</v>
      </c>
      <c r="M8" s="41">
        <v>5.0880460100000002</v>
      </c>
      <c r="N8" s="41">
        <v>5.0880460100000002</v>
      </c>
      <c r="O8" s="41">
        <v>5.7499905299999998</v>
      </c>
      <c r="P8" s="41">
        <v>5.7499905299999998</v>
      </c>
      <c r="Q8" s="41">
        <v>5.5344314299999997</v>
      </c>
      <c r="R8" s="41">
        <v>5.1191760799999999</v>
      </c>
      <c r="S8" s="41">
        <v>4.3339375600000007</v>
      </c>
      <c r="T8" s="41">
        <v>4.3339375600000007</v>
      </c>
      <c r="U8" s="41">
        <v>3.29339095</v>
      </c>
      <c r="V8" s="41">
        <v>3.15271123</v>
      </c>
      <c r="W8" s="41">
        <v>3.2251981599999997</v>
      </c>
      <c r="X8" s="41">
        <v>3.0907703999999998</v>
      </c>
      <c r="Y8" s="41">
        <v>3.2158336699999999</v>
      </c>
      <c r="Z8" s="41">
        <v>2.9515495999999999</v>
      </c>
      <c r="AA8" s="41">
        <v>2.9515495999999999</v>
      </c>
      <c r="AB8" s="41">
        <v>3.1663576400000002</v>
      </c>
      <c r="AC8" s="41">
        <v>3.45445644</v>
      </c>
      <c r="AD8" s="41">
        <v>3.45445644</v>
      </c>
      <c r="AE8" s="41">
        <v>3.6480571899999998</v>
      </c>
      <c r="AF8" s="41">
        <v>3.8065664700000004</v>
      </c>
      <c r="AG8" s="41">
        <v>3.6736125299999998</v>
      </c>
      <c r="AH8" s="41">
        <v>3.54664556</v>
      </c>
      <c r="AI8" s="41">
        <v>3.5884009799999999</v>
      </c>
      <c r="AJ8" s="41">
        <v>3.81932297</v>
      </c>
      <c r="AK8" s="41">
        <v>3.5336536999999999</v>
      </c>
      <c r="AL8" s="41">
        <v>3.6509182899999999</v>
      </c>
      <c r="AM8" s="41">
        <v>3.6874532699999998</v>
      </c>
      <c r="AN8" s="41">
        <v>4.1344453999999997</v>
      </c>
      <c r="AO8" s="41">
        <v>4.32299247</v>
      </c>
      <c r="AP8" s="41">
        <v>3.9296599999999997</v>
      </c>
      <c r="AQ8" s="41">
        <v>3.7614779999999999</v>
      </c>
      <c r="AR8" s="41">
        <v>3.70351952</v>
      </c>
      <c r="AS8" s="506">
        <v>3.7494701199999998</v>
      </c>
      <c r="AT8" s="186">
        <v>3.7042984700000003</v>
      </c>
      <c r="AU8" s="186">
        <v>10.02116945</v>
      </c>
      <c r="AV8" s="186">
        <v>12.55439631</v>
      </c>
      <c r="AW8" s="186">
        <v>3.38235083</v>
      </c>
      <c r="AX8" s="186">
        <v>8.9665366900000016</v>
      </c>
      <c r="AY8" s="186">
        <v>8.83649649</v>
      </c>
      <c r="AZ8" s="186">
        <v>8.4956461099999991</v>
      </c>
      <c r="BA8" s="186">
        <v>8.2347088600000014</v>
      </c>
      <c r="BB8" s="186">
        <v>8.12321049</v>
      </c>
      <c r="BC8" s="186">
        <v>8.0098549099999996</v>
      </c>
      <c r="BD8" s="186">
        <v>15.599961189999998</v>
      </c>
      <c r="BE8" s="186">
        <v>13.423738430000002</v>
      </c>
      <c r="BF8" s="186">
        <v>16.013179430000001</v>
      </c>
      <c r="BG8" s="186">
        <v>14.90501976</v>
      </c>
      <c r="BH8" s="186">
        <v>15.363197929999998</v>
      </c>
      <c r="BI8" s="186">
        <v>19.200932209999998</v>
      </c>
      <c r="BJ8" s="186">
        <v>31.080595730000002</v>
      </c>
      <c r="BK8" s="186">
        <v>40.128076749999998</v>
      </c>
      <c r="BL8" s="186">
        <v>30.746803210000003</v>
      </c>
      <c r="BM8" s="186">
        <v>27.963574979999997</v>
      </c>
      <c r="BN8" s="186">
        <v>30.187332770000001</v>
      </c>
      <c r="BO8" s="186">
        <v>35.531340810000003</v>
      </c>
      <c r="BP8" s="186">
        <v>35.539339489999996</v>
      </c>
      <c r="BQ8" s="186">
        <v>30.823763640000003</v>
      </c>
      <c r="BR8" s="186">
        <v>22.307984730000001</v>
      </c>
      <c r="BS8" s="186">
        <v>22.26868575</v>
      </c>
      <c r="BT8" s="186">
        <v>19.723686229999998</v>
      </c>
      <c r="BU8" s="186">
        <v>15.39853239</v>
      </c>
      <c r="BV8" s="186">
        <v>19.232098279999999</v>
      </c>
      <c r="BW8" s="186">
        <v>17.459430339999997</v>
      </c>
      <c r="BX8" s="186">
        <v>16.085688569999999</v>
      </c>
      <c r="BY8" s="186">
        <v>14.48032414</v>
      </c>
      <c r="BZ8" s="68" t="s">
        <v>849</v>
      </c>
    </row>
    <row r="9" spans="1:79">
      <c r="A9" s="67" t="s">
        <v>850</v>
      </c>
      <c r="B9" s="41">
        <v>126.51877999999999</v>
      </c>
      <c r="C9" s="41">
        <v>116.74902400000001</v>
      </c>
      <c r="D9" s="41">
        <v>120.63871950000001</v>
      </c>
      <c r="E9" s="41">
        <v>111.84351000000001</v>
      </c>
      <c r="F9" s="41">
        <v>133.85765000000001</v>
      </c>
      <c r="G9" s="41">
        <v>125.15696999000001</v>
      </c>
      <c r="H9" s="41">
        <v>142.26767999</v>
      </c>
      <c r="I9" s="41">
        <v>140.57626098999998</v>
      </c>
      <c r="J9" s="41">
        <v>145.85455102</v>
      </c>
      <c r="K9" s="41">
        <v>159.13660905</v>
      </c>
      <c r="L9" s="41">
        <v>165.948937</v>
      </c>
      <c r="M9" s="41">
        <v>151.270363</v>
      </c>
      <c r="N9" s="41">
        <v>150.92428899999999</v>
      </c>
      <c r="O9" s="41">
        <v>153.08017269999999</v>
      </c>
      <c r="P9" s="41">
        <v>154.554755</v>
      </c>
      <c r="Q9" s="41">
        <v>158.61298300000001</v>
      </c>
      <c r="R9" s="41">
        <v>171.51754600000001</v>
      </c>
      <c r="S9" s="41">
        <v>181.27219799999997</v>
      </c>
      <c r="T9" s="41">
        <v>183.943128</v>
      </c>
      <c r="U9" s="41">
        <v>179.38098000000002</v>
      </c>
      <c r="V9" s="41">
        <v>180.23864600000002</v>
      </c>
      <c r="W9" s="41">
        <v>186.20574775</v>
      </c>
      <c r="X9" s="41">
        <v>191.36982</v>
      </c>
      <c r="Y9" s="41">
        <v>193.90528599999999</v>
      </c>
      <c r="Z9" s="41">
        <v>194.78433163999998</v>
      </c>
      <c r="AA9" s="41">
        <v>218.88557600000001</v>
      </c>
      <c r="AB9" s="41">
        <v>228.78393607999996</v>
      </c>
      <c r="AC9" s="41">
        <v>233.03755050000001</v>
      </c>
      <c r="AD9" s="41">
        <v>241.39663231000003</v>
      </c>
      <c r="AE9" s="41">
        <v>263.29530239999997</v>
      </c>
      <c r="AF9" s="41">
        <v>249.60595160999998</v>
      </c>
      <c r="AG9" s="41">
        <v>249.59151082999998</v>
      </c>
      <c r="AH9" s="41">
        <v>263.60558878000001</v>
      </c>
      <c r="AI9" s="41">
        <v>205.45671389</v>
      </c>
      <c r="AJ9" s="41">
        <v>272.95567527000003</v>
      </c>
      <c r="AK9" s="41">
        <v>323.02486125000001</v>
      </c>
      <c r="AL9" s="41">
        <v>323.10008869999996</v>
      </c>
      <c r="AM9" s="41">
        <v>249.79240405000002</v>
      </c>
      <c r="AN9" s="41">
        <v>267.84603938999999</v>
      </c>
      <c r="AO9" s="41">
        <v>382.03967204999998</v>
      </c>
      <c r="AP9" s="41">
        <v>379.91610689999999</v>
      </c>
      <c r="AQ9" s="41">
        <v>373.16991810000002</v>
      </c>
      <c r="AR9" s="41">
        <v>399.17507583000003</v>
      </c>
      <c r="AS9" s="506">
        <v>424.96768362999995</v>
      </c>
      <c r="AT9" s="186">
        <v>347.76684812999997</v>
      </c>
      <c r="AU9" s="186">
        <v>358.63064621000001</v>
      </c>
      <c r="AV9" s="186">
        <v>397.12140613999998</v>
      </c>
      <c r="AW9" s="186">
        <v>491.44377293999997</v>
      </c>
      <c r="AX9" s="186">
        <v>493.30937644999995</v>
      </c>
      <c r="AY9" s="186">
        <v>495.33950266999994</v>
      </c>
      <c r="AZ9" s="186">
        <v>523.43447739999999</v>
      </c>
      <c r="BA9" s="186">
        <v>520.06495233999999</v>
      </c>
      <c r="BB9" s="186">
        <v>515.40492052000013</v>
      </c>
      <c r="BC9" s="186">
        <v>513.03678407000007</v>
      </c>
      <c r="BD9" s="186">
        <v>525.50255814000013</v>
      </c>
      <c r="BE9" s="186">
        <v>506.43316213000003</v>
      </c>
      <c r="BF9" s="186">
        <v>505.59829936999995</v>
      </c>
      <c r="BG9" s="186">
        <v>504.47719763999999</v>
      </c>
      <c r="BH9" s="186">
        <v>376.12002008000002</v>
      </c>
      <c r="BI9" s="186">
        <v>375.98374993000004</v>
      </c>
      <c r="BJ9" s="186">
        <v>351.8118655099999</v>
      </c>
      <c r="BK9" s="186">
        <v>354.69607165000002</v>
      </c>
      <c r="BL9" s="186">
        <v>360.76665357999997</v>
      </c>
      <c r="BM9" s="186">
        <v>362.45219852000002</v>
      </c>
      <c r="BN9" s="186">
        <v>359.59222691000002</v>
      </c>
      <c r="BO9" s="186">
        <v>378.95302676</v>
      </c>
      <c r="BP9" s="186">
        <v>429.43519902999998</v>
      </c>
      <c r="BQ9" s="186">
        <v>430.3488071999999</v>
      </c>
      <c r="BR9" s="186">
        <v>436.91465032999997</v>
      </c>
      <c r="BS9" s="186">
        <v>413.68235340999996</v>
      </c>
      <c r="BT9" s="186">
        <v>414.53667270000005</v>
      </c>
      <c r="BU9" s="186">
        <v>422.02838352000003</v>
      </c>
      <c r="BV9" s="186">
        <v>426.58831925999999</v>
      </c>
      <c r="BW9" s="186">
        <v>413.36650693999991</v>
      </c>
      <c r="BX9" s="186">
        <v>407.27711646</v>
      </c>
      <c r="BY9" s="186">
        <v>397.57060130000002</v>
      </c>
      <c r="BZ9" s="68" t="s">
        <v>851</v>
      </c>
    </row>
    <row r="10" spans="1:79">
      <c r="A10" s="67" t="s">
        <v>852</v>
      </c>
      <c r="B10" s="41">
        <v>76.005127999999999</v>
      </c>
      <c r="C10" s="41">
        <v>77.283509999999993</v>
      </c>
      <c r="D10" s="41">
        <v>89.189739999999986</v>
      </c>
      <c r="E10" s="41">
        <v>89.429330000000007</v>
      </c>
      <c r="F10" s="41">
        <v>90.484289999999987</v>
      </c>
      <c r="G10" s="41">
        <v>99.105465989999999</v>
      </c>
      <c r="H10" s="41">
        <v>88.215210349999992</v>
      </c>
      <c r="I10" s="41">
        <v>88.223107949999999</v>
      </c>
      <c r="J10" s="41">
        <v>87.125960449999994</v>
      </c>
      <c r="K10" s="41">
        <v>88.234807950000004</v>
      </c>
      <c r="L10" s="41">
        <v>88.263624399999998</v>
      </c>
      <c r="M10" s="41">
        <v>89.413762449999993</v>
      </c>
      <c r="N10" s="41">
        <v>90.486501000000004</v>
      </c>
      <c r="O10" s="41">
        <v>88.302883000000008</v>
      </c>
      <c r="P10" s="41">
        <v>88.305329999999998</v>
      </c>
      <c r="Q10" s="41">
        <v>88.294230000000013</v>
      </c>
      <c r="R10" s="41">
        <v>88.320980000000006</v>
      </c>
      <c r="S10" s="41">
        <v>88.327179999999998</v>
      </c>
      <c r="T10" s="41">
        <v>88.342710000000011</v>
      </c>
      <c r="U10" s="41">
        <v>81.435489999999987</v>
      </c>
      <c r="V10" s="41">
        <v>82.153220000000005</v>
      </c>
      <c r="W10" s="41">
        <v>82.222970000000004</v>
      </c>
      <c r="X10" s="41">
        <v>83.266492000000014</v>
      </c>
      <c r="Y10" s="41">
        <v>83.283900000000003</v>
      </c>
      <c r="Z10" s="41">
        <v>83.331653039999992</v>
      </c>
      <c r="AA10" s="41">
        <v>78.399252459999985</v>
      </c>
      <c r="AB10" s="41">
        <v>138.36400700999999</v>
      </c>
      <c r="AC10" s="41">
        <v>194.37476578000002</v>
      </c>
      <c r="AD10" s="41">
        <v>214.26494008</v>
      </c>
      <c r="AE10" s="41">
        <v>260.03014578</v>
      </c>
      <c r="AF10" s="41">
        <v>276.90015181000001</v>
      </c>
      <c r="AG10" s="41">
        <v>284.81874880000004</v>
      </c>
      <c r="AH10" s="41">
        <v>259.86610797000003</v>
      </c>
      <c r="AI10" s="41">
        <v>282.10185429000006</v>
      </c>
      <c r="AJ10" s="41">
        <v>334.44452924000001</v>
      </c>
      <c r="AK10" s="41">
        <v>344.09034084999996</v>
      </c>
      <c r="AL10" s="41">
        <v>340.54429534000002</v>
      </c>
      <c r="AM10" s="41">
        <v>382.64490874000012</v>
      </c>
      <c r="AN10" s="41">
        <v>409.93828440999999</v>
      </c>
      <c r="AO10" s="41">
        <v>414.23962716</v>
      </c>
      <c r="AP10" s="41">
        <v>472.4571641899999</v>
      </c>
      <c r="AQ10" s="41">
        <v>485.64689327000008</v>
      </c>
      <c r="AR10" s="41">
        <v>476.91468601000008</v>
      </c>
      <c r="AS10" s="506">
        <v>492.64378267232001</v>
      </c>
      <c r="AT10" s="186">
        <v>418.88762092999997</v>
      </c>
      <c r="AU10" s="186">
        <v>425.67098467000005</v>
      </c>
      <c r="AV10" s="186">
        <v>519.69168132000004</v>
      </c>
      <c r="AW10" s="186">
        <v>541.26840931000004</v>
      </c>
      <c r="AX10" s="186">
        <v>571.64611619999994</v>
      </c>
      <c r="AY10" s="186">
        <v>613.78247687999999</v>
      </c>
      <c r="AZ10" s="186">
        <v>617.48564591999991</v>
      </c>
      <c r="BA10" s="186">
        <v>622.13308620999999</v>
      </c>
      <c r="BB10" s="186">
        <v>628.96662988000003</v>
      </c>
      <c r="BC10" s="186">
        <v>612.83632351999995</v>
      </c>
      <c r="BD10" s="186">
        <v>637.09028314999989</v>
      </c>
      <c r="BE10" s="186">
        <v>657.89247464999994</v>
      </c>
      <c r="BF10" s="186">
        <v>655.49815441999999</v>
      </c>
      <c r="BG10" s="186">
        <v>664.8702156899999</v>
      </c>
      <c r="BH10" s="186">
        <v>757.13182825000001</v>
      </c>
      <c r="BI10" s="186">
        <v>773.87710254000001</v>
      </c>
      <c r="BJ10" s="186">
        <v>812.29328426999996</v>
      </c>
      <c r="BK10" s="186">
        <v>828.02969567999992</v>
      </c>
      <c r="BL10" s="186">
        <v>739.98895246000018</v>
      </c>
      <c r="BM10" s="186">
        <v>735.43909191000012</v>
      </c>
      <c r="BN10" s="186">
        <v>720.85182328000008</v>
      </c>
      <c r="BO10" s="186">
        <v>732.12697748000005</v>
      </c>
      <c r="BP10" s="186">
        <v>719.99833909999995</v>
      </c>
      <c r="BQ10" s="186">
        <v>725.72684404999995</v>
      </c>
      <c r="BR10" s="186">
        <v>735.85672789</v>
      </c>
      <c r="BS10" s="186">
        <v>769.67261963999988</v>
      </c>
      <c r="BT10" s="186">
        <v>773.03033283000002</v>
      </c>
      <c r="BU10" s="186">
        <v>785.87101385999995</v>
      </c>
      <c r="BV10" s="186">
        <v>815.39813649000007</v>
      </c>
      <c r="BW10" s="186">
        <v>831.53374033000011</v>
      </c>
      <c r="BX10" s="186">
        <v>773.00581194999995</v>
      </c>
      <c r="BY10" s="186">
        <v>775.73675164999986</v>
      </c>
      <c r="BZ10" s="68" t="s">
        <v>853</v>
      </c>
    </row>
    <row r="11" spans="1:79">
      <c r="A11" s="67" t="s">
        <v>854</v>
      </c>
      <c r="B11" s="41">
        <v>74.683164300000001</v>
      </c>
      <c r="C11" s="41">
        <v>73.203015059999998</v>
      </c>
      <c r="D11" s="41">
        <v>71.10195272</v>
      </c>
      <c r="E11" s="41">
        <v>72.178245899999993</v>
      </c>
      <c r="F11" s="41">
        <v>78.494854170000011</v>
      </c>
      <c r="G11" s="41">
        <v>77.610041560000013</v>
      </c>
      <c r="H11" s="41">
        <v>67.181602089999998</v>
      </c>
      <c r="I11" s="41">
        <v>67.534945050000005</v>
      </c>
      <c r="J11" s="41">
        <v>81.635046830000007</v>
      </c>
      <c r="K11" s="41">
        <v>70.332436700000002</v>
      </c>
      <c r="L11" s="41">
        <v>66.933720570000006</v>
      </c>
      <c r="M11" s="41">
        <v>61.058496959999999</v>
      </c>
      <c r="N11" s="41">
        <v>68.278825479999995</v>
      </c>
      <c r="O11" s="41">
        <v>70.368452199999993</v>
      </c>
      <c r="P11" s="41">
        <v>74.249804709999992</v>
      </c>
      <c r="Q11" s="41">
        <v>75.694260110000002</v>
      </c>
      <c r="R11" s="41">
        <v>74.851047219999998</v>
      </c>
      <c r="S11" s="41">
        <v>70.695628880000001</v>
      </c>
      <c r="T11" s="41">
        <v>70.637569690000007</v>
      </c>
      <c r="U11" s="41">
        <v>65.075510559999998</v>
      </c>
      <c r="V11" s="41">
        <v>63.82904808</v>
      </c>
      <c r="W11" s="41">
        <v>65.210312470000005</v>
      </c>
      <c r="X11" s="41">
        <v>60.612764249999998</v>
      </c>
      <c r="Y11" s="41">
        <v>61.890978130000001</v>
      </c>
      <c r="Z11" s="41">
        <v>61.329270319999999</v>
      </c>
      <c r="AA11" s="41">
        <v>62.867753409999999</v>
      </c>
      <c r="AB11" s="41">
        <v>65.222856089999993</v>
      </c>
      <c r="AC11" s="41">
        <v>70.905584590000004</v>
      </c>
      <c r="AD11" s="41">
        <v>70.581338450000004</v>
      </c>
      <c r="AE11" s="41">
        <v>75.378168650000006</v>
      </c>
      <c r="AF11" s="41">
        <v>55.976270159999991</v>
      </c>
      <c r="AG11" s="41">
        <v>54.484315099999996</v>
      </c>
      <c r="AH11" s="41">
        <v>93.862333409999991</v>
      </c>
      <c r="AI11" s="41">
        <v>155.85619136999998</v>
      </c>
      <c r="AJ11" s="41">
        <v>137.0451314</v>
      </c>
      <c r="AK11" s="41">
        <v>151.31775675999998</v>
      </c>
      <c r="AL11" s="41">
        <v>174.79275372999996</v>
      </c>
      <c r="AM11" s="41">
        <v>238.78806330999996</v>
      </c>
      <c r="AN11" s="41">
        <v>250.31193279999999</v>
      </c>
      <c r="AO11" s="41">
        <v>250.90077435999999</v>
      </c>
      <c r="AP11" s="41">
        <v>250.05257667999996</v>
      </c>
      <c r="AQ11" s="41">
        <v>244.01611499000001</v>
      </c>
      <c r="AR11" s="41">
        <v>281.36844624000008</v>
      </c>
      <c r="AS11" s="506">
        <v>272.21850481625677</v>
      </c>
      <c r="AT11" s="186">
        <v>500.72449594000005</v>
      </c>
      <c r="AU11" s="186">
        <v>521.77573039000004</v>
      </c>
      <c r="AV11" s="186">
        <v>546.2578731399999</v>
      </c>
      <c r="AW11" s="186">
        <v>561.27522834000001</v>
      </c>
      <c r="AX11" s="186">
        <v>567.02080087000002</v>
      </c>
      <c r="AY11" s="186">
        <v>560.96305582000002</v>
      </c>
      <c r="AZ11" s="186">
        <v>575.90329387000008</v>
      </c>
      <c r="BA11" s="186">
        <v>605.05800162999992</v>
      </c>
      <c r="BB11" s="186">
        <v>626.12765241</v>
      </c>
      <c r="BC11" s="186">
        <v>617.37743333000003</v>
      </c>
      <c r="BD11" s="186">
        <v>618.63003790999994</v>
      </c>
      <c r="BE11" s="186">
        <v>609.09488146000001</v>
      </c>
      <c r="BF11" s="186">
        <v>612.08775733000004</v>
      </c>
      <c r="BG11" s="186">
        <v>663.69261689999996</v>
      </c>
      <c r="BH11" s="186">
        <v>651.25560119000011</v>
      </c>
      <c r="BI11" s="186">
        <v>657.09266831999992</v>
      </c>
      <c r="BJ11" s="186">
        <v>677.93496795999988</v>
      </c>
      <c r="BK11" s="186">
        <v>662.17495472999997</v>
      </c>
      <c r="BL11" s="186">
        <v>669.80227410999998</v>
      </c>
      <c r="BM11" s="186">
        <v>668.00510749</v>
      </c>
      <c r="BN11" s="186">
        <v>649.99006895000002</v>
      </c>
      <c r="BO11" s="186">
        <v>650.21193982</v>
      </c>
      <c r="BP11" s="186">
        <v>664.13186177000011</v>
      </c>
      <c r="BQ11" s="186">
        <v>698.17606136000006</v>
      </c>
      <c r="BR11" s="186">
        <v>704.1271919400001</v>
      </c>
      <c r="BS11" s="186">
        <v>729.14217490999999</v>
      </c>
      <c r="BT11" s="186">
        <v>733.98825748000002</v>
      </c>
      <c r="BU11" s="186">
        <v>724.1511657499999</v>
      </c>
      <c r="BV11" s="186">
        <v>738.34093928999994</v>
      </c>
      <c r="BW11" s="186">
        <v>750.08025304000012</v>
      </c>
      <c r="BX11" s="186">
        <v>723.59412287999987</v>
      </c>
      <c r="BY11" s="186">
        <v>683.96385078000003</v>
      </c>
      <c r="BZ11" s="68" t="s">
        <v>855</v>
      </c>
    </row>
    <row r="12" spans="1:79" s="72" customFormat="1">
      <c r="A12" s="196" t="s">
        <v>856</v>
      </c>
      <c r="B12" s="59">
        <v>19.380687820000002</v>
      </c>
      <c r="C12" s="59">
        <v>19.622969999999999</v>
      </c>
      <c r="D12" s="59">
        <v>19.522160830000001</v>
      </c>
      <c r="E12" s="59">
        <v>19.44506333</v>
      </c>
      <c r="F12" s="59">
        <v>19.388162490000003</v>
      </c>
      <c r="G12" s="59">
        <v>19.53421166</v>
      </c>
      <c r="H12" s="59">
        <v>19.352984970000001</v>
      </c>
      <c r="I12" s="59">
        <v>19.320755639999998</v>
      </c>
      <c r="J12" s="59">
        <v>19.270733739999997</v>
      </c>
      <c r="K12" s="59">
        <v>19.22383</v>
      </c>
      <c r="L12" s="59">
        <v>18.499012079999996</v>
      </c>
      <c r="M12" s="59">
        <v>22.830349999999999</v>
      </c>
      <c r="N12" s="59">
        <v>22.891970409999995</v>
      </c>
      <c r="O12" s="59">
        <v>22.841588739999995</v>
      </c>
      <c r="P12" s="59">
        <v>22.80578624</v>
      </c>
      <c r="Q12" s="59">
        <v>22.782856239999997</v>
      </c>
      <c r="R12" s="59">
        <v>21.840154569999999</v>
      </c>
      <c r="S12" s="59">
        <v>21.864732910000001</v>
      </c>
      <c r="T12" s="59">
        <v>21.808621239999997</v>
      </c>
      <c r="U12" s="59">
        <v>21.335619569999999</v>
      </c>
      <c r="V12" s="59">
        <v>20.836977909999998</v>
      </c>
      <c r="W12" s="59">
        <v>35.598256239999998</v>
      </c>
      <c r="X12" s="59">
        <v>35.450312869999998</v>
      </c>
      <c r="Y12" s="59">
        <v>34.937646200000003</v>
      </c>
      <c r="Z12" s="59">
        <v>34.963179539999999</v>
      </c>
      <c r="AA12" s="59">
        <v>34.998212870000003</v>
      </c>
      <c r="AB12" s="59">
        <v>34.976746199999994</v>
      </c>
      <c r="AC12" s="59">
        <v>35.004179540000003</v>
      </c>
      <c r="AD12" s="59">
        <v>34.926162869999999</v>
      </c>
      <c r="AE12" s="59">
        <v>34.956450369999999</v>
      </c>
      <c r="AF12" s="59">
        <v>34.943037869999998</v>
      </c>
      <c r="AG12" s="59">
        <v>34.881175370000001</v>
      </c>
      <c r="AH12" s="59">
        <v>34.795824539999998</v>
      </c>
      <c r="AI12" s="59">
        <v>34.75844412</v>
      </c>
      <c r="AJ12" s="59">
        <v>27.176399999999997</v>
      </c>
      <c r="AK12" s="59">
        <v>27.151</v>
      </c>
      <c r="AL12" s="59">
        <v>27.166650000000001</v>
      </c>
      <c r="AM12" s="59">
        <v>27.173199999999998</v>
      </c>
      <c r="AN12" s="59">
        <v>27.185700000000001</v>
      </c>
      <c r="AO12" s="59">
        <v>27.201000000000001</v>
      </c>
      <c r="AP12" s="59">
        <v>27.203399999999998</v>
      </c>
      <c r="AQ12" s="59">
        <v>27.193300000000001</v>
      </c>
      <c r="AR12" s="59">
        <v>27.203399999999998</v>
      </c>
      <c r="AS12" s="515">
        <v>51.368892094000003</v>
      </c>
      <c r="AT12" s="197">
        <v>51.368892090000003</v>
      </c>
      <c r="AU12" s="197">
        <v>51.368892090000003</v>
      </c>
      <c r="AV12" s="197">
        <v>51.368892090000003</v>
      </c>
      <c r="AW12" s="197">
        <v>51.98120746</v>
      </c>
      <c r="AX12" s="197">
        <v>52.61690746</v>
      </c>
      <c r="AY12" s="197">
        <v>52.670425459999997</v>
      </c>
      <c r="AZ12" s="197">
        <v>52.670434460000003</v>
      </c>
      <c r="BA12" s="197">
        <v>57.685236889999999</v>
      </c>
      <c r="BB12" s="197">
        <v>57.685236889999999</v>
      </c>
      <c r="BC12" s="197">
        <v>60.301717459999999</v>
      </c>
      <c r="BD12" s="197">
        <v>52.670425459999997</v>
      </c>
      <c r="BE12" s="197">
        <v>53.606449320000003</v>
      </c>
      <c r="BF12" s="197">
        <v>56.421449860000003</v>
      </c>
      <c r="BG12" s="197">
        <v>56.408031860000001</v>
      </c>
      <c r="BH12" s="197">
        <v>61.357431859999998</v>
      </c>
      <c r="BI12" s="197">
        <v>61.536001859999999</v>
      </c>
      <c r="BJ12" s="197">
        <v>61.41163186</v>
      </c>
      <c r="BK12" s="197">
        <v>61.540931860000001</v>
      </c>
      <c r="BL12" s="197">
        <v>63.45426999</v>
      </c>
      <c r="BM12" s="197">
        <v>63.442769989999995</v>
      </c>
      <c r="BN12" s="197">
        <v>70.182609989999989</v>
      </c>
      <c r="BO12" s="197">
        <v>63.493269989999995</v>
      </c>
      <c r="BP12" s="197">
        <v>63.514369989999999</v>
      </c>
      <c r="BQ12" s="197">
        <v>64.17741998999999</v>
      </c>
      <c r="BR12" s="197">
        <v>67.161912789999988</v>
      </c>
      <c r="BS12" s="197">
        <v>66.650448489999988</v>
      </c>
      <c r="BT12" s="197">
        <v>66.016969989999993</v>
      </c>
      <c r="BU12" s="197">
        <v>65.516969989999993</v>
      </c>
      <c r="BV12" s="197">
        <v>59.01696999</v>
      </c>
      <c r="BW12" s="197">
        <v>60.837109989999995</v>
      </c>
      <c r="BX12" s="197">
        <v>63.522953630000003</v>
      </c>
      <c r="BY12" s="197">
        <v>73.522950199999997</v>
      </c>
      <c r="BZ12" s="205" t="s">
        <v>857</v>
      </c>
      <c r="CA12" s="61"/>
    </row>
    <row r="13" spans="1:79">
      <c r="A13" s="67" t="s">
        <v>858</v>
      </c>
      <c r="B13" s="41">
        <v>3.3073999999999999</v>
      </c>
      <c r="C13" s="41">
        <v>3.39269</v>
      </c>
      <c r="D13" s="41">
        <v>3.31088</v>
      </c>
      <c r="E13" s="41">
        <v>3.2584200000000001</v>
      </c>
      <c r="F13" s="41">
        <v>3.2200900000000003</v>
      </c>
      <c r="G13" s="41">
        <v>3.3847100000000001</v>
      </c>
      <c r="H13" s="41">
        <v>3.2557</v>
      </c>
      <c r="I13" s="41">
        <v>3.2623018999999998</v>
      </c>
      <c r="J13" s="41">
        <v>3.2122799999999998</v>
      </c>
      <c r="K13" s="41">
        <v>3.18207</v>
      </c>
      <c r="L13" s="41">
        <v>3.1627700000000001</v>
      </c>
      <c r="M13" s="41">
        <v>3.1894999999999998</v>
      </c>
      <c r="N13" s="41">
        <v>3.2511199999999998</v>
      </c>
      <c r="O13" s="41">
        <v>3.2341299999999999</v>
      </c>
      <c r="P13" s="41">
        <v>3.21794</v>
      </c>
      <c r="Q13" s="41">
        <v>3.3610600000000002</v>
      </c>
      <c r="R13" s="41">
        <v>2.3368500000000001</v>
      </c>
      <c r="S13" s="41">
        <v>2.37452</v>
      </c>
      <c r="T13" s="41">
        <v>2.3315000000000001</v>
      </c>
      <c r="U13" s="41">
        <v>1.8715900000000001</v>
      </c>
      <c r="V13" s="41">
        <v>1.3860399999999999</v>
      </c>
      <c r="W13" s="41">
        <v>1.3479099999999999</v>
      </c>
      <c r="X13" s="41">
        <v>1.2766</v>
      </c>
      <c r="Y13" s="41">
        <v>0.77390000000000003</v>
      </c>
      <c r="Z13" s="41">
        <v>0.80940000000000001</v>
      </c>
      <c r="AA13" s="41">
        <v>0.85439999999999994</v>
      </c>
      <c r="AB13" s="41">
        <v>0.84289999999999998</v>
      </c>
      <c r="AC13" s="41">
        <v>0.88029999999999997</v>
      </c>
      <c r="AD13" s="41">
        <v>0.86099999999999999</v>
      </c>
      <c r="AE13" s="41">
        <v>0.89989999999999992</v>
      </c>
      <c r="AF13" s="41">
        <v>0.89510000000000001</v>
      </c>
      <c r="AG13" s="41">
        <v>0.88900000000000001</v>
      </c>
      <c r="AH13" s="41">
        <v>0.88049999999999995</v>
      </c>
      <c r="AI13" s="41">
        <v>0.85129999999999995</v>
      </c>
      <c r="AJ13" s="41">
        <v>0.83979999999999999</v>
      </c>
      <c r="AK13" s="41">
        <v>0.81440000000000001</v>
      </c>
      <c r="AL13" s="41">
        <v>0.83004999999999995</v>
      </c>
      <c r="AM13" s="41">
        <v>0.83660000000000001</v>
      </c>
      <c r="AN13" s="41">
        <v>0.84910000000000008</v>
      </c>
      <c r="AO13" s="41">
        <v>0.86439999999999995</v>
      </c>
      <c r="AP13" s="41">
        <v>0.8667999999999999</v>
      </c>
      <c r="AQ13" s="41">
        <v>0.85670000000000002</v>
      </c>
      <c r="AR13" s="41">
        <v>0.8667999999999999</v>
      </c>
      <c r="AS13" s="506">
        <v>0.89090000000000003</v>
      </c>
      <c r="AT13" s="186">
        <v>0.89090000000000003</v>
      </c>
      <c r="AU13" s="186">
        <v>0.89090000000000003</v>
      </c>
      <c r="AV13" s="186">
        <v>0.89090000000000003</v>
      </c>
      <c r="AW13" s="186">
        <v>0.90489999999999993</v>
      </c>
      <c r="AX13" s="186">
        <v>0.91060000000000008</v>
      </c>
      <c r="AY13" s="186">
        <v>0.96411800000000003</v>
      </c>
      <c r="AZ13" s="186">
        <v>0.96411800000000003</v>
      </c>
      <c r="BA13" s="186">
        <v>0.96411800000000003</v>
      </c>
      <c r="BB13" s="186">
        <v>0.96411800000000003</v>
      </c>
      <c r="BC13" s="186">
        <v>0.96411800000000003</v>
      </c>
      <c r="BD13" s="186">
        <v>0.96411800000000003</v>
      </c>
      <c r="BE13" s="186">
        <v>0.96411746000000009</v>
      </c>
      <c r="BF13" s="186">
        <v>0.96411800000000003</v>
      </c>
      <c r="BG13" s="186">
        <v>0.9507000000000001</v>
      </c>
      <c r="BH13" s="186">
        <v>0.90010000000000001</v>
      </c>
      <c r="BI13" s="186">
        <v>1.0446500000000001</v>
      </c>
      <c r="BJ13" s="186">
        <v>0.95429999999999993</v>
      </c>
      <c r="BK13" s="186">
        <v>0.93359999999999999</v>
      </c>
      <c r="BL13" s="186">
        <v>0.93729999999999991</v>
      </c>
      <c r="BM13" s="186">
        <v>0.92579999999999996</v>
      </c>
      <c r="BN13" s="186">
        <v>0.92579999999999996</v>
      </c>
      <c r="BO13" s="186">
        <v>0.97629999999999995</v>
      </c>
      <c r="BP13" s="186">
        <v>0.99739999999999995</v>
      </c>
      <c r="BQ13" s="186">
        <v>1.16045</v>
      </c>
      <c r="BR13" s="186">
        <v>1.1449427999999999</v>
      </c>
      <c r="BS13" s="186">
        <v>1.1334784999999998</v>
      </c>
      <c r="BT13" s="186">
        <v>0</v>
      </c>
      <c r="BU13" s="186">
        <v>0</v>
      </c>
      <c r="BV13" s="186">
        <v>0</v>
      </c>
      <c r="BW13" s="186">
        <v>0</v>
      </c>
      <c r="BX13" s="186">
        <v>0</v>
      </c>
      <c r="BY13" s="186">
        <v>0</v>
      </c>
      <c r="BZ13" s="68" t="s">
        <v>859</v>
      </c>
    </row>
    <row r="14" spans="1:79">
      <c r="A14" s="67" t="s">
        <v>860</v>
      </c>
      <c r="B14" s="41">
        <v>0.13500000000000001</v>
      </c>
      <c r="C14" s="41">
        <v>0.13500000000000001</v>
      </c>
      <c r="D14" s="41">
        <v>0.13500000000000001</v>
      </c>
      <c r="E14" s="41">
        <v>0.13500000000000001</v>
      </c>
      <c r="F14" s="41">
        <v>0.13500000000000001</v>
      </c>
      <c r="G14" s="41">
        <v>0.13500000000000001</v>
      </c>
      <c r="H14" s="41">
        <v>0.13500000000000001</v>
      </c>
      <c r="I14" s="41">
        <v>0.13500000000000001</v>
      </c>
      <c r="J14" s="41">
        <v>0.13500000000000001</v>
      </c>
      <c r="K14" s="41">
        <v>0.13500000000000001</v>
      </c>
      <c r="L14" s="41">
        <v>0.13500000000000001</v>
      </c>
      <c r="M14" s="41">
        <v>0.13500000000000001</v>
      </c>
      <c r="N14" s="41">
        <v>0.13500000000000001</v>
      </c>
      <c r="O14" s="41">
        <v>0.13500000000000001</v>
      </c>
      <c r="P14" s="41">
        <v>0.13500000000000001</v>
      </c>
      <c r="Q14" s="41">
        <v>0.13500000000000001</v>
      </c>
      <c r="R14" s="41">
        <v>0.13500000000000001</v>
      </c>
      <c r="S14" s="41">
        <v>0.13500000000000001</v>
      </c>
      <c r="T14" s="41">
        <v>0.13500000000000001</v>
      </c>
      <c r="U14" s="41">
        <v>0.13500000000000001</v>
      </c>
      <c r="V14" s="41">
        <v>0.13500000000000001</v>
      </c>
      <c r="W14" s="41">
        <v>0.2296</v>
      </c>
      <c r="X14" s="41">
        <v>0.2296</v>
      </c>
      <c r="Y14" s="41">
        <v>0.2296</v>
      </c>
      <c r="Z14" s="41">
        <v>0.2296</v>
      </c>
      <c r="AA14" s="41">
        <v>0.13500000000000001</v>
      </c>
      <c r="AB14" s="41">
        <v>0.2296</v>
      </c>
      <c r="AC14" s="41">
        <v>0.2296</v>
      </c>
      <c r="AD14" s="41">
        <v>0.13500000000000001</v>
      </c>
      <c r="AE14" s="41">
        <v>0.13500000000000001</v>
      </c>
      <c r="AF14" s="41">
        <v>0.13500000000000001</v>
      </c>
      <c r="AG14" s="41">
        <v>0.13500000000000001</v>
      </c>
      <c r="AH14" s="41">
        <v>0.13500000000000001</v>
      </c>
      <c r="AI14" s="41">
        <v>0.13500000000000001</v>
      </c>
      <c r="AJ14" s="41">
        <v>0.13500000000000001</v>
      </c>
      <c r="AK14" s="41">
        <v>0.13500000000000001</v>
      </c>
      <c r="AL14" s="41">
        <v>0.13500000000000001</v>
      </c>
      <c r="AM14" s="41">
        <v>0.13500000000000001</v>
      </c>
      <c r="AN14" s="41">
        <v>0.13500000000000001</v>
      </c>
      <c r="AO14" s="41">
        <v>0.13500000000000001</v>
      </c>
      <c r="AP14" s="41">
        <v>0.13500000000000001</v>
      </c>
      <c r="AQ14" s="41">
        <v>0.13500000000000001</v>
      </c>
      <c r="AR14" s="41">
        <v>0.13500000000000001</v>
      </c>
      <c r="AS14" s="506">
        <v>0.13500000000000001</v>
      </c>
      <c r="AT14" s="186">
        <v>0.13500000000000001</v>
      </c>
      <c r="AU14" s="186">
        <v>0.13500000000000001</v>
      </c>
      <c r="AV14" s="186">
        <v>0.13500000000000001</v>
      </c>
      <c r="AW14" s="186">
        <v>0.13500000000000001</v>
      </c>
      <c r="AX14" s="186">
        <v>0.13500000000000001</v>
      </c>
      <c r="AY14" s="186">
        <v>0.13500000000000001</v>
      </c>
      <c r="AZ14" s="186">
        <v>0.13500000000000001</v>
      </c>
      <c r="BA14" s="186">
        <v>5.1498114299999997</v>
      </c>
      <c r="BB14" s="186">
        <v>5.1498114299999997</v>
      </c>
      <c r="BC14" s="186">
        <v>7.766292</v>
      </c>
      <c r="BD14" s="186">
        <v>0.13500000000000001</v>
      </c>
      <c r="BE14" s="186">
        <v>0.13500000000000001</v>
      </c>
      <c r="BF14" s="186">
        <v>2.95</v>
      </c>
      <c r="BG14" s="186">
        <v>2.95</v>
      </c>
      <c r="BH14" s="186">
        <v>2.95</v>
      </c>
      <c r="BI14" s="186">
        <v>2.95</v>
      </c>
      <c r="BJ14" s="186">
        <v>2.95</v>
      </c>
      <c r="BK14" s="186">
        <v>3.0446</v>
      </c>
      <c r="BL14" s="186">
        <v>3.0446</v>
      </c>
      <c r="BM14" s="186">
        <v>3.0446</v>
      </c>
      <c r="BN14" s="186">
        <v>3.0446</v>
      </c>
      <c r="BO14" s="186">
        <v>3.0446</v>
      </c>
      <c r="BP14" s="186">
        <v>3.0446</v>
      </c>
      <c r="BQ14" s="186">
        <v>3.0446</v>
      </c>
      <c r="BR14" s="186">
        <v>3.0446</v>
      </c>
      <c r="BS14" s="186">
        <v>3.0446</v>
      </c>
      <c r="BT14" s="186">
        <v>3.0446</v>
      </c>
      <c r="BU14" s="186">
        <v>3.0446</v>
      </c>
      <c r="BV14" s="186">
        <v>3.0446</v>
      </c>
      <c r="BW14" s="186">
        <v>4.8647399999999994</v>
      </c>
      <c r="BX14" s="186">
        <v>4.8647402</v>
      </c>
      <c r="BY14" s="186">
        <v>14.8647402</v>
      </c>
      <c r="BZ14" s="68" t="s">
        <v>861</v>
      </c>
    </row>
    <row r="15" spans="1:79" ht="18">
      <c r="A15" s="67" t="s">
        <v>862</v>
      </c>
      <c r="B15" s="41">
        <v>14.76081866</v>
      </c>
      <c r="C15" s="41">
        <v>14.936819999999999</v>
      </c>
      <c r="D15" s="41">
        <v>14.936819999999999</v>
      </c>
      <c r="E15" s="41">
        <v>14.936819999999999</v>
      </c>
      <c r="F15" s="41">
        <v>14.936819999999999</v>
      </c>
      <c r="G15" s="41">
        <v>14.936819999999999</v>
      </c>
      <c r="H15" s="41">
        <v>14.936819999999999</v>
      </c>
      <c r="I15" s="41">
        <v>14.936819999999999</v>
      </c>
      <c r="J15" s="41">
        <v>14.936819999999999</v>
      </c>
      <c r="K15" s="41">
        <v>14.936819999999999</v>
      </c>
      <c r="L15" s="41">
        <v>14.247999999999999</v>
      </c>
      <c r="M15" s="41">
        <v>18.585999999999999</v>
      </c>
      <c r="N15" s="41">
        <v>18.585999999999999</v>
      </c>
      <c r="O15" s="41">
        <v>18.585999999999999</v>
      </c>
      <c r="P15" s="41">
        <v>18.585999999999999</v>
      </c>
      <c r="Q15" s="41">
        <v>18.585999999999999</v>
      </c>
      <c r="R15" s="41">
        <v>18.585999999999999</v>
      </c>
      <c r="S15" s="41">
        <v>18.585999999999999</v>
      </c>
      <c r="T15" s="41">
        <v>18.585999999999999</v>
      </c>
      <c r="U15" s="41">
        <v>18.585999999999999</v>
      </c>
      <c r="V15" s="41">
        <v>18.585999999999999</v>
      </c>
      <c r="W15" s="41">
        <v>33.398499999999999</v>
      </c>
      <c r="X15" s="41">
        <v>33.398499999999999</v>
      </c>
      <c r="Y15" s="41">
        <v>33.398499999999999</v>
      </c>
      <c r="Z15" s="41">
        <v>33.398499999999999</v>
      </c>
      <c r="AA15" s="41">
        <v>33.398499999999999</v>
      </c>
      <c r="AB15" s="41">
        <v>33.398499999999999</v>
      </c>
      <c r="AC15" s="41">
        <v>33.398499999999999</v>
      </c>
      <c r="AD15" s="41">
        <v>33.398499999999999</v>
      </c>
      <c r="AE15" s="41">
        <v>33.398499999999999</v>
      </c>
      <c r="AF15" s="41">
        <v>33.398499999999999</v>
      </c>
      <c r="AG15" s="41">
        <v>33.398499999999999</v>
      </c>
      <c r="AH15" s="41">
        <v>33.398499999999999</v>
      </c>
      <c r="AI15" s="41">
        <v>33.398499999999999</v>
      </c>
      <c r="AJ15" s="41">
        <v>26.106999999999999</v>
      </c>
      <c r="AK15" s="41">
        <v>26.106999999999999</v>
      </c>
      <c r="AL15" s="41">
        <v>26.106999999999999</v>
      </c>
      <c r="AM15" s="41">
        <v>26.106999999999999</v>
      </c>
      <c r="AN15" s="41">
        <v>26.106999999999999</v>
      </c>
      <c r="AO15" s="41">
        <v>26.106999999999999</v>
      </c>
      <c r="AP15" s="41">
        <v>26.106999999999999</v>
      </c>
      <c r="AQ15" s="41">
        <v>26.106999999999999</v>
      </c>
      <c r="AR15" s="41">
        <v>26.106999999999999</v>
      </c>
      <c r="AS15" s="506">
        <v>50.248392094000003</v>
      </c>
      <c r="AT15" s="186">
        <v>50.248392090000003</v>
      </c>
      <c r="AU15" s="186">
        <v>50.248392090000003</v>
      </c>
      <c r="AV15" s="186">
        <v>50.248392090000003</v>
      </c>
      <c r="AW15" s="186">
        <v>50.846707459999998</v>
      </c>
      <c r="AX15" s="186">
        <v>50.846707459999998</v>
      </c>
      <c r="AY15" s="186">
        <v>50.846707459999998</v>
      </c>
      <c r="AZ15" s="186">
        <v>50.846716460000003</v>
      </c>
      <c r="BA15" s="186">
        <v>50.846707459999998</v>
      </c>
      <c r="BB15" s="186">
        <v>50.846707459999998</v>
      </c>
      <c r="BC15" s="186">
        <v>50.846707459999998</v>
      </c>
      <c r="BD15" s="186">
        <v>50.846707459999998</v>
      </c>
      <c r="BE15" s="186">
        <v>51.782731859999998</v>
      </c>
      <c r="BF15" s="186">
        <v>51.782731859999998</v>
      </c>
      <c r="BG15" s="186">
        <v>51.782731859999998</v>
      </c>
      <c r="BH15" s="186">
        <v>51.782731859999998</v>
      </c>
      <c r="BI15" s="186">
        <v>51.782731859999998</v>
      </c>
      <c r="BJ15" s="186">
        <v>51.782731859999998</v>
      </c>
      <c r="BK15" s="186">
        <v>51.782731859999998</v>
      </c>
      <c r="BL15" s="186">
        <v>53.692369989999996</v>
      </c>
      <c r="BM15" s="186">
        <v>53.692369989999996</v>
      </c>
      <c r="BN15" s="186">
        <v>53.692369989999996</v>
      </c>
      <c r="BO15" s="186">
        <v>53.692369989999996</v>
      </c>
      <c r="BP15" s="186">
        <v>53.692369989999996</v>
      </c>
      <c r="BQ15" s="186">
        <v>53.692369989999996</v>
      </c>
      <c r="BR15" s="186">
        <v>53.692369989999996</v>
      </c>
      <c r="BS15" s="186">
        <v>53.692369989999996</v>
      </c>
      <c r="BT15" s="186">
        <v>53.692369989999996</v>
      </c>
      <c r="BU15" s="186">
        <v>53.692369989999996</v>
      </c>
      <c r="BV15" s="186">
        <v>47.192369989999996</v>
      </c>
      <c r="BW15" s="186">
        <v>47.192369989999996</v>
      </c>
      <c r="BX15" s="186">
        <v>49.878213430000002</v>
      </c>
      <c r="BY15" s="186">
        <v>49.878209999999996</v>
      </c>
      <c r="BZ15" s="68" t="s">
        <v>863</v>
      </c>
    </row>
    <row r="16" spans="1:79">
      <c r="A16" s="67" t="s">
        <v>864</v>
      </c>
      <c r="B16" s="41">
        <v>1.17746916</v>
      </c>
      <c r="C16" s="41">
        <v>1.15846</v>
      </c>
      <c r="D16" s="41">
        <v>1.13946083</v>
      </c>
      <c r="E16" s="41">
        <v>1.1148233299999999</v>
      </c>
      <c r="F16" s="41">
        <v>1.0962524900000001</v>
      </c>
      <c r="G16" s="41">
        <v>1.0776816599999999</v>
      </c>
      <c r="H16" s="41">
        <v>1.02546497</v>
      </c>
      <c r="I16" s="41">
        <v>0.98663374000000015</v>
      </c>
      <c r="J16" s="41">
        <v>0.98663374000000015</v>
      </c>
      <c r="K16" s="41">
        <v>0.96994000000000002</v>
      </c>
      <c r="L16" s="41">
        <v>0.9532420800000001</v>
      </c>
      <c r="M16" s="41">
        <v>0.91985000000000006</v>
      </c>
      <c r="N16" s="41">
        <v>0.91985041000000001</v>
      </c>
      <c r="O16" s="41">
        <v>0.88645874000000002</v>
      </c>
      <c r="P16" s="41">
        <v>0.8668462400000001</v>
      </c>
      <c r="Q16" s="41">
        <v>0.70079623999999996</v>
      </c>
      <c r="R16" s="41">
        <v>0.78230456999999998</v>
      </c>
      <c r="S16" s="41">
        <v>0.76921290999999992</v>
      </c>
      <c r="T16" s="41">
        <v>0.75612123999999992</v>
      </c>
      <c r="U16" s="41">
        <v>0.74302956999999992</v>
      </c>
      <c r="V16" s="41">
        <v>0.72993790999999997</v>
      </c>
      <c r="W16" s="41">
        <v>0.62224624000000006</v>
      </c>
      <c r="X16" s="41">
        <v>0.54561287000000003</v>
      </c>
      <c r="Y16" s="41">
        <v>0.53564620000000007</v>
      </c>
      <c r="Z16" s="41">
        <v>0.52567954000000006</v>
      </c>
      <c r="AA16" s="41">
        <v>0.61031287000000001</v>
      </c>
      <c r="AB16" s="41">
        <v>0.50574620000000003</v>
      </c>
      <c r="AC16" s="41">
        <v>0.49577954000000002</v>
      </c>
      <c r="AD16" s="41">
        <v>0.53166287000000001</v>
      </c>
      <c r="AE16" s="41">
        <v>0.5230503700000001</v>
      </c>
      <c r="AF16" s="41">
        <v>0.51443786999999996</v>
      </c>
      <c r="AG16" s="41">
        <v>0.45867537000000003</v>
      </c>
      <c r="AH16" s="41">
        <v>0.38182453999999993</v>
      </c>
      <c r="AI16" s="41">
        <v>0.37364412000000002</v>
      </c>
      <c r="AJ16" s="41">
        <v>9.459999999999999E-2</v>
      </c>
      <c r="AK16" s="41">
        <v>9.459999999999999E-2</v>
      </c>
      <c r="AL16" s="41">
        <v>9.459999999999999E-2</v>
      </c>
      <c r="AM16" s="41">
        <v>9.459999999999999E-2</v>
      </c>
      <c r="AN16" s="41">
        <v>9.459999999999999E-2</v>
      </c>
      <c r="AO16" s="41">
        <v>9.459999999999999E-2</v>
      </c>
      <c r="AP16" s="41">
        <v>9.459999999999999E-2</v>
      </c>
      <c r="AQ16" s="41">
        <v>9.459999999999999E-2</v>
      </c>
      <c r="AR16" s="41">
        <v>9.459999999999999E-2</v>
      </c>
      <c r="AS16" s="506">
        <v>9.459999999999999E-2</v>
      </c>
      <c r="AT16" s="186">
        <v>9.459999999999999E-2</v>
      </c>
      <c r="AU16" s="186">
        <v>9.459999999999999E-2</v>
      </c>
      <c r="AV16" s="186">
        <v>9.459999999999999E-2</v>
      </c>
      <c r="AW16" s="186">
        <v>9.459999999999999E-2</v>
      </c>
      <c r="AX16" s="186">
        <v>0.72460000000000002</v>
      </c>
      <c r="AY16" s="186">
        <v>0.72460000000000002</v>
      </c>
      <c r="AZ16" s="186">
        <v>0.72460000000000002</v>
      </c>
      <c r="BA16" s="186">
        <v>0.72460000000000002</v>
      </c>
      <c r="BB16" s="186">
        <v>0.72460000000000002</v>
      </c>
      <c r="BC16" s="186">
        <v>0.72460000000000002</v>
      </c>
      <c r="BD16" s="186">
        <v>0.72460000000000002</v>
      </c>
      <c r="BE16" s="186">
        <v>0.72460000000000002</v>
      </c>
      <c r="BF16" s="186">
        <v>0.72460000000000002</v>
      </c>
      <c r="BG16" s="186">
        <v>0.72460000000000002</v>
      </c>
      <c r="BH16" s="186">
        <v>5.7246000000000006</v>
      </c>
      <c r="BI16" s="186">
        <v>5.7586200000000005</v>
      </c>
      <c r="BJ16" s="186">
        <v>5.7246000000000006</v>
      </c>
      <c r="BK16" s="186">
        <v>5.78</v>
      </c>
      <c r="BL16" s="186">
        <v>5.78</v>
      </c>
      <c r="BM16" s="186">
        <v>5.78</v>
      </c>
      <c r="BN16" s="186">
        <v>12.51984</v>
      </c>
      <c r="BO16" s="186">
        <v>5.78</v>
      </c>
      <c r="BP16" s="186">
        <v>5.78</v>
      </c>
      <c r="BQ16" s="186">
        <v>6.28</v>
      </c>
      <c r="BR16" s="186">
        <v>9.2799999999999994</v>
      </c>
      <c r="BS16" s="186">
        <v>8.7799999999999994</v>
      </c>
      <c r="BT16" s="186">
        <v>9.2799999999999994</v>
      </c>
      <c r="BU16" s="186">
        <v>8.7799999999999994</v>
      </c>
      <c r="BV16" s="186">
        <v>8.7799999999999994</v>
      </c>
      <c r="BW16" s="186">
        <v>8.7799999999999994</v>
      </c>
      <c r="BX16" s="186">
        <v>8.7799999999999994</v>
      </c>
      <c r="BY16" s="186">
        <v>8.7799999999999994</v>
      </c>
      <c r="BZ16" s="68" t="s">
        <v>865</v>
      </c>
    </row>
    <row r="17" spans="1:79" s="72" customFormat="1" ht="9.5" thickBot="1">
      <c r="A17" s="200" t="s">
        <v>123</v>
      </c>
      <c r="B17" s="86">
        <v>2089.1879469099999</v>
      </c>
      <c r="C17" s="86">
        <v>2065.35231436</v>
      </c>
      <c r="D17" s="86">
        <v>2086.2735604599998</v>
      </c>
      <c r="E17" s="86">
        <v>2081.54124056</v>
      </c>
      <c r="F17" s="86">
        <v>2098.5907301000002</v>
      </c>
      <c r="G17" s="86">
        <v>2134.9082334099999</v>
      </c>
      <c r="H17" s="86">
        <v>2138.6071430800002</v>
      </c>
      <c r="I17" s="86">
        <v>2150.8410347700001</v>
      </c>
      <c r="J17" s="86">
        <v>2181.3375171500002</v>
      </c>
      <c r="K17" s="86">
        <v>2169.7808931799996</v>
      </c>
      <c r="L17" s="86">
        <v>2172.7105309200001</v>
      </c>
      <c r="M17" s="86">
        <v>2264.7554293799999</v>
      </c>
      <c r="N17" s="86">
        <v>2241.6617167699997</v>
      </c>
      <c r="O17" s="86">
        <v>2220.6645428900001</v>
      </c>
      <c r="P17" s="86">
        <v>2218.5278103199998</v>
      </c>
      <c r="Q17" s="86">
        <v>2228.7960227399999</v>
      </c>
      <c r="R17" s="86">
        <v>2239.3153286699999</v>
      </c>
      <c r="S17" s="86">
        <v>2305.3477714299997</v>
      </c>
      <c r="T17" s="86">
        <v>2318.4156805099997</v>
      </c>
      <c r="U17" s="86">
        <v>2372.3068862300001</v>
      </c>
      <c r="V17" s="86">
        <v>2414.28865774</v>
      </c>
      <c r="W17" s="86">
        <v>2442.8879426499998</v>
      </c>
      <c r="X17" s="86">
        <v>2473.0760543499991</v>
      </c>
      <c r="Y17" s="86">
        <v>2538.7350821199998</v>
      </c>
      <c r="Z17" s="86">
        <v>2557.1133851600002</v>
      </c>
      <c r="AA17" s="86">
        <v>2599.8225548700002</v>
      </c>
      <c r="AB17" s="86">
        <v>2687.4673969699998</v>
      </c>
      <c r="AC17" s="86">
        <v>2734.1831371600001</v>
      </c>
      <c r="AD17" s="86">
        <v>2873.0517339600001</v>
      </c>
      <c r="AE17" s="86">
        <v>2971.6144142399994</v>
      </c>
      <c r="AF17" s="86">
        <v>3028.2450807999994</v>
      </c>
      <c r="AG17" s="86">
        <v>3082.5567466700004</v>
      </c>
      <c r="AH17" s="86">
        <v>3184.8475453699994</v>
      </c>
      <c r="AI17" s="86">
        <v>3153.7292639500001</v>
      </c>
      <c r="AJ17" s="86">
        <v>2989.3192427199997</v>
      </c>
      <c r="AK17" s="86">
        <v>3160.2740987400002</v>
      </c>
      <c r="AL17" s="86">
        <v>3129.2723897399997</v>
      </c>
      <c r="AM17" s="86">
        <v>3175.6270215500003</v>
      </c>
      <c r="AN17" s="86">
        <v>3232.4785530999998</v>
      </c>
      <c r="AO17" s="86">
        <v>3293.7570591899994</v>
      </c>
      <c r="AP17" s="86">
        <v>3348.4000917899998</v>
      </c>
      <c r="AQ17" s="86">
        <v>3358.7458813499998</v>
      </c>
      <c r="AR17" s="86">
        <v>3380.3699061500001</v>
      </c>
      <c r="AS17" s="516">
        <v>3536.7141503324965</v>
      </c>
      <c r="AT17" s="201">
        <v>3543.1388789999996</v>
      </c>
      <c r="AU17" s="201">
        <v>3582.54900434</v>
      </c>
      <c r="AV17" s="201">
        <v>3658.2430641099995</v>
      </c>
      <c r="AW17" s="201">
        <v>3677.1889004999998</v>
      </c>
      <c r="AX17" s="201">
        <v>3828.0984273399999</v>
      </c>
      <c r="AY17" s="201">
        <v>3860.0727703699995</v>
      </c>
      <c r="AZ17" s="201">
        <v>3886.5844042299996</v>
      </c>
      <c r="BA17" s="201">
        <v>3856.2362885900002</v>
      </c>
      <c r="BB17" s="201">
        <v>3873.2221937300001</v>
      </c>
      <c r="BC17" s="201">
        <v>3806.4670434199998</v>
      </c>
      <c r="BD17" s="201">
        <v>3836.2131078999996</v>
      </c>
      <c r="BE17" s="201">
        <v>3724.5003741700002</v>
      </c>
      <c r="BF17" s="201">
        <v>3703.9877653799999</v>
      </c>
      <c r="BG17" s="201">
        <v>3663.1949088499996</v>
      </c>
      <c r="BH17" s="201">
        <v>3728.35046539</v>
      </c>
      <c r="BI17" s="201">
        <v>3777.2487512799999</v>
      </c>
      <c r="BJ17" s="201">
        <v>3799.1821547399995</v>
      </c>
      <c r="BK17" s="201">
        <v>3795.8196332799998</v>
      </c>
      <c r="BL17" s="201">
        <v>3813.3160156899999</v>
      </c>
      <c r="BM17" s="201">
        <v>3809.6157519500002</v>
      </c>
      <c r="BN17" s="201">
        <v>3802.4750336699999</v>
      </c>
      <c r="BO17" s="201">
        <v>3861.4915813000002</v>
      </c>
      <c r="BP17" s="201">
        <v>3889.9032624299998</v>
      </c>
      <c r="BQ17" s="201">
        <v>3867.6853610600001</v>
      </c>
      <c r="BR17" s="201">
        <v>3909.9915486100003</v>
      </c>
      <c r="BS17" s="201">
        <v>3955.0594107399997</v>
      </c>
      <c r="BT17" s="201">
        <v>3963.7060603700002</v>
      </c>
      <c r="BU17" s="201">
        <v>4030.6654092499994</v>
      </c>
      <c r="BV17" s="201">
        <v>4067.90205797</v>
      </c>
      <c r="BW17" s="201">
        <v>4088.5258079900004</v>
      </c>
      <c r="BX17" s="201">
        <v>4043.6506890899996</v>
      </c>
      <c r="BY17" s="201">
        <v>4035.8767989600001</v>
      </c>
      <c r="BZ17" s="206" t="s">
        <v>866</v>
      </c>
      <c r="CA17" s="61"/>
    </row>
    <row r="18" spans="1:79" ht="9.5" thickBot="1">
      <c r="A18" s="737"/>
      <c r="B18" s="738"/>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477"/>
      <c r="AT18" s="477"/>
      <c r="AU18" s="477"/>
      <c r="AV18" s="477"/>
      <c r="AW18" s="477"/>
      <c r="AX18" s="477"/>
      <c r="AY18" s="477"/>
      <c r="AZ18" s="477"/>
      <c r="BA18" s="477"/>
      <c r="BB18" s="477"/>
      <c r="BC18" s="477"/>
      <c r="BD18" s="477"/>
      <c r="BE18" s="477"/>
      <c r="BF18" s="477"/>
      <c r="BG18" s="477"/>
      <c r="BH18" s="477"/>
      <c r="BI18" s="477"/>
      <c r="BJ18" s="562"/>
      <c r="BK18" s="562"/>
      <c r="BL18" s="562"/>
      <c r="BM18" s="562"/>
      <c r="BN18" s="562"/>
      <c r="BO18" s="562"/>
      <c r="BP18" s="562"/>
      <c r="BQ18" s="562"/>
      <c r="BR18" s="562"/>
      <c r="BS18" s="562"/>
      <c r="BT18" s="562"/>
      <c r="BU18" s="562"/>
      <c r="BV18" s="562"/>
      <c r="BW18" s="562"/>
      <c r="BX18" s="562"/>
      <c r="BY18" s="681"/>
      <c r="BZ18" s="12"/>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3">
    <mergeCell ref="A1:BZ1"/>
    <mergeCell ref="A2:BZ2"/>
    <mergeCell ref="A18:AR18"/>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8"/>
  <sheetViews>
    <sheetView view="pageBreakPreview" zoomScale="110" zoomScaleNormal="100" zoomScaleSheetLayoutView="110" workbookViewId="0">
      <selection activeCell="BY5" sqref="BY5:BY17"/>
    </sheetView>
  </sheetViews>
  <sheetFormatPr defaultColWidth="9.1796875" defaultRowHeight="9"/>
  <cols>
    <col min="1" max="1" width="31.1796875" style="2" customWidth="1"/>
    <col min="2" max="37" width="7.1796875" style="2" hidden="1" customWidth="1"/>
    <col min="38" max="58" width="5.1796875" style="2" hidden="1" customWidth="1"/>
    <col min="59" max="59" width="5.54296875" style="2" hidden="1" customWidth="1"/>
    <col min="60" max="64" width="5.1796875" style="2" hidden="1" customWidth="1"/>
    <col min="65" max="77" width="5.1796875" style="2" customWidth="1"/>
    <col min="78" max="78" width="20.81640625" style="2" bestFit="1" customWidth="1"/>
    <col min="79" max="16384" width="9.1796875" style="2"/>
  </cols>
  <sheetData>
    <row r="1" spans="1:79" s="1" customFormat="1" ht="13">
      <c r="A1" s="718" t="s">
        <v>127</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c r="BD1" s="719"/>
      <c r="BE1" s="719"/>
      <c r="BF1" s="719"/>
      <c r="BG1" s="719"/>
      <c r="BH1" s="719"/>
      <c r="BI1" s="719"/>
      <c r="BJ1" s="719"/>
      <c r="BK1" s="719"/>
      <c r="BL1" s="719"/>
      <c r="BM1" s="719"/>
      <c r="BN1" s="719"/>
      <c r="BO1" s="719"/>
      <c r="BP1" s="719"/>
      <c r="BQ1" s="719"/>
      <c r="BR1" s="719"/>
      <c r="BS1" s="719"/>
      <c r="BT1" s="719"/>
      <c r="BU1" s="719"/>
      <c r="BV1" s="719"/>
      <c r="BW1" s="719"/>
      <c r="BX1" s="719"/>
      <c r="BY1" s="719"/>
      <c r="BZ1" s="720"/>
    </row>
    <row r="2" spans="1:79" s="98" customFormat="1" ht="12.75" customHeight="1">
      <c r="A2" s="740" t="s">
        <v>867</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c r="AY2" s="741"/>
      <c r="AZ2" s="741"/>
      <c r="BA2" s="741"/>
      <c r="BB2" s="741"/>
      <c r="BC2" s="741"/>
      <c r="BD2" s="741"/>
      <c r="BE2" s="741"/>
      <c r="BF2" s="741"/>
      <c r="BG2" s="741"/>
      <c r="BH2" s="741"/>
      <c r="BI2" s="741"/>
      <c r="BJ2" s="741"/>
      <c r="BK2" s="741"/>
      <c r="BL2" s="741"/>
      <c r="BM2" s="741"/>
      <c r="BN2" s="741"/>
      <c r="BO2" s="741"/>
      <c r="BP2" s="741"/>
      <c r="BQ2" s="741"/>
      <c r="BR2" s="741"/>
      <c r="BS2" s="741"/>
      <c r="BT2" s="741"/>
      <c r="BU2" s="741"/>
      <c r="BV2" s="741"/>
      <c r="BW2" s="741"/>
      <c r="BX2" s="741"/>
      <c r="BY2" s="741"/>
      <c r="BZ2" s="742"/>
      <c r="CA2" s="101"/>
    </row>
    <row r="3" spans="1:79" s="3" customFormat="1" ht="6" customHeight="1" thickBot="1">
      <c r="A3" s="192"/>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97"/>
    </row>
    <row r="4" spans="1:79" ht="9.5" thickBot="1">
      <c r="A4" s="478" t="s">
        <v>4</v>
      </c>
      <c r="B4" s="20">
        <v>41640</v>
      </c>
      <c r="C4" s="20">
        <v>41671</v>
      </c>
      <c r="D4" s="20">
        <v>41699</v>
      </c>
      <c r="E4" s="20">
        <v>41730</v>
      </c>
      <c r="F4" s="20">
        <v>41760</v>
      </c>
      <c r="G4" s="20">
        <v>41791</v>
      </c>
      <c r="H4" s="20">
        <v>41821</v>
      </c>
      <c r="I4" s="20">
        <v>41852</v>
      </c>
      <c r="J4" s="20">
        <v>41883</v>
      </c>
      <c r="K4" s="20">
        <v>41913</v>
      </c>
      <c r="L4" s="20">
        <v>41944</v>
      </c>
      <c r="M4" s="20">
        <v>41974</v>
      </c>
      <c r="N4" s="20">
        <v>42005</v>
      </c>
      <c r="O4" s="20">
        <v>42036</v>
      </c>
      <c r="P4" s="20">
        <v>42064</v>
      </c>
      <c r="Q4" s="20">
        <v>42095</v>
      </c>
      <c r="R4" s="20">
        <v>42125</v>
      </c>
      <c r="S4" s="20">
        <v>42156</v>
      </c>
      <c r="T4" s="20">
        <v>42186</v>
      </c>
      <c r="U4" s="20">
        <v>42217</v>
      </c>
      <c r="V4" s="20">
        <v>42248</v>
      </c>
      <c r="W4" s="20">
        <v>42278</v>
      </c>
      <c r="X4" s="20">
        <v>42309</v>
      </c>
      <c r="Y4" s="20">
        <v>42339</v>
      </c>
      <c r="Z4" s="20">
        <v>42370</v>
      </c>
      <c r="AA4" s="20">
        <v>42401</v>
      </c>
      <c r="AB4" s="20">
        <v>42430</v>
      </c>
      <c r="AC4" s="20">
        <v>42461</v>
      </c>
      <c r="AD4" s="20">
        <v>42491</v>
      </c>
      <c r="AE4" s="20">
        <v>42522</v>
      </c>
      <c r="AF4" s="20">
        <v>42552</v>
      </c>
      <c r="AG4" s="20">
        <v>42583</v>
      </c>
      <c r="AH4" s="20">
        <v>42614</v>
      </c>
      <c r="AI4" s="20">
        <v>42644</v>
      </c>
      <c r="AJ4" s="20">
        <v>42675</v>
      </c>
      <c r="AK4" s="20">
        <v>42705</v>
      </c>
      <c r="AL4" s="20">
        <v>42736</v>
      </c>
      <c r="AM4" s="20">
        <v>42767</v>
      </c>
      <c r="AN4" s="20">
        <v>42795</v>
      </c>
      <c r="AO4" s="20">
        <v>42826</v>
      </c>
      <c r="AP4" s="20">
        <v>42856</v>
      </c>
      <c r="AQ4" s="20">
        <v>42887</v>
      </c>
      <c r="AR4" s="20">
        <v>42917</v>
      </c>
      <c r="AS4" s="20">
        <v>42948</v>
      </c>
      <c r="AT4" s="415">
        <v>42979</v>
      </c>
      <c r="AU4" s="415">
        <v>43009</v>
      </c>
      <c r="AV4" s="415">
        <v>43040</v>
      </c>
      <c r="AW4" s="415">
        <v>43070</v>
      </c>
      <c r="AX4" s="415">
        <v>43101</v>
      </c>
      <c r="AY4" s="415">
        <v>43132</v>
      </c>
      <c r="AZ4" s="415">
        <v>43160</v>
      </c>
      <c r="BA4" s="415">
        <v>43191</v>
      </c>
      <c r="BB4" s="415">
        <v>43221</v>
      </c>
      <c r="BC4" s="415">
        <v>43252</v>
      </c>
      <c r="BD4" s="415">
        <v>43282</v>
      </c>
      <c r="BE4" s="415">
        <v>43313</v>
      </c>
      <c r="BF4" s="415">
        <v>43344</v>
      </c>
      <c r="BG4" s="415">
        <v>43374</v>
      </c>
      <c r="BH4" s="415">
        <v>43405</v>
      </c>
      <c r="BI4" s="415">
        <v>43435</v>
      </c>
      <c r="BJ4" s="415">
        <v>43466</v>
      </c>
      <c r="BK4" s="415">
        <v>43497</v>
      </c>
      <c r="BL4" s="415">
        <v>43525</v>
      </c>
      <c r="BM4" s="415">
        <v>43556</v>
      </c>
      <c r="BN4" s="415">
        <v>43586</v>
      </c>
      <c r="BO4" s="415">
        <v>43617</v>
      </c>
      <c r="BP4" s="415">
        <v>43647</v>
      </c>
      <c r="BQ4" s="415">
        <v>43678</v>
      </c>
      <c r="BR4" s="415">
        <v>43709</v>
      </c>
      <c r="BS4" s="415">
        <v>43739</v>
      </c>
      <c r="BT4" s="415">
        <v>43770</v>
      </c>
      <c r="BU4" s="415">
        <v>43800</v>
      </c>
      <c r="BV4" s="415">
        <v>43831</v>
      </c>
      <c r="BW4" s="415">
        <v>43862</v>
      </c>
      <c r="BX4" s="415">
        <v>43891</v>
      </c>
      <c r="BY4" s="415">
        <v>43922</v>
      </c>
      <c r="BZ4" s="203" t="s">
        <v>103</v>
      </c>
    </row>
    <row r="5" spans="1:79" s="72" customFormat="1">
      <c r="A5" s="196" t="s">
        <v>842</v>
      </c>
      <c r="B5" s="204">
        <v>481.40843189999998</v>
      </c>
      <c r="C5" s="204">
        <v>483.78568711000003</v>
      </c>
      <c r="D5" s="204">
        <v>499.93243631000001</v>
      </c>
      <c r="E5" s="204">
        <v>485.81719046000001</v>
      </c>
      <c r="F5" s="204">
        <v>496.643619</v>
      </c>
      <c r="G5" s="204">
        <v>495.92387703999998</v>
      </c>
      <c r="H5" s="204">
        <v>510.68190700000002</v>
      </c>
      <c r="I5" s="204">
        <v>532.57111280999993</v>
      </c>
      <c r="J5" s="204">
        <v>538.71735905999992</v>
      </c>
      <c r="K5" s="204">
        <v>536.6434473700001</v>
      </c>
      <c r="L5" s="204">
        <v>564.81649690999996</v>
      </c>
      <c r="M5" s="204">
        <v>735.20775899</v>
      </c>
      <c r="N5" s="204">
        <v>738.30293116999997</v>
      </c>
      <c r="O5" s="204">
        <v>723.94976588999987</v>
      </c>
      <c r="P5" s="204">
        <v>752.20621695</v>
      </c>
      <c r="Q5" s="204">
        <v>716.39166984999997</v>
      </c>
      <c r="R5" s="204">
        <v>797.99136756000007</v>
      </c>
      <c r="S5" s="204">
        <v>776.40256777999991</v>
      </c>
      <c r="T5" s="204">
        <v>779.71509669</v>
      </c>
      <c r="U5" s="204">
        <v>788.54943950000006</v>
      </c>
      <c r="V5" s="204">
        <v>804.27604101000009</v>
      </c>
      <c r="W5" s="204">
        <v>820.53697965999993</v>
      </c>
      <c r="X5" s="204">
        <v>824.03940122000017</v>
      </c>
      <c r="Y5" s="204">
        <v>840.88894123999989</v>
      </c>
      <c r="Z5" s="204">
        <v>852.15569186999994</v>
      </c>
      <c r="AA5" s="204">
        <v>860.04041041999983</v>
      </c>
      <c r="AB5" s="204">
        <v>861.01472224000008</v>
      </c>
      <c r="AC5" s="204">
        <v>854.63561262000007</v>
      </c>
      <c r="AD5" s="204">
        <v>858.31877408999992</v>
      </c>
      <c r="AE5" s="204">
        <v>853.46153729999992</v>
      </c>
      <c r="AF5" s="204">
        <v>867.17919459000007</v>
      </c>
      <c r="AG5" s="204">
        <v>869.48985578999998</v>
      </c>
      <c r="AH5" s="204">
        <v>887.01158138999995</v>
      </c>
      <c r="AI5" s="204">
        <v>803.08545730000003</v>
      </c>
      <c r="AJ5" s="204">
        <v>785.11509895000006</v>
      </c>
      <c r="AK5" s="204">
        <v>762.98249121000003</v>
      </c>
      <c r="AL5" s="204">
        <v>772.71757552999998</v>
      </c>
      <c r="AM5" s="204">
        <v>754.77012191999995</v>
      </c>
      <c r="AN5" s="204">
        <v>714.94792354000003</v>
      </c>
      <c r="AO5" s="204">
        <v>692.96114978999992</v>
      </c>
      <c r="AP5" s="204">
        <v>677.79000297999994</v>
      </c>
      <c r="AQ5" s="204">
        <v>666.20789034000006</v>
      </c>
      <c r="AR5" s="204">
        <v>662.86070344000007</v>
      </c>
      <c r="AS5" s="515">
        <v>668.04270455333995</v>
      </c>
      <c r="AT5" s="197">
        <v>639.15293686000007</v>
      </c>
      <c r="AU5" s="197">
        <v>656.22436226000002</v>
      </c>
      <c r="AV5" s="197">
        <v>625.21270887000003</v>
      </c>
      <c r="AW5" s="197">
        <v>607.02396972999998</v>
      </c>
      <c r="AX5" s="197">
        <v>581.39185802999998</v>
      </c>
      <c r="AY5" s="197">
        <v>578.01754153000002</v>
      </c>
      <c r="AZ5" s="197">
        <v>578.82069463000005</v>
      </c>
      <c r="BA5" s="197">
        <v>559.0756303899999</v>
      </c>
      <c r="BB5" s="197">
        <v>556.26283288000002</v>
      </c>
      <c r="BC5" s="197">
        <v>560.00086710999994</v>
      </c>
      <c r="BD5" s="197">
        <v>572.77461275000007</v>
      </c>
      <c r="BE5" s="197">
        <v>584.06074222999996</v>
      </c>
      <c r="BF5" s="197">
        <v>560.75516657999992</v>
      </c>
      <c r="BG5" s="197">
        <v>570.62559953000004</v>
      </c>
      <c r="BH5" s="197">
        <v>591.53831663000005</v>
      </c>
      <c r="BI5" s="197">
        <v>578.93902145000004</v>
      </c>
      <c r="BJ5" s="197">
        <v>533.72673376</v>
      </c>
      <c r="BK5" s="197">
        <v>521.54458072</v>
      </c>
      <c r="BL5" s="197">
        <v>541.43266775000006</v>
      </c>
      <c r="BM5" s="197">
        <v>518.68005247999997</v>
      </c>
      <c r="BN5" s="197">
        <v>545.98503483000002</v>
      </c>
      <c r="BO5" s="197">
        <v>573.96508636999988</v>
      </c>
      <c r="BP5" s="197">
        <v>539.69999667000002</v>
      </c>
      <c r="BQ5" s="197">
        <v>518.69494855999994</v>
      </c>
      <c r="BR5" s="197">
        <v>574.79343341000003</v>
      </c>
      <c r="BS5" s="197">
        <v>573.57029105999993</v>
      </c>
      <c r="BT5" s="197">
        <v>621.03535570999998</v>
      </c>
      <c r="BU5" s="197">
        <v>653.15966419999995</v>
      </c>
      <c r="BV5" s="197">
        <v>630.98314819999996</v>
      </c>
      <c r="BW5" s="197">
        <v>635.69717791000005</v>
      </c>
      <c r="BX5" s="197">
        <v>645.75475043999995</v>
      </c>
      <c r="BY5" s="197">
        <v>653.65102544000001</v>
      </c>
      <c r="BZ5" s="205" t="s">
        <v>843</v>
      </c>
    </row>
    <row r="6" spans="1:79">
      <c r="A6" s="67" t="s">
        <v>844</v>
      </c>
      <c r="B6" s="41">
        <v>481.40843189999998</v>
      </c>
      <c r="C6" s="41">
        <v>483.78568711000003</v>
      </c>
      <c r="D6" s="41">
        <v>499.93243631000001</v>
      </c>
      <c r="E6" s="41">
        <v>485.81719046000001</v>
      </c>
      <c r="F6" s="41">
        <v>496.643619</v>
      </c>
      <c r="G6" s="41">
        <v>495.92387703999998</v>
      </c>
      <c r="H6" s="41">
        <v>510.68190700000002</v>
      </c>
      <c r="I6" s="41">
        <v>532.57111280999993</v>
      </c>
      <c r="J6" s="41">
        <v>538.71735905999992</v>
      </c>
      <c r="K6" s="41">
        <v>536.6434473700001</v>
      </c>
      <c r="L6" s="41">
        <v>564.81649690999996</v>
      </c>
      <c r="M6" s="41">
        <v>735.20775899</v>
      </c>
      <c r="N6" s="41">
        <v>738.30293116999997</v>
      </c>
      <c r="O6" s="41">
        <v>723.94976588999987</v>
      </c>
      <c r="P6" s="41">
        <v>752.20621695</v>
      </c>
      <c r="Q6" s="41">
        <v>716.39166984999997</v>
      </c>
      <c r="R6" s="41">
        <v>797.99136756000007</v>
      </c>
      <c r="S6" s="41">
        <v>776.40256777999991</v>
      </c>
      <c r="T6" s="41">
        <v>779.71509669</v>
      </c>
      <c r="U6" s="41">
        <v>788.54943950000006</v>
      </c>
      <c r="V6" s="41">
        <v>804.27604101000009</v>
      </c>
      <c r="W6" s="41">
        <v>820.53697965999993</v>
      </c>
      <c r="X6" s="41">
        <v>824.03940122000017</v>
      </c>
      <c r="Y6" s="41">
        <v>840.88894123999989</v>
      </c>
      <c r="Z6" s="41">
        <v>852.15569186999994</v>
      </c>
      <c r="AA6" s="41">
        <v>860.04041041999983</v>
      </c>
      <c r="AB6" s="41">
        <v>861.01472224000008</v>
      </c>
      <c r="AC6" s="41">
        <v>854.63561262000007</v>
      </c>
      <c r="AD6" s="41">
        <v>858.31877408999992</v>
      </c>
      <c r="AE6" s="41">
        <v>853.46153729999992</v>
      </c>
      <c r="AF6" s="41">
        <v>867.17919459000007</v>
      </c>
      <c r="AG6" s="41">
        <v>869.48985578999998</v>
      </c>
      <c r="AH6" s="41">
        <v>887.01158138999995</v>
      </c>
      <c r="AI6" s="41">
        <v>803.08545730000003</v>
      </c>
      <c r="AJ6" s="41">
        <v>785.11509895000006</v>
      </c>
      <c r="AK6" s="41">
        <v>762.98249121000003</v>
      </c>
      <c r="AL6" s="41">
        <v>772.71757552999998</v>
      </c>
      <c r="AM6" s="41">
        <v>754.77012191999995</v>
      </c>
      <c r="AN6" s="41">
        <v>714.94792354000003</v>
      </c>
      <c r="AO6" s="41">
        <v>692.96114978999992</v>
      </c>
      <c r="AP6" s="41">
        <v>677.79000297999994</v>
      </c>
      <c r="AQ6" s="41">
        <v>666.20789034000006</v>
      </c>
      <c r="AR6" s="41">
        <v>662.86070344000007</v>
      </c>
      <c r="AS6" s="506">
        <v>668.04270455333995</v>
      </c>
      <c r="AT6" s="186">
        <v>639.15293686000007</v>
      </c>
      <c r="AU6" s="186">
        <v>656.22436226000002</v>
      </c>
      <c r="AV6" s="186">
        <v>625.21270887000003</v>
      </c>
      <c r="AW6" s="186">
        <v>607.02396972999998</v>
      </c>
      <c r="AX6" s="186">
        <v>581.39185802999998</v>
      </c>
      <c r="AY6" s="186">
        <v>578.01754153000002</v>
      </c>
      <c r="AZ6" s="186">
        <v>578.82069463000005</v>
      </c>
      <c r="BA6" s="186">
        <v>559.0756303899999</v>
      </c>
      <c r="BB6" s="186">
        <v>556.26283288000002</v>
      </c>
      <c r="BC6" s="186">
        <v>560.00086710999994</v>
      </c>
      <c r="BD6" s="186">
        <v>572.77461275000007</v>
      </c>
      <c r="BE6" s="186">
        <v>584.06074222999996</v>
      </c>
      <c r="BF6" s="186">
        <v>560.75516657999992</v>
      </c>
      <c r="BG6" s="186">
        <v>570.62559953000004</v>
      </c>
      <c r="BH6" s="186">
        <v>591.53831663000005</v>
      </c>
      <c r="BI6" s="186">
        <v>578.93902145000004</v>
      </c>
      <c r="BJ6" s="186">
        <v>533.72673376</v>
      </c>
      <c r="BK6" s="186">
        <v>521.54458072</v>
      </c>
      <c r="BL6" s="186">
        <v>541.43266775000006</v>
      </c>
      <c r="BM6" s="186">
        <v>518.68005247999997</v>
      </c>
      <c r="BN6" s="186">
        <v>545.98503483000002</v>
      </c>
      <c r="BO6" s="186">
        <v>573.96508636999988</v>
      </c>
      <c r="BP6" s="186">
        <v>539.69999667000002</v>
      </c>
      <c r="BQ6" s="186">
        <v>518.69494855999994</v>
      </c>
      <c r="BR6" s="186">
        <v>574.79343341000003</v>
      </c>
      <c r="BS6" s="186">
        <v>573.57029105999993</v>
      </c>
      <c r="BT6" s="186">
        <v>621.03535570999998</v>
      </c>
      <c r="BU6" s="186">
        <v>653.15966419999995</v>
      </c>
      <c r="BV6" s="186">
        <v>630.98314819999996</v>
      </c>
      <c r="BW6" s="186">
        <v>635.69717791000005</v>
      </c>
      <c r="BX6" s="186">
        <v>645.75475043999995</v>
      </c>
      <c r="BY6" s="186">
        <v>653.65102544000001</v>
      </c>
      <c r="BZ6" s="68" t="s">
        <v>845</v>
      </c>
    </row>
    <row r="7" spans="1:79" s="72" customFormat="1">
      <c r="A7" s="196" t="s">
        <v>846</v>
      </c>
      <c r="B7" s="71">
        <v>135.64249873</v>
      </c>
      <c r="C7" s="71">
        <v>137.82351876000001</v>
      </c>
      <c r="D7" s="71">
        <v>126.72876746</v>
      </c>
      <c r="E7" s="71">
        <v>125.39720654</v>
      </c>
      <c r="F7" s="71">
        <v>116.36541099999999</v>
      </c>
      <c r="G7" s="71">
        <v>122.6637794</v>
      </c>
      <c r="H7" s="71">
        <v>110.02589900000001</v>
      </c>
      <c r="I7" s="71">
        <v>103.94490800000001</v>
      </c>
      <c r="J7" s="71">
        <v>106.56071152999999</v>
      </c>
      <c r="K7" s="71">
        <v>110.06775756</v>
      </c>
      <c r="L7" s="71">
        <v>113.08395342</v>
      </c>
      <c r="M7" s="71">
        <v>111.78171835000001</v>
      </c>
      <c r="N7" s="71">
        <v>111.89315662999999</v>
      </c>
      <c r="O7" s="71">
        <v>107.48662006000001</v>
      </c>
      <c r="P7" s="71">
        <v>114.80058068</v>
      </c>
      <c r="Q7" s="71">
        <v>111.08729377</v>
      </c>
      <c r="R7" s="71">
        <v>119.670013</v>
      </c>
      <c r="S7" s="71">
        <v>115.95671205000001</v>
      </c>
      <c r="T7" s="71">
        <v>110.93451284000001</v>
      </c>
      <c r="U7" s="71">
        <v>109.58078440999999</v>
      </c>
      <c r="V7" s="71">
        <v>105.60390633</v>
      </c>
      <c r="W7" s="71">
        <v>112.22316628000002</v>
      </c>
      <c r="X7" s="71">
        <v>116.62803739999998</v>
      </c>
      <c r="Y7" s="71">
        <v>114.01993929</v>
      </c>
      <c r="Z7" s="71">
        <v>115.48503768999998</v>
      </c>
      <c r="AA7" s="71">
        <v>117.40374504</v>
      </c>
      <c r="AB7" s="71">
        <v>119.08199195</v>
      </c>
      <c r="AC7" s="71">
        <v>134.59258351</v>
      </c>
      <c r="AD7" s="71">
        <v>140.11868006</v>
      </c>
      <c r="AE7" s="71">
        <v>112.04813605</v>
      </c>
      <c r="AF7" s="71">
        <v>117.32858060000001</v>
      </c>
      <c r="AG7" s="71">
        <v>143.25625476000002</v>
      </c>
      <c r="AH7" s="71">
        <v>149.38334278000002</v>
      </c>
      <c r="AI7" s="71">
        <v>220.14466813999999</v>
      </c>
      <c r="AJ7" s="71">
        <v>271.35291326000004</v>
      </c>
      <c r="AK7" s="71">
        <v>318.24313456999994</v>
      </c>
      <c r="AL7" s="71">
        <v>321.32951307000002</v>
      </c>
      <c r="AM7" s="71">
        <v>353.33732171999998</v>
      </c>
      <c r="AN7" s="71">
        <v>405.34511312999996</v>
      </c>
      <c r="AO7" s="71">
        <v>424.70489068999996</v>
      </c>
      <c r="AP7" s="71">
        <v>449.95767314</v>
      </c>
      <c r="AQ7" s="71">
        <v>453.68658622000004</v>
      </c>
      <c r="AR7" s="71">
        <v>490.03209314000003</v>
      </c>
      <c r="AS7" s="515">
        <v>517.75238550115932</v>
      </c>
      <c r="AT7" s="197">
        <v>553.34298891000003</v>
      </c>
      <c r="AU7" s="197">
        <v>545.73244158</v>
      </c>
      <c r="AV7" s="197">
        <v>594.20222149999995</v>
      </c>
      <c r="AW7" s="197">
        <v>609.21040521999998</v>
      </c>
      <c r="AX7" s="197">
        <v>639.69939447000002</v>
      </c>
      <c r="AY7" s="197">
        <v>652.09587035000004</v>
      </c>
      <c r="AZ7" s="197">
        <v>655.25622106000003</v>
      </c>
      <c r="BA7" s="197">
        <v>658.74993446999997</v>
      </c>
      <c r="BB7" s="197">
        <v>656.79517127999998</v>
      </c>
      <c r="BC7" s="197">
        <v>646.26125956999999</v>
      </c>
      <c r="BD7" s="197">
        <v>650.48576376999995</v>
      </c>
      <c r="BE7" s="197">
        <v>662.39941057999999</v>
      </c>
      <c r="BF7" s="197">
        <v>663.24832794000008</v>
      </c>
      <c r="BG7" s="197">
        <v>668.72381818999997</v>
      </c>
      <c r="BH7" s="197">
        <v>687.14043991999995</v>
      </c>
      <c r="BI7" s="197">
        <v>702.56811078999999</v>
      </c>
      <c r="BJ7" s="197">
        <v>738.91579310999987</v>
      </c>
      <c r="BK7" s="197">
        <v>771.35581388999992</v>
      </c>
      <c r="BL7" s="197">
        <v>770.54366476999996</v>
      </c>
      <c r="BM7" s="197">
        <v>776.35157475000005</v>
      </c>
      <c r="BN7" s="197">
        <v>773.3847745600001</v>
      </c>
      <c r="BO7" s="197">
        <v>793.57919562999996</v>
      </c>
      <c r="BP7" s="197">
        <v>825.60198634999983</v>
      </c>
      <c r="BQ7" s="197">
        <v>851.25241114000005</v>
      </c>
      <c r="BR7" s="197">
        <v>831.9642641800001</v>
      </c>
      <c r="BS7" s="197">
        <v>847.79225759000008</v>
      </c>
      <c r="BT7" s="197">
        <v>826.65828539999995</v>
      </c>
      <c r="BU7" s="197">
        <v>817.82027446999996</v>
      </c>
      <c r="BV7" s="197">
        <v>827.28287509000006</v>
      </c>
      <c r="BW7" s="197">
        <v>833.70598928999993</v>
      </c>
      <c r="BX7" s="197">
        <v>853.91895371999999</v>
      </c>
      <c r="BY7" s="197">
        <v>852.63822427000002</v>
      </c>
      <c r="BZ7" s="205" t="s">
        <v>847</v>
      </c>
    </row>
    <row r="8" spans="1:79">
      <c r="A8" s="67" t="s">
        <v>848</v>
      </c>
      <c r="B8" s="41">
        <v>0</v>
      </c>
      <c r="C8" s="41">
        <v>0</v>
      </c>
      <c r="D8" s="41">
        <v>0</v>
      </c>
      <c r="E8" s="41">
        <v>0</v>
      </c>
      <c r="F8" s="41">
        <v>0</v>
      </c>
      <c r="G8" s="41">
        <v>0</v>
      </c>
      <c r="H8" s="41">
        <v>0</v>
      </c>
      <c r="I8" s="41">
        <v>0</v>
      </c>
      <c r="J8" s="41">
        <v>0</v>
      </c>
      <c r="K8" s="41">
        <v>0</v>
      </c>
      <c r="L8" s="41">
        <v>0</v>
      </c>
      <c r="M8" s="41">
        <v>0</v>
      </c>
      <c r="N8" s="41">
        <v>0</v>
      </c>
      <c r="O8" s="41">
        <v>0</v>
      </c>
      <c r="P8" s="41">
        <v>0</v>
      </c>
      <c r="Q8" s="41">
        <v>0</v>
      </c>
      <c r="R8" s="41">
        <v>0</v>
      </c>
      <c r="S8" s="41">
        <v>0</v>
      </c>
      <c r="T8" s="41">
        <v>0</v>
      </c>
      <c r="U8" s="41">
        <v>0</v>
      </c>
      <c r="V8" s="41">
        <v>0</v>
      </c>
      <c r="W8" s="41">
        <v>0</v>
      </c>
      <c r="X8" s="41">
        <v>0</v>
      </c>
      <c r="Y8" s="41">
        <v>0</v>
      </c>
      <c r="Z8" s="41">
        <v>0</v>
      </c>
      <c r="AA8" s="41">
        <v>0</v>
      </c>
      <c r="AB8" s="41">
        <v>0</v>
      </c>
      <c r="AC8" s="41">
        <v>0</v>
      </c>
      <c r="AD8" s="41">
        <v>0</v>
      </c>
      <c r="AE8" s="41">
        <v>0</v>
      </c>
      <c r="AF8" s="41">
        <v>0</v>
      </c>
      <c r="AG8" s="41">
        <v>0</v>
      </c>
      <c r="AH8" s="41">
        <v>0</v>
      </c>
      <c r="AI8" s="41">
        <v>0</v>
      </c>
      <c r="AJ8" s="41">
        <v>0</v>
      </c>
      <c r="AK8" s="41">
        <v>0</v>
      </c>
      <c r="AL8" s="41">
        <v>0</v>
      </c>
      <c r="AM8" s="41">
        <v>0</v>
      </c>
      <c r="AN8" s="41">
        <v>0</v>
      </c>
      <c r="AO8" s="41">
        <v>0</v>
      </c>
      <c r="AP8" s="41">
        <v>0</v>
      </c>
      <c r="AQ8" s="41">
        <v>0</v>
      </c>
      <c r="AR8" s="41">
        <v>0</v>
      </c>
      <c r="AS8" s="506">
        <v>0</v>
      </c>
      <c r="AT8" s="186">
        <v>0</v>
      </c>
      <c r="AU8" s="186">
        <v>0</v>
      </c>
      <c r="AV8" s="186">
        <v>0</v>
      </c>
      <c r="AW8" s="186">
        <v>2.9060000000000001</v>
      </c>
      <c r="AX8" s="186">
        <v>5.4764999999999997</v>
      </c>
      <c r="AY8" s="186">
        <v>5.5932500000000003</v>
      </c>
      <c r="AZ8" s="186">
        <v>5.0454999999999997</v>
      </c>
      <c r="BA8" s="186">
        <v>4.7080000000000002</v>
      </c>
      <c r="BB8" s="186">
        <v>4.7969999999999997</v>
      </c>
      <c r="BC8" s="186">
        <v>4.0452500000000002</v>
      </c>
      <c r="BD8" s="186">
        <v>4.1040000000000001</v>
      </c>
      <c r="BE8" s="186">
        <v>4.1767749999999992</v>
      </c>
      <c r="BF8" s="186">
        <v>3.7552875000000001</v>
      </c>
      <c r="BG8" s="186">
        <v>3.3328375000000001</v>
      </c>
      <c r="BH8" s="186">
        <v>3.9901249999999999</v>
      </c>
      <c r="BI8" s="186">
        <v>4.1178749999999997</v>
      </c>
      <c r="BJ8" s="186">
        <v>4.7437500000000004</v>
      </c>
      <c r="BK8" s="186">
        <v>4.3285124999999995</v>
      </c>
      <c r="BL8" s="186">
        <v>4.5307874999999997</v>
      </c>
      <c r="BM8" s="186">
        <v>4.1758699999999997</v>
      </c>
      <c r="BN8" s="186">
        <v>3.7601499999999999</v>
      </c>
      <c r="BO8" s="186">
        <v>4.0568999999999997</v>
      </c>
      <c r="BP8" s="186">
        <v>3.8064</v>
      </c>
      <c r="BQ8" s="186">
        <v>3.5757750000000001</v>
      </c>
      <c r="BR8" s="186">
        <v>3.49275</v>
      </c>
      <c r="BS8" s="186">
        <v>3.5140875</v>
      </c>
      <c r="BT8" s="186">
        <v>3.0691999999999999</v>
      </c>
      <c r="BU8" s="186">
        <v>3.4035000000000002</v>
      </c>
      <c r="BV8" s="186">
        <v>2.9216250000000001</v>
      </c>
      <c r="BW8" s="186">
        <v>2.4846875000000002</v>
      </c>
      <c r="BX8" s="186">
        <v>1.5725750000000001</v>
      </c>
      <c r="BY8" s="186">
        <v>1.6295625</v>
      </c>
      <c r="BZ8" s="68" t="s">
        <v>849</v>
      </c>
    </row>
    <row r="9" spans="1:79">
      <c r="A9" s="67" t="s">
        <v>850</v>
      </c>
      <c r="B9" s="41">
        <v>51.903860000000002</v>
      </c>
      <c r="C9" s="41">
        <v>49.235309999999998</v>
      </c>
      <c r="D9" s="41">
        <v>52.790860000000002</v>
      </c>
      <c r="E9" s="41">
        <v>50.686160000000001</v>
      </c>
      <c r="F9" s="41">
        <v>44.012389999999996</v>
      </c>
      <c r="G9" s="41">
        <v>43.9</v>
      </c>
      <c r="H9" s="41">
        <v>43.959249999999997</v>
      </c>
      <c r="I9" s="41">
        <v>40.252240000000008</v>
      </c>
      <c r="J9" s="41">
        <v>40.329430000000002</v>
      </c>
      <c r="K9" s="41">
        <v>45.333860000000001</v>
      </c>
      <c r="L9" s="41">
        <v>45.384529999999998</v>
      </c>
      <c r="M9" s="41">
        <v>44.873229999999992</v>
      </c>
      <c r="N9" s="41">
        <v>41.607320000000001</v>
      </c>
      <c r="O9" s="41">
        <v>41.820059999999998</v>
      </c>
      <c r="P9" s="41">
        <v>41.641784000000001</v>
      </c>
      <c r="Q9" s="41">
        <v>41.352733999999998</v>
      </c>
      <c r="R9" s="41">
        <v>48.011783999999999</v>
      </c>
      <c r="S9" s="41">
        <v>44.860421000000002</v>
      </c>
      <c r="T9" s="41">
        <v>41.535819199999999</v>
      </c>
      <c r="U9" s="41">
        <v>42.307579500000003</v>
      </c>
      <c r="V9" s="41">
        <v>41.419344350000003</v>
      </c>
      <c r="W9" s="41">
        <v>46.552476650000003</v>
      </c>
      <c r="X9" s="41">
        <v>52.560274800000002</v>
      </c>
      <c r="Y9" s="41">
        <v>50.5446466</v>
      </c>
      <c r="Z9" s="41">
        <v>51.246979399999994</v>
      </c>
      <c r="AA9" s="41">
        <v>51.650530150000002</v>
      </c>
      <c r="AB9" s="41">
        <v>45.2245025</v>
      </c>
      <c r="AC9" s="41">
        <v>51.850817550000002</v>
      </c>
      <c r="AD9" s="41">
        <v>51.523811899999998</v>
      </c>
      <c r="AE9" s="41">
        <v>42.717303549999997</v>
      </c>
      <c r="AF9" s="41">
        <v>44.338840800000007</v>
      </c>
      <c r="AG9" s="41">
        <v>44.272610520000001</v>
      </c>
      <c r="AH9" s="41">
        <v>44.353457420000005</v>
      </c>
      <c r="AI9" s="41">
        <v>44.145606299999997</v>
      </c>
      <c r="AJ9" s="41">
        <v>70.194214160000001</v>
      </c>
      <c r="AK9" s="41">
        <v>82.168516999999994</v>
      </c>
      <c r="AL9" s="41">
        <v>81.312827700000014</v>
      </c>
      <c r="AM9" s="41">
        <v>80.423220600000008</v>
      </c>
      <c r="AN9" s="41">
        <v>102.217314</v>
      </c>
      <c r="AO9" s="41">
        <v>122.01552099999999</v>
      </c>
      <c r="AP9" s="41">
        <v>135.31638575000002</v>
      </c>
      <c r="AQ9" s="41">
        <v>137.19035600000001</v>
      </c>
      <c r="AR9" s="41">
        <v>169.90426500000001</v>
      </c>
      <c r="AS9" s="506">
        <v>170.88401000000002</v>
      </c>
      <c r="AT9" s="186">
        <v>180.85925500000002</v>
      </c>
      <c r="AU9" s="186">
        <v>182.612202</v>
      </c>
      <c r="AV9" s="186">
        <v>223.92192900000001</v>
      </c>
      <c r="AW9" s="186">
        <v>204.25862099999998</v>
      </c>
      <c r="AX9" s="186">
        <v>209.51413600000004</v>
      </c>
      <c r="AY9" s="186">
        <v>240.13217300000002</v>
      </c>
      <c r="AZ9" s="186">
        <v>245.22143355</v>
      </c>
      <c r="BA9" s="186">
        <v>249.0659248</v>
      </c>
      <c r="BB9" s="186">
        <v>248.5815514</v>
      </c>
      <c r="BC9" s="186">
        <v>252.34557599999999</v>
      </c>
      <c r="BD9" s="186">
        <v>253.70992100000001</v>
      </c>
      <c r="BE9" s="186">
        <v>248.217567</v>
      </c>
      <c r="BF9" s="186">
        <v>254.03591100000003</v>
      </c>
      <c r="BG9" s="186">
        <v>256.75416731000001</v>
      </c>
      <c r="BH9" s="186">
        <v>284.76257500000003</v>
      </c>
      <c r="BI9" s="186">
        <v>262.87175999999999</v>
      </c>
      <c r="BJ9" s="186">
        <v>200.758768</v>
      </c>
      <c r="BK9" s="186">
        <v>207.10133500000003</v>
      </c>
      <c r="BL9" s="186">
        <v>210.06411600000001</v>
      </c>
      <c r="BM9" s="186">
        <v>218.322844</v>
      </c>
      <c r="BN9" s="186">
        <v>232.72230500000003</v>
      </c>
      <c r="BO9" s="186">
        <v>237.530079</v>
      </c>
      <c r="BP9" s="186">
        <v>261.67866229999998</v>
      </c>
      <c r="BQ9" s="186">
        <v>261.16019321000005</v>
      </c>
      <c r="BR9" s="186">
        <v>264.15354918000003</v>
      </c>
      <c r="BS9" s="186">
        <v>271.11907884999999</v>
      </c>
      <c r="BT9" s="186">
        <v>256.03240696</v>
      </c>
      <c r="BU9" s="186">
        <v>239.37438900000001</v>
      </c>
      <c r="BV9" s="186">
        <v>240.30862651000001</v>
      </c>
      <c r="BW9" s="186">
        <v>238.72653731</v>
      </c>
      <c r="BX9" s="186">
        <v>263.00981000000007</v>
      </c>
      <c r="BY9" s="186">
        <v>253.93126009999997</v>
      </c>
      <c r="BZ9" s="68" t="s">
        <v>851</v>
      </c>
    </row>
    <row r="10" spans="1:79" ht="11.25" customHeight="1">
      <c r="A10" s="67" t="s">
        <v>852</v>
      </c>
      <c r="B10" s="41">
        <v>21.060459999999999</v>
      </c>
      <c r="C10" s="41">
        <v>23.095410000000001</v>
      </c>
      <c r="D10" s="41">
        <v>22.16075</v>
      </c>
      <c r="E10" s="41">
        <v>22.308859999999999</v>
      </c>
      <c r="F10" s="41">
        <v>22.194430000000001</v>
      </c>
      <c r="G10" s="41">
        <v>21.931439999999998</v>
      </c>
      <c r="H10" s="41">
        <v>22.090610000000002</v>
      </c>
      <c r="I10" s="41">
        <v>21.80527</v>
      </c>
      <c r="J10" s="41">
        <v>23.079799999999999</v>
      </c>
      <c r="K10" s="41">
        <v>22.013440000000003</v>
      </c>
      <c r="L10" s="41">
        <v>23.912240000000001</v>
      </c>
      <c r="M10" s="41">
        <v>22.265730000000005</v>
      </c>
      <c r="N10" s="41">
        <v>24.927696000000001</v>
      </c>
      <c r="O10" s="41">
        <v>25.145060000000001</v>
      </c>
      <c r="P10" s="41">
        <v>23.500131999999997</v>
      </c>
      <c r="Q10" s="41">
        <v>22.812234</v>
      </c>
      <c r="R10" s="41">
        <v>22.279948000000001</v>
      </c>
      <c r="S10" s="41">
        <v>22.04214</v>
      </c>
      <c r="T10" s="41">
        <v>21.603928</v>
      </c>
      <c r="U10" s="41">
        <v>22.542789639999999</v>
      </c>
      <c r="V10" s="41">
        <v>21.642243999999998</v>
      </c>
      <c r="W10" s="41">
        <v>21.253816</v>
      </c>
      <c r="X10" s="41">
        <v>20.330176000000002</v>
      </c>
      <c r="Y10" s="41">
        <v>21.075448000000002</v>
      </c>
      <c r="Z10" s="41">
        <v>21.566611999999999</v>
      </c>
      <c r="AA10" s="41">
        <v>21.728027999999998</v>
      </c>
      <c r="AB10" s="41">
        <v>28.638535999999998</v>
      </c>
      <c r="AC10" s="41">
        <v>33.548313200000003</v>
      </c>
      <c r="AD10" s="41">
        <v>39.323700070000008</v>
      </c>
      <c r="AE10" s="41">
        <v>36.863268349999998</v>
      </c>
      <c r="AF10" s="41">
        <v>41.428853850000003</v>
      </c>
      <c r="AG10" s="41">
        <v>52.192500090000003</v>
      </c>
      <c r="AH10" s="41">
        <v>47.070274820000002</v>
      </c>
      <c r="AI10" s="41">
        <v>129.36659657999999</v>
      </c>
      <c r="AJ10" s="41">
        <v>153.12262220000002</v>
      </c>
      <c r="AK10" s="41">
        <v>187.54429790999998</v>
      </c>
      <c r="AL10" s="41">
        <v>191.26023943999999</v>
      </c>
      <c r="AM10" s="41">
        <v>223.92241822999998</v>
      </c>
      <c r="AN10" s="41">
        <v>251.14794709</v>
      </c>
      <c r="AO10" s="41">
        <v>251.39014639999999</v>
      </c>
      <c r="AP10" s="41">
        <v>263.34584751</v>
      </c>
      <c r="AQ10" s="41">
        <v>264.70202424000001</v>
      </c>
      <c r="AR10" s="41">
        <v>268.58800410999999</v>
      </c>
      <c r="AS10" s="506">
        <v>294.72292378499998</v>
      </c>
      <c r="AT10" s="186">
        <v>302.22728000000001</v>
      </c>
      <c r="AU10" s="186">
        <v>292.96633789999998</v>
      </c>
      <c r="AV10" s="186">
        <v>300.36496889999995</v>
      </c>
      <c r="AW10" s="186">
        <v>307.42100117000001</v>
      </c>
      <c r="AX10" s="186">
        <v>304.54515942</v>
      </c>
      <c r="AY10" s="186">
        <v>299.43642999999997</v>
      </c>
      <c r="AZ10" s="186">
        <v>300.04637477</v>
      </c>
      <c r="BA10" s="186">
        <v>289.59171155999996</v>
      </c>
      <c r="BB10" s="186">
        <v>287.69889229</v>
      </c>
      <c r="BC10" s="186">
        <v>279.16698567999998</v>
      </c>
      <c r="BD10" s="186">
        <v>275.28395956999998</v>
      </c>
      <c r="BE10" s="186">
        <v>285.97318043000001</v>
      </c>
      <c r="BF10" s="186">
        <v>290.08014064000002</v>
      </c>
      <c r="BG10" s="186">
        <v>288.04549587999998</v>
      </c>
      <c r="BH10" s="186">
        <v>287.73473633999998</v>
      </c>
      <c r="BI10" s="186">
        <v>324.36282434000003</v>
      </c>
      <c r="BJ10" s="186">
        <v>325.34698095999994</v>
      </c>
      <c r="BK10" s="186">
        <v>324.14120802999997</v>
      </c>
      <c r="BL10" s="186">
        <v>326.02586206999996</v>
      </c>
      <c r="BM10" s="186">
        <v>297.95609220999995</v>
      </c>
      <c r="BN10" s="186">
        <v>305.38663170999996</v>
      </c>
      <c r="BO10" s="186">
        <v>317.24760808999997</v>
      </c>
      <c r="BP10" s="186">
        <v>323.21713873999994</v>
      </c>
      <c r="BQ10" s="186">
        <v>266.71775890000004</v>
      </c>
      <c r="BR10" s="186">
        <v>267.15307253000003</v>
      </c>
      <c r="BS10" s="186">
        <v>270.99593004000002</v>
      </c>
      <c r="BT10" s="186">
        <v>266.89896206999998</v>
      </c>
      <c r="BU10" s="186">
        <v>274.07430012999998</v>
      </c>
      <c r="BV10" s="186">
        <v>279.42466530000002</v>
      </c>
      <c r="BW10" s="186">
        <v>279.02596110000002</v>
      </c>
      <c r="BX10" s="186">
        <v>271.14605466999996</v>
      </c>
      <c r="BY10" s="186">
        <v>275.53642781000002</v>
      </c>
      <c r="BZ10" s="68" t="s">
        <v>853</v>
      </c>
    </row>
    <row r="11" spans="1:79">
      <c r="A11" s="67" t="s">
        <v>854</v>
      </c>
      <c r="B11" s="41">
        <v>62.678178729999999</v>
      </c>
      <c r="C11" s="41">
        <v>65.492798759999999</v>
      </c>
      <c r="D11" s="41">
        <v>51.777157460000005</v>
      </c>
      <c r="E11" s="41">
        <v>52.402186540000002</v>
      </c>
      <c r="F11" s="41">
        <v>50.158591000000001</v>
      </c>
      <c r="G11" s="41">
        <v>56.832339399999995</v>
      </c>
      <c r="H11" s="41">
        <v>43.976039000000007</v>
      </c>
      <c r="I11" s="41">
        <v>41.887398000000005</v>
      </c>
      <c r="J11" s="41">
        <v>43.151481529999998</v>
      </c>
      <c r="K11" s="41">
        <v>42.72045756</v>
      </c>
      <c r="L11" s="41">
        <v>43.787183419999998</v>
      </c>
      <c r="M11" s="41">
        <v>44.642758350000001</v>
      </c>
      <c r="N11" s="41">
        <v>45.358140629999994</v>
      </c>
      <c r="O11" s="41">
        <v>40.521500060000001</v>
      </c>
      <c r="P11" s="41">
        <v>49.658664680000001</v>
      </c>
      <c r="Q11" s="41">
        <v>46.922325769999993</v>
      </c>
      <c r="R11" s="41">
        <v>49.378281000000001</v>
      </c>
      <c r="S11" s="41">
        <v>49.054151050000002</v>
      </c>
      <c r="T11" s="41">
        <v>47.794765640000008</v>
      </c>
      <c r="U11" s="41">
        <v>44.730415269999995</v>
      </c>
      <c r="V11" s="41">
        <v>42.54231798</v>
      </c>
      <c r="W11" s="41">
        <v>44.416873630000005</v>
      </c>
      <c r="X11" s="41">
        <v>43.737586599999993</v>
      </c>
      <c r="Y11" s="41">
        <v>42.399844689999995</v>
      </c>
      <c r="Z11" s="41">
        <v>42.671446289999999</v>
      </c>
      <c r="AA11" s="41">
        <v>44.025186890000001</v>
      </c>
      <c r="AB11" s="41">
        <v>45.218953450000001</v>
      </c>
      <c r="AC11" s="41">
        <v>49.19345276</v>
      </c>
      <c r="AD11" s="41">
        <v>49.271168090000003</v>
      </c>
      <c r="AE11" s="41">
        <v>32.467564150000001</v>
      </c>
      <c r="AF11" s="41">
        <v>31.560885949999999</v>
      </c>
      <c r="AG11" s="41">
        <v>46.791144150000008</v>
      </c>
      <c r="AH11" s="41">
        <v>57.95961054</v>
      </c>
      <c r="AI11" s="41">
        <v>46.632465260000004</v>
      </c>
      <c r="AJ11" s="41">
        <v>48.036076899999998</v>
      </c>
      <c r="AK11" s="41">
        <v>48.530319660000004</v>
      </c>
      <c r="AL11" s="41">
        <v>48.756445929999998</v>
      </c>
      <c r="AM11" s="41">
        <v>48.99168289</v>
      </c>
      <c r="AN11" s="41">
        <v>51.979852039999997</v>
      </c>
      <c r="AO11" s="41">
        <v>51.299223289999993</v>
      </c>
      <c r="AP11" s="41">
        <v>51.295439879999996</v>
      </c>
      <c r="AQ11" s="41">
        <v>51.794205980000001</v>
      </c>
      <c r="AR11" s="41">
        <v>51.539824030000005</v>
      </c>
      <c r="AS11" s="506">
        <v>52.145451716159293</v>
      </c>
      <c r="AT11" s="186">
        <v>70.256453909999991</v>
      </c>
      <c r="AU11" s="186">
        <v>70.15390167999999</v>
      </c>
      <c r="AV11" s="186">
        <v>69.915323600000008</v>
      </c>
      <c r="AW11" s="186">
        <v>94.624783050000005</v>
      </c>
      <c r="AX11" s="186">
        <v>120.16359905</v>
      </c>
      <c r="AY11" s="186">
        <v>106.93401734999999</v>
      </c>
      <c r="AZ11" s="186">
        <v>104.94291274</v>
      </c>
      <c r="BA11" s="186">
        <v>115.38429811</v>
      </c>
      <c r="BB11" s="186">
        <v>115.71772759000001</v>
      </c>
      <c r="BC11" s="186">
        <v>110.70344788999999</v>
      </c>
      <c r="BD11" s="186">
        <v>117.38788319999999</v>
      </c>
      <c r="BE11" s="186">
        <v>124.03188815</v>
      </c>
      <c r="BF11" s="186">
        <v>115.37698879999999</v>
      </c>
      <c r="BG11" s="186">
        <v>120.5913175</v>
      </c>
      <c r="BH11" s="186">
        <v>110.65300357999999</v>
      </c>
      <c r="BI11" s="186">
        <v>111.21565145</v>
      </c>
      <c r="BJ11" s="186">
        <v>208.06629414999998</v>
      </c>
      <c r="BK11" s="186">
        <v>235.78475835999998</v>
      </c>
      <c r="BL11" s="186">
        <v>229.92289919999999</v>
      </c>
      <c r="BM11" s="186">
        <v>255.89676853999998</v>
      </c>
      <c r="BN11" s="186">
        <v>231.51568785000001</v>
      </c>
      <c r="BO11" s="186">
        <v>234.74460853999997</v>
      </c>
      <c r="BP11" s="186">
        <v>236.89978531</v>
      </c>
      <c r="BQ11" s="186">
        <v>319.79868403</v>
      </c>
      <c r="BR11" s="186">
        <v>297.16489247000004</v>
      </c>
      <c r="BS11" s="186">
        <v>302.16316119999999</v>
      </c>
      <c r="BT11" s="186">
        <v>300.65771637</v>
      </c>
      <c r="BU11" s="186">
        <v>300.96808534000002</v>
      </c>
      <c r="BV11" s="186">
        <v>304.62795828000003</v>
      </c>
      <c r="BW11" s="186">
        <v>313.46880338</v>
      </c>
      <c r="BX11" s="186">
        <v>318.19051404999999</v>
      </c>
      <c r="BY11" s="186">
        <v>321.54097386000001</v>
      </c>
      <c r="BZ11" s="68" t="s">
        <v>855</v>
      </c>
    </row>
    <row r="12" spans="1:79" s="72" customFormat="1">
      <c r="A12" s="196" t="s">
        <v>856</v>
      </c>
      <c r="B12" s="59">
        <v>0</v>
      </c>
      <c r="C12" s="59">
        <v>0</v>
      </c>
      <c r="D12" s="59">
        <v>0</v>
      </c>
      <c r="E12" s="59">
        <v>0</v>
      </c>
      <c r="F12" s="59">
        <v>0</v>
      </c>
      <c r="G12" s="59">
        <v>0</v>
      </c>
      <c r="H12" s="59">
        <v>0</v>
      </c>
      <c r="I12" s="59">
        <v>0</v>
      </c>
      <c r="J12" s="59">
        <v>0</v>
      </c>
      <c r="K12" s="59">
        <v>0</v>
      </c>
      <c r="L12" s="59">
        <v>0</v>
      </c>
      <c r="M12" s="59">
        <v>0</v>
      </c>
      <c r="N12" s="59">
        <v>0</v>
      </c>
      <c r="O12" s="59">
        <v>0</v>
      </c>
      <c r="P12" s="59">
        <v>0</v>
      </c>
      <c r="Q12" s="59">
        <v>0</v>
      </c>
      <c r="R12" s="59">
        <v>9.459999999999999E-2</v>
      </c>
      <c r="S12" s="59">
        <v>0</v>
      </c>
      <c r="T12" s="59">
        <v>0</v>
      </c>
      <c r="U12" s="59">
        <v>0</v>
      </c>
      <c r="V12" s="59">
        <v>0</v>
      </c>
      <c r="W12" s="59">
        <v>0</v>
      </c>
      <c r="X12" s="59">
        <v>0</v>
      </c>
      <c r="Y12" s="59">
        <v>0</v>
      </c>
      <c r="Z12" s="59">
        <v>0</v>
      </c>
      <c r="AA12" s="59">
        <v>0</v>
      </c>
      <c r="AB12" s="59">
        <v>0</v>
      </c>
      <c r="AC12" s="59">
        <v>0</v>
      </c>
      <c r="AD12" s="59">
        <v>0</v>
      </c>
      <c r="AE12" s="59">
        <v>0.16185056</v>
      </c>
      <c r="AF12" s="59">
        <v>0.16185056</v>
      </c>
      <c r="AG12" s="59">
        <v>0.16185056</v>
      </c>
      <c r="AH12" s="59">
        <v>0.16185056</v>
      </c>
      <c r="AI12" s="59">
        <v>0.16185056</v>
      </c>
      <c r="AJ12" s="59">
        <v>0.16185056</v>
      </c>
      <c r="AK12" s="59">
        <v>0.16185056</v>
      </c>
      <c r="AL12" s="59">
        <v>0.16185056</v>
      </c>
      <c r="AM12" s="59">
        <v>0.16185056</v>
      </c>
      <c r="AN12" s="59">
        <v>0</v>
      </c>
      <c r="AO12" s="59">
        <v>0</v>
      </c>
      <c r="AP12" s="59">
        <v>0</v>
      </c>
      <c r="AQ12" s="59">
        <v>0</v>
      </c>
      <c r="AR12" s="59">
        <v>0</v>
      </c>
      <c r="AS12" s="515">
        <v>0</v>
      </c>
      <c r="AT12" s="197">
        <v>0</v>
      </c>
      <c r="AU12" s="197">
        <v>0</v>
      </c>
      <c r="AV12" s="197">
        <v>0</v>
      </c>
      <c r="AW12" s="197">
        <v>0</v>
      </c>
      <c r="AX12" s="197">
        <v>0</v>
      </c>
      <c r="AY12" s="197">
        <v>0</v>
      </c>
      <c r="AZ12" s="197">
        <v>0.5</v>
      </c>
      <c r="BA12" s="197">
        <v>19.574999999999999</v>
      </c>
      <c r="BB12" s="197">
        <v>23.058499999999999</v>
      </c>
      <c r="BC12" s="197">
        <v>23.058499999999999</v>
      </c>
      <c r="BD12" s="197">
        <v>23.058499999999999</v>
      </c>
      <c r="BE12" s="197">
        <v>23.13814</v>
      </c>
      <c r="BF12" s="197">
        <v>23.13814</v>
      </c>
      <c r="BG12" s="197">
        <v>23.13814</v>
      </c>
      <c r="BH12" s="197">
        <v>23.201990000000002</v>
      </c>
      <c r="BI12" s="197">
        <v>23.201990000000002</v>
      </c>
      <c r="BJ12" s="197">
        <v>28.280900000000003</v>
      </c>
      <c r="BK12" s="197">
        <v>28.424732580000001</v>
      </c>
      <c r="BL12" s="197">
        <v>28.589169099999999</v>
      </c>
      <c r="BM12" s="197">
        <v>28.74316168</v>
      </c>
      <c r="BN12" s="197">
        <v>29.45376495</v>
      </c>
      <c r="BO12" s="197">
        <v>31.915972799999999</v>
      </c>
      <c r="BP12" s="197">
        <v>31.977768469999997</v>
      </c>
      <c r="BQ12" s="197">
        <v>31.615612219999999</v>
      </c>
      <c r="BR12" s="197">
        <v>31.71814118</v>
      </c>
      <c r="BS12" s="197">
        <v>31.71814118</v>
      </c>
      <c r="BT12" s="197">
        <v>19.087764159999999</v>
      </c>
      <c r="BU12" s="197">
        <v>16.775808229999999</v>
      </c>
      <c r="BV12" s="197">
        <v>16.88479968</v>
      </c>
      <c r="BW12" s="197">
        <v>16.924232119999999</v>
      </c>
      <c r="BX12" s="197">
        <v>16.924232119999999</v>
      </c>
      <c r="BY12" s="197">
        <v>16.924232119999999</v>
      </c>
      <c r="BZ12" s="205" t="s">
        <v>857</v>
      </c>
    </row>
    <row r="13" spans="1:79">
      <c r="A13" s="67" t="s">
        <v>858</v>
      </c>
      <c r="B13" s="41">
        <v>0</v>
      </c>
      <c r="C13" s="41">
        <v>0</v>
      </c>
      <c r="D13" s="41">
        <v>0</v>
      </c>
      <c r="E13" s="41">
        <v>0</v>
      </c>
      <c r="F13" s="41">
        <v>0</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v>0</v>
      </c>
      <c r="AH13" s="41">
        <v>0</v>
      </c>
      <c r="AI13" s="41">
        <v>0</v>
      </c>
      <c r="AJ13" s="41">
        <v>0</v>
      </c>
      <c r="AK13" s="41">
        <v>0</v>
      </c>
      <c r="AL13" s="41">
        <v>0</v>
      </c>
      <c r="AM13" s="41">
        <v>0</v>
      </c>
      <c r="AN13" s="41">
        <v>0</v>
      </c>
      <c r="AO13" s="41">
        <v>0</v>
      </c>
      <c r="AP13" s="41">
        <v>0</v>
      </c>
      <c r="AQ13" s="41">
        <v>0</v>
      </c>
      <c r="AR13" s="41">
        <v>0</v>
      </c>
      <c r="AS13" s="506">
        <v>0</v>
      </c>
      <c r="AT13" s="186">
        <v>0</v>
      </c>
      <c r="AU13" s="186">
        <v>0</v>
      </c>
      <c r="AV13" s="186">
        <v>0</v>
      </c>
      <c r="AW13" s="186">
        <v>0</v>
      </c>
      <c r="AX13" s="186">
        <v>0</v>
      </c>
      <c r="AY13" s="186">
        <v>0</v>
      </c>
      <c r="AZ13" s="186">
        <v>0</v>
      </c>
      <c r="BA13" s="186">
        <v>0</v>
      </c>
      <c r="BB13" s="186">
        <v>0</v>
      </c>
      <c r="BC13" s="186">
        <v>0</v>
      </c>
      <c r="BD13" s="186">
        <v>0</v>
      </c>
      <c r="BE13" s="186">
        <v>0</v>
      </c>
      <c r="BF13" s="186">
        <v>0</v>
      </c>
      <c r="BG13" s="186">
        <v>0</v>
      </c>
      <c r="BH13" s="186">
        <v>0</v>
      </c>
      <c r="BI13" s="186">
        <v>0</v>
      </c>
      <c r="BJ13" s="186">
        <v>0</v>
      </c>
      <c r="BK13" s="186">
        <v>0</v>
      </c>
      <c r="BL13" s="186">
        <v>0</v>
      </c>
      <c r="BM13" s="186">
        <v>0</v>
      </c>
      <c r="BN13" s="186">
        <v>0</v>
      </c>
      <c r="BO13" s="186">
        <v>0</v>
      </c>
      <c r="BP13" s="186">
        <v>0</v>
      </c>
      <c r="BQ13" s="186">
        <v>0</v>
      </c>
      <c r="BR13" s="186">
        <v>0</v>
      </c>
      <c r="BS13" s="186">
        <v>0</v>
      </c>
      <c r="BT13" s="186">
        <v>0</v>
      </c>
      <c r="BU13" s="186">
        <v>0</v>
      </c>
      <c r="BV13" s="186">
        <v>0</v>
      </c>
      <c r="BW13" s="186">
        <v>0</v>
      </c>
      <c r="BX13" s="186">
        <v>0</v>
      </c>
      <c r="BY13" s="186">
        <v>0</v>
      </c>
      <c r="BZ13" s="68" t="s">
        <v>859</v>
      </c>
    </row>
    <row r="14" spans="1:79">
      <c r="A14" s="67" t="s">
        <v>860</v>
      </c>
      <c r="B14" s="41">
        <v>0</v>
      </c>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506">
        <v>0</v>
      </c>
      <c r="AT14" s="186">
        <v>0</v>
      </c>
      <c r="AU14" s="186">
        <v>0</v>
      </c>
      <c r="AV14" s="186">
        <v>0</v>
      </c>
      <c r="AW14" s="186">
        <v>0</v>
      </c>
      <c r="AX14" s="186">
        <v>0</v>
      </c>
      <c r="AY14" s="186">
        <v>0</v>
      </c>
      <c r="AZ14" s="186">
        <v>0</v>
      </c>
      <c r="BA14" s="186">
        <v>0</v>
      </c>
      <c r="BB14" s="186">
        <v>0</v>
      </c>
      <c r="BC14" s="186">
        <v>0</v>
      </c>
      <c r="BD14" s="186">
        <v>0</v>
      </c>
      <c r="BE14" s="186">
        <v>0</v>
      </c>
      <c r="BF14" s="186">
        <v>0</v>
      </c>
      <c r="BG14" s="186">
        <v>0</v>
      </c>
      <c r="BH14" s="186">
        <v>0</v>
      </c>
      <c r="BI14" s="186">
        <v>0</v>
      </c>
      <c r="BJ14" s="186">
        <v>0</v>
      </c>
      <c r="BK14" s="186">
        <v>0</v>
      </c>
      <c r="BL14" s="186">
        <v>0</v>
      </c>
      <c r="BM14" s="186">
        <v>0</v>
      </c>
      <c r="BN14" s="186">
        <v>0</v>
      </c>
      <c r="BO14" s="186">
        <v>0</v>
      </c>
      <c r="BP14" s="186">
        <v>0</v>
      </c>
      <c r="BQ14" s="186">
        <v>0</v>
      </c>
      <c r="BR14" s="186">
        <v>0</v>
      </c>
      <c r="BS14" s="186">
        <v>0</v>
      </c>
      <c r="BT14" s="186">
        <v>0</v>
      </c>
      <c r="BU14" s="186">
        <v>0</v>
      </c>
      <c r="BV14" s="186">
        <v>0</v>
      </c>
      <c r="BW14" s="186">
        <v>0</v>
      </c>
      <c r="BX14" s="186">
        <v>0</v>
      </c>
      <c r="BY14" s="186">
        <v>0</v>
      </c>
      <c r="BZ14" s="68" t="s">
        <v>861</v>
      </c>
    </row>
    <row r="15" spans="1:79" ht="18">
      <c r="A15" s="67" t="s">
        <v>862</v>
      </c>
      <c r="B15" s="41">
        <v>0</v>
      </c>
      <c r="C15" s="41">
        <v>0</v>
      </c>
      <c r="D15" s="41">
        <v>0</v>
      </c>
      <c r="E15" s="41">
        <v>0</v>
      </c>
      <c r="F15" s="41">
        <v>0</v>
      </c>
      <c r="G15" s="41">
        <v>0</v>
      </c>
      <c r="H15" s="41">
        <v>0</v>
      </c>
      <c r="I15" s="41">
        <v>0</v>
      </c>
      <c r="J15" s="41">
        <v>0</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41">
        <v>0</v>
      </c>
      <c r="AD15" s="41">
        <v>0</v>
      </c>
      <c r="AE15" s="41">
        <v>0</v>
      </c>
      <c r="AF15" s="41">
        <v>0</v>
      </c>
      <c r="AG15" s="41">
        <v>0</v>
      </c>
      <c r="AH15" s="41">
        <v>0</v>
      </c>
      <c r="AI15" s="41">
        <v>0</v>
      </c>
      <c r="AJ15" s="41">
        <v>0</v>
      </c>
      <c r="AK15" s="41">
        <v>0</v>
      </c>
      <c r="AL15" s="41">
        <v>0</v>
      </c>
      <c r="AM15" s="41">
        <v>0</v>
      </c>
      <c r="AN15" s="41">
        <v>0</v>
      </c>
      <c r="AO15" s="41">
        <v>0</v>
      </c>
      <c r="AP15" s="41">
        <v>0</v>
      </c>
      <c r="AQ15" s="41">
        <v>0</v>
      </c>
      <c r="AR15" s="41">
        <v>0</v>
      </c>
      <c r="AS15" s="506">
        <v>0</v>
      </c>
      <c r="AT15" s="186">
        <v>0</v>
      </c>
      <c r="AU15" s="186">
        <v>0</v>
      </c>
      <c r="AV15" s="186">
        <v>0</v>
      </c>
      <c r="AW15" s="186">
        <v>0</v>
      </c>
      <c r="AX15" s="186">
        <v>0</v>
      </c>
      <c r="AY15" s="186">
        <v>0</v>
      </c>
      <c r="AZ15" s="186">
        <v>0.5</v>
      </c>
      <c r="BA15" s="186">
        <v>19.574999999999999</v>
      </c>
      <c r="BB15" s="186">
        <v>23.058499999999999</v>
      </c>
      <c r="BC15" s="186">
        <v>23.058499999999999</v>
      </c>
      <c r="BD15" s="186">
        <v>23.058499999999999</v>
      </c>
      <c r="BE15" s="186">
        <v>23.13814</v>
      </c>
      <c r="BF15" s="186">
        <v>23.13814</v>
      </c>
      <c r="BG15" s="186">
        <v>23.13814</v>
      </c>
      <c r="BH15" s="186">
        <v>23.201990000000002</v>
      </c>
      <c r="BI15" s="186">
        <v>23.201990000000002</v>
      </c>
      <c r="BJ15" s="186">
        <v>28.280900000000003</v>
      </c>
      <c r="BK15" s="186">
        <v>28.424732580000001</v>
      </c>
      <c r="BL15" s="186">
        <v>28.589169099999999</v>
      </c>
      <c r="BM15" s="186">
        <v>28.74316168</v>
      </c>
      <c r="BN15" s="186">
        <v>29.45376495</v>
      </c>
      <c r="BO15" s="186">
        <v>31.915972799999999</v>
      </c>
      <c r="BP15" s="186">
        <v>31.977768469999997</v>
      </c>
      <c r="BQ15" s="186">
        <v>31.615612219999999</v>
      </c>
      <c r="BR15" s="186">
        <v>31.71814118</v>
      </c>
      <c r="BS15" s="186">
        <v>31.71814118</v>
      </c>
      <c r="BT15" s="186">
        <v>19.087764159999999</v>
      </c>
      <c r="BU15" s="186">
        <v>16.775808229999999</v>
      </c>
      <c r="BV15" s="186">
        <v>16.88479968</v>
      </c>
      <c r="BW15" s="186">
        <v>16.924232119999999</v>
      </c>
      <c r="BX15" s="186">
        <v>16.924232119999999</v>
      </c>
      <c r="BY15" s="186">
        <v>16.924232119999999</v>
      </c>
      <c r="BZ15" s="68" t="s">
        <v>863</v>
      </c>
    </row>
    <row r="16" spans="1:79">
      <c r="A16" s="67" t="s">
        <v>864</v>
      </c>
      <c r="B16" s="41">
        <v>0</v>
      </c>
      <c r="C16" s="41">
        <v>0</v>
      </c>
      <c r="D16" s="41">
        <v>0</v>
      </c>
      <c r="E16" s="41">
        <v>0</v>
      </c>
      <c r="F16" s="41">
        <v>0</v>
      </c>
      <c r="G16" s="41">
        <v>0</v>
      </c>
      <c r="H16" s="41">
        <v>0</v>
      </c>
      <c r="I16" s="41">
        <v>0</v>
      </c>
      <c r="J16" s="41">
        <v>0</v>
      </c>
      <c r="K16" s="41">
        <v>0</v>
      </c>
      <c r="L16" s="41">
        <v>0</v>
      </c>
      <c r="M16" s="41">
        <v>0</v>
      </c>
      <c r="N16" s="41">
        <v>0</v>
      </c>
      <c r="O16" s="41">
        <v>0</v>
      </c>
      <c r="P16" s="41">
        <v>0</v>
      </c>
      <c r="Q16" s="41">
        <v>0</v>
      </c>
      <c r="R16" s="41">
        <v>9.459999999999999E-2</v>
      </c>
      <c r="S16" s="41">
        <v>0</v>
      </c>
      <c r="T16" s="41">
        <v>0</v>
      </c>
      <c r="U16" s="41">
        <v>0</v>
      </c>
      <c r="V16" s="41">
        <v>0</v>
      </c>
      <c r="W16" s="41">
        <v>0</v>
      </c>
      <c r="X16" s="41">
        <v>0</v>
      </c>
      <c r="Y16" s="41">
        <v>0</v>
      </c>
      <c r="Z16" s="41">
        <v>0</v>
      </c>
      <c r="AA16" s="41">
        <v>0</v>
      </c>
      <c r="AB16" s="41">
        <v>0</v>
      </c>
      <c r="AC16" s="41">
        <v>0</v>
      </c>
      <c r="AD16" s="41">
        <v>0</v>
      </c>
      <c r="AE16" s="41">
        <v>0.16185056</v>
      </c>
      <c r="AF16" s="41">
        <v>0.16185056</v>
      </c>
      <c r="AG16" s="41">
        <v>0.16185056</v>
      </c>
      <c r="AH16" s="41">
        <v>0.16185056</v>
      </c>
      <c r="AI16" s="41">
        <v>0.16185056</v>
      </c>
      <c r="AJ16" s="41">
        <v>0.16185056</v>
      </c>
      <c r="AK16" s="41">
        <v>0.16185056</v>
      </c>
      <c r="AL16" s="41">
        <v>0.16185056</v>
      </c>
      <c r="AM16" s="41">
        <v>0.16185056</v>
      </c>
      <c r="AN16" s="41">
        <v>0</v>
      </c>
      <c r="AO16" s="41">
        <v>0</v>
      </c>
      <c r="AP16" s="41">
        <v>0</v>
      </c>
      <c r="AQ16" s="41">
        <v>0</v>
      </c>
      <c r="AR16" s="41">
        <v>0</v>
      </c>
      <c r="AS16" s="506">
        <v>0</v>
      </c>
      <c r="AT16" s="186">
        <v>0</v>
      </c>
      <c r="AU16" s="186">
        <v>0</v>
      </c>
      <c r="AV16" s="186">
        <v>0</v>
      </c>
      <c r="AW16" s="186">
        <v>0</v>
      </c>
      <c r="AX16" s="186">
        <v>0</v>
      </c>
      <c r="AY16" s="186">
        <v>0</v>
      </c>
      <c r="AZ16" s="186">
        <v>0</v>
      </c>
      <c r="BA16" s="186">
        <v>0</v>
      </c>
      <c r="BB16" s="186">
        <v>0</v>
      </c>
      <c r="BC16" s="186">
        <v>0</v>
      </c>
      <c r="BD16" s="186">
        <v>0</v>
      </c>
      <c r="BE16" s="186">
        <v>0</v>
      </c>
      <c r="BF16" s="186">
        <v>0</v>
      </c>
      <c r="BG16" s="186">
        <v>0</v>
      </c>
      <c r="BH16" s="186">
        <v>0</v>
      </c>
      <c r="BI16" s="186">
        <v>0</v>
      </c>
      <c r="BJ16" s="186">
        <v>0</v>
      </c>
      <c r="BK16" s="186">
        <v>0</v>
      </c>
      <c r="BL16" s="186">
        <v>0</v>
      </c>
      <c r="BM16" s="186">
        <v>0</v>
      </c>
      <c r="BN16" s="186">
        <v>0</v>
      </c>
      <c r="BO16" s="186">
        <v>0</v>
      </c>
      <c r="BP16" s="186">
        <v>0</v>
      </c>
      <c r="BQ16" s="186">
        <v>0</v>
      </c>
      <c r="BR16" s="186">
        <v>0</v>
      </c>
      <c r="BS16" s="186">
        <v>0</v>
      </c>
      <c r="BT16" s="186">
        <v>0</v>
      </c>
      <c r="BU16" s="186">
        <v>0</v>
      </c>
      <c r="BV16" s="186">
        <v>0</v>
      </c>
      <c r="BW16" s="186">
        <v>0</v>
      </c>
      <c r="BX16" s="186">
        <v>0</v>
      </c>
      <c r="BY16" s="186">
        <v>0</v>
      </c>
      <c r="BZ16" s="68" t="s">
        <v>865</v>
      </c>
    </row>
    <row r="17" spans="1:78" s="72" customFormat="1" ht="9.5" thickBot="1">
      <c r="A17" s="200" t="s">
        <v>123</v>
      </c>
      <c r="B17" s="86">
        <v>617.05093063000004</v>
      </c>
      <c r="C17" s="86">
        <v>621.6092058700001</v>
      </c>
      <c r="D17" s="86">
        <v>626.66120377000004</v>
      </c>
      <c r="E17" s="86">
        <v>611.21439699999996</v>
      </c>
      <c r="F17" s="86">
        <v>613.00902999999994</v>
      </c>
      <c r="G17" s="86">
        <v>618.58765643999993</v>
      </c>
      <c r="H17" s="86">
        <v>620.70780600000001</v>
      </c>
      <c r="I17" s="86">
        <v>636.51602080999999</v>
      </c>
      <c r="J17" s="86">
        <v>645.27807058999997</v>
      </c>
      <c r="K17" s="86">
        <v>646.71120493000012</v>
      </c>
      <c r="L17" s="86">
        <v>677.90045033000001</v>
      </c>
      <c r="M17" s="86">
        <v>846.98947734000001</v>
      </c>
      <c r="N17" s="86">
        <v>850.19608779999999</v>
      </c>
      <c r="O17" s="86">
        <v>831.43638594999993</v>
      </c>
      <c r="P17" s="86">
        <v>867.00679762999994</v>
      </c>
      <c r="Q17" s="86">
        <v>827.47896361999994</v>
      </c>
      <c r="R17" s="86">
        <v>917.75598056000013</v>
      </c>
      <c r="S17" s="86">
        <v>892.35927982999988</v>
      </c>
      <c r="T17" s="86">
        <v>890.64960953000002</v>
      </c>
      <c r="U17" s="86">
        <v>898.13022391000004</v>
      </c>
      <c r="V17" s="86">
        <v>909.87994734000006</v>
      </c>
      <c r="W17" s="86">
        <v>932.76014593999992</v>
      </c>
      <c r="X17" s="86">
        <v>940.66743862000021</v>
      </c>
      <c r="Y17" s="86">
        <v>954.90888052999992</v>
      </c>
      <c r="Z17" s="86">
        <v>967.64072955999995</v>
      </c>
      <c r="AA17" s="86">
        <v>977.44415545999982</v>
      </c>
      <c r="AB17" s="86">
        <v>980.09671419000006</v>
      </c>
      <c r="AC17" s="86">
        <v>989.22819613000001</v>
      </c>
      <c r="AD17" s="86">
        <v>998.43745414999989</v>
      </c>
      <c r="AE17" s="86">
        <v>965.67152390999991</v>
      </c>
      <c r="AF17" s="86">
        <v>984.66962575000002</v>
      </c>
      <c r="AG17" s="86">
        <v>1012.90796111</v>
      </c>
      <c r="AH17" s="86">
        <v>1036.5567747299999</v>
      </c>
      <c r="AI17" s="86">
        <v>1023.391976</v>
      </c>
      <c r="AJ17" s="86">
        <v>1056.62986277</v>
      </c>
      <c r="AK17" s="86">
        <v>1081.3874763399999</v>
      </c>
      <c r="AL17" s="86">
        <v>1094.20893916</v>
      </c>
      <c r="AM17" s="86">
        <v>1108.2692941999999</v>
      </c>
      <c r="AN17" s="86">
        <v>1120.29303667</v>
      </c>
      <c r="AO17" s="86">
        <v>1117.66604048</v>
      </c>
      <c r="AP17" s="86">
        <v>1127.7476761200001</v>
      </c>
      <c r="AQ17" s="86">
        <v>1119.8944765600002</v>
      </c>
      <c r="AR17" s="86">
        <v>1152.8927965800001</v>
      </c>
      <c r="AS17" s="516">
        <v>1185.7950900544993</v>
      </c>
      <c r="AT17" s="201">
        <v>1192.4959257700002</v>
      </c>
      <c r="AU17" s="201">
        <v>1201.95680384</v>
      </c>
      <c r="AV17" s="201">
        <v>1219.4149303700001</v>
      </c>
      <c r="AW17" s="201">
        <v>1216.2343749500001</v>
      </c>
      <c r="AX17" s="201">
        <v>1221.0912524999999</v>
      </c>
      <c r="AY17" s="201">
        <v>1230.1134118800001</v>
      </c>
      <c r="AZ17" s="201">
        <v>1234.5769156900001</v>
      </c>
      <c r="BA17" s="201">
        <v>1237.4005648599998</v>
      </c>
      <c r="BB17" s="201">
        <v>1236.1165041600002</v>
      </c>
      <c r="BC17" s="201">
        <v>1229.32062668</v>
      </c>
      <c r="BD17" s="201">
        <v>1246.3188765200002</v>
      </c>
      <c r="BE17" s="201">
        <v>1269.59829281</v>
      </c>
      <c r="BF17" s="201">
        <v>1247.14163452</v>
      </c>
      <c r="BG17" s="201">
        <v>1262.48755772</v>
      </c>
      <c r="BH17" s="201">
        <v>1301.8807465499999</v>
      </c>
      <c r="BI17" s="201">
        <v>1304.7091222399999</v>
      </c>
      <c r="BJ17" s="201">
        <v>1300.92342687</v>
      </c>
      <c r="BK17" s="201">
        <v>1321.3251271899999</v>
      </c>
      <c r="BL17" s="201">
        <v>1340.5655016200001</v>
      </c>
      <c r="BM17" s="201">
        <v>1323.7747889100001</v>
      </c>
      <c r="BN17" s="201">
        <v>1348.8235743400003</v>
      </c>
      <c r="BO17" s="201">
        <v>1399.4602547999998</v>
      </c>
      <c r="BP17" s="201">
        <v>1397.2797514899999</v>
      </c>
      <c r="BQ17" s="201">
        <v>1401.5629719200001</v>
      </c>
      <c r="BR17" s="201">
        <v>1438.4758387700001</v>
      </c>
      <c r="BS17" s="201">
        <v>1453.08068983</v>
      </c>
      <c r="BT17" s="201">
        <v>1466.7814052700001</v>
      </c>
      <c r="BU17" s="201">
        <v>1487.7557468999998</v>
      </c>
      <c r="BV17" s="201">
        <v>1475.15082297</v>
      </c>
      <c r="BW17" s="201">
        <v>1486.32739932</v>
      </c>
      <c r="BX17" s="201">
        <v>1516.5979362799999</v>
      </c>
      <c r="BY17" s="201">
        <v>1523.2134818300001</v>
      </c>
      <c r="BZ17" s="206" t="s">
        <v>866</v>
      </c>
    </row>
    <row r="18" spans="1:78" ht="9.5" thickBot="1">
      <c r="A18" s="476"/>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77"/>
      <c r="AY18" s="477"/>
      <c r="AZ18" s="477"/>
      <c r="BA18" s="477"/>
      <c r="BB18" s="477"/>
      <c r="BC18" s="477"/>
      <c r="BD18" s="477"/>
      <c r="BE18" s="477"/>
      <c r="BF18" s="477"/>
      <c r="BG18" s="477"/>
      <c r="BH18" s="477"/>
      <c r="BI18" s="477"/>
      <c r="BJ18" s="562"/>
      <c r="BK18" s="562"/>
      <c r="BL18" s="562"/>
      <c r="BM18" s="562"/>
      <c r="BN18" s="562"/>
      <c r="BO18" s="562"/>
      <c r="BP18" s="562"/>
      <c r="BQ18" s="562"/>
      <c r="BR18" s="562"/>
      <c r="BS18" s="562"/>
      <c r="BT18" s="562"/>
      <c r="BU18" s="562"/>
      <c r="BV18" s="562"/>
      <c r="BW18" s="562"/>
      <c r="BX18" s="562"/>
      <c r="BY18" s="681"/>
      <c r="BZ18" s="12"/>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BZ1"/>
    <mergeCell ref="A2:BZ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7"/>
  <sheetViews>
    <sheetView view="pageBreakPreview" zoomScale="80" zoomScaleNormal="100" zoomScaleSheetLayoutView="80" workbookViewId="0">
      <selection activeCell="BY7" sqref="BY7:BY56"/>
    </sheetView>
  </sheetViews>
  <sheetFormatPr defaultColWidth="9.1796875" defaultRowHeight="9"/>
  <cols>
    <col min="1" max="1" width="34.81640625" style="2" customWidth="1"/>
    <col min="2" max="37" width="9.1796875" style="2" hidden="1" customWidth="1"/>
    <col min="38" max="46" width="6.81640625" style="2" hidden="1" customWidth="1"/>
    <col min="47" max="64" width="9.1796875" style="2" hidden="1" customWidth="1"/>
    <col min="65" max="77" width="9.1796875" style="2" customWidth="1"/>
    <col min="78" max="16384" width="9.1796875" style="2"/>
  </cols>
  <sheetData>
    <row r="1" spans="1:77" s="1" customFormat="1" ht="15" customHeight="1">
      <c r="A1" s="743" t="s">
        <v>128</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c r="AQ1" s="721"/>
      <c r="AR1" s="721"/>
      <c r="AS1" s="721"/>
      <c r="AT1" s="721"/>
      <c r="AU1" s="721"/>
      <c r="AV1" s="721"/>
      <c r="AW1" s="721"/>
      <c r="AX1" s="721"/>
      <c r="AY1" s="721"/>
      <c r="AZ1" s="721"/>
      <c r="BA1" s="721"/>
      <c r="BB1" s="721"/>
      <c r="BC1" s="721"/>
      <c r="BD1" s="721"/>
      <c r="BE1" s="721"/>
      <c r="BF1" s="721"/>
      <c r="BG1" s="721"/>
      <c r="BH1" s="721"/>
      <c r="BI1" s="721"/>
      <c r="BJ1" s="721"/>
      <c r="BK1" s="721"/>
      <c r="BL1" s="721"/>
      <c r="BM1" s="721"/>
      <c r="BN1" s="721"/>
      <c r="BO1" s="721"/>
      <c r="BP1" s="721"/>
      <c r="BQ1" s="721"/>
      <c r="BR1" s="721"/>
      <c r="BS1" s="721"/>
      <c r="BT1" s="721"/>
      <c r="BU1" s="721"/>
      <c r="BV1" s="721"/>
      <c r="BW1" s="721"/>
      <c r="BX1" s="721"/>
      <c r="BY1" s="678"/>
    </row>
    <row r="2" spans="1:77" s="98" customFormat="1" ht="13.5" customHeight="1">
      <c r="A2" s="725" t="s">
        <v>334</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T2" s="722"/>
      <c r="BU2" s="722"/>
      <c r="BV2" s="722"/>
      <c r="BW2" s="722"/>
      <c r="BX2" s="722"/>
      <c r="BY2" s="679"/>
    </row>
    <row r="3" spans="1:77" s="3" customFormat="1" ht="6" customHeight="1" thickBot="1">
      <c r="A3" s="192"/>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row>
    <row r="4" spans="1:77" s="207" customFormat="1" ht="9.5" thickBot="1">
      <c r="A4" s="478"/>
      <c r="B4" s="20">
        <v>41640</v>
      </c>
      <c r="C4" s="20">
        <v>41671</v>
      </c>
      <c r="D4" s="20">
        <v>41699</v>
      </c>
      <c r="E4" s="20">
        <v>41730</v>
      </c>
      <c r="F4" s="20">
        <v>41760</v>
      </c>
      <c r="G4" s="20">
        <v>41791</v>
      </c>
      <c r="H4" s="20">
        <v>41821</v>
      </c>
      <c r="I4" s="20">
        <v>41852</v>
      </c>
      <c r="J4" s="20">
        <v>41883</v>
      </c>
      <c r="K4" s="20">
        <v>41913</v>
      </c>
      <c r="L4" s="20">
        <v>41944</v>
      </c>
      <c r="M4" s="20">
        <v>41974</v>
      </c>
      <c r="N4" s="20">
        <v>42005</v>
      </c>
      <c r="O4" s="20">
        <v>42036</v>
      </c>
      <c r="P4" s="20">
        <v>42064</v>
      </c>
      <c r="Q4" s="20">
        <v>42095</v>
      </c>
      <c r="R4" s="20">
        <v>42125</v>
      </c>
      <c r="S4" s="20">
        <v>42156</v>
      </c>
      <c r="T4" s="20">
        <v>42186</v>
      </c>
      <c r="U4" s="20">
        <v>42217</v>
      </c>
      <c r="V4" s="20">
        <v>42248</v>
      </c>
      <c r="W4" s="20">
        <v>42278</v>
      </c>
      <c r="X4" s="20">
        <v>42309</v>
      </c>
      <c r="Y4" s="20">
        <v>42339</v>
      </c>
      <c r="Z4" s="20">
        <v>42370</v>
      </c>
      <c r="AA4" s="20">
        <v>42401</v>
      </c>
      <c r="AB4" s="20">
        <v>42430</v>
      </c>
      <c r="AC4" s="20">
        <v>42461</v>
      </c>
      <c r="AD4" s="20">
        <v>42491</v>
      </c>
      <c r="AE4" s="20">
        <v>42522</v>
      </c>
      <c r="AF4" s="20">
        <v>42552</v>
      </c>
      <c r="AG4" s="20">
        <v>42583</v>
      </c>
      <c r="AH4" s="20">
        <v>42614</v>
      </c>
      <c r="AI4" s="20">
        <v>42644</v>
      </c>
      <c r="AJ4" s="20">
        <v>42675</v>
      </c>
      <c r="AK4" s="20">
        <v>42705</v>
      </c>
      <c r="AL4" s="20">
        <v>42736</v>
      </c>
      <c r="AM4" s="20">
        <v>42767</v>
      </c>
      <c r="AN4" s="20">
        <v>42795</v>
      </c>
      <c r="AO4" s="20">
        <v>42826</v>
      </c>
      <c r="AP4" s="20">
        <v>42856</v>
      </c>
      <c r="AQ4" s="20">
        <v>42887</v>
      </c>
      <c r="AR4" s="20">
        <v>42917</v>
      </c>
      <c r="AS4" s="20">
        <v>42948</v>
      </c>
      <c r="AT4" s="20">
        <v>42979</v>
      </c>
      <c r="AU4" s="20">
        <v>43009</v>
      </c>
      <c r="AV4" s="20">
        <v>43040</v>
      </c>
      <c r="AW4" s="20">
        <v>43070</v>
      </c>
      <c r="AX4" s="20">
        <v>43101</v>
      </c>
      <c r="AY4" s="20">
        <v>43132</v>
      </c>
      <c r="AZ4" s="20">
        <v>43160</v>
      </c>
      <c r="BA4" s="20">
        <v>43191</v>
      </c>
      <c r="BB4" s="20">
        <v>43221</v>
      </c>
      <c r="BC4" s="20">
        <v>43252</v>
      </c>
      <c r="BD4" s="20">
        <v>43282</v>
      </c>
      <c r="BE4" s="20">
        <v>43313</v>
      </c>
      <c r="BF4" s="20">
        <v>43344</v>
      </c>
      <c r="BG4" s="20">
        <v>43374</v>
      </c>
      <c r="BH4" s="20">
        <v>43405</v>
      </c>
      <c r="BI4" s="20">
        <v>43435</v>
      </c>
      <c r="BJ4" s="20">
        <v>43466</v>
      </c>
      <c r="BK4" s="20">
        <v>43497</v>
      </c>
      <c r="BL4" s="20">
        <v>43525</v>
      </c>
      <c r="BM4" s="20">
        <v>43556</v>
      </c>
      <c r="BN4" s="20">
        <v>43586</v>
      </c>
      <c r="BO4" s="20">
        <v>43617</v>
      </c>
      <c r="BP4" s="20">
        <v>43647</v>
      </c>
      <c r="BQ4" s="20">
        <v>43678</v>
      </c>
      <c r="BR4" s="20">
        <v>43709</v>
      </c>
      <c r="BS4" s="20">
        <v>43739</v>
      </c>
      <c r="BT4" s="20">
        <v>43770</v>
      </c>
      <c r="BU4" s="20">
        <v>43800</v>
      </c>
      <c r="BV4" s="20">
        <v>43831</v>
      </c>
      <c r="BW4" s="20">
        <v>43862</v>
      </c>
      <c r="BX4" s="20">
        <v>43891</v>
      </c>
      <c r="BY4" s="20">
        <v>43922</v>
      </c>
    </row>
    <row r="5" spans="1:77">
      <c r="A5" s="208" t="s">
        <v>868</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517"/>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682"/>
    </row>
    <row r="6" spans="1:77">
      <c r="A6" s="210" t="s">
        <v>869</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518"/>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683"/>
    </row>
    <row r="7" spans="1:77">
      <c r="A7" s="212" t="s">
        <v>1127</v>
      </c>
      <c r="B7" s="211">
        <v>0</v>
      </c>
      <c r="C7" s="211">
        <v>0</v>
      </c>
      <c r="D7" s="211">
        <v>0</v>
      </c>
      <c r="E7" s="211">
        <v>0</v>
      </c>
      <c r="F7" s="211">
        <v>0</v>
      </c>
      <c r="G7" s="211">
        <v>0</v>
      </c>
      <c r="H7" s="211">
        <v>0</v>
      </c>
      <c r="I7" s="211">
        <v>0</v>
      </c>
      <c r="J7" s="211">
        <v>0</v>
      </c>
      <c r="K7" s="211">
        <v>0</v>
      </c>
      <c r="L7" s="211">
        <v>0</v>
      </c>
      <c r="M7" s="211">
        <v>0</v>
      </c>
      <c r="N7" s="211">
        <v>0</v>
      </c>
      <c r="O7" s="211">
        <v>0</v>
      </c>
      <c r="P7" s="211">
        <v>0</v>
      </c>
      <c r="Q7" s="211">
        <v>0</v>
      </c>
      <c r="R7" s="211">
        <v>0</v>
      </c>
      <c r="S7" s="211">
        <v>0</v>
      </c>
      <c r="T7" s="211">
        <v>0</v>
      </c>
      <c r="U7" s="211">
        <v>0</v>
      </c>
      <c r="V7" s="211">
        <v>0</v>
      </c>
      <c r="W7" s="211">
        <v>0</v>
      </c>
      <c r="X7" s="211">
        <v>0</v>
      </c>
      <c r="Y7" s="211">
        <v>0</v>
      </c>
      <c r="Z7" s="211">
        <v>0</v>
      </c>
      <c r="AA7" s="211">
        <v>0</v>
      </c>
      <c r="AB7" s="211">
        <v>0</v>
      </c>
      <c r="AC7" s="211">
        <v>0</v>
      </c>
      <c r="AD7" s="211">
        <v>0</v>
      </c>
      <c r="AE7" s="211">
        <v>0</v>
      </c>
      <c r="AF7" s="211">
        <v>0</v>
      </c>
      <c r="AG7" s="211">
        <v>0</v>
      </c>
      <c r="AH7" s="211">
        <v>0</v>
      </c>
      <c r="AI7" s="211">
        <v>0</v>
      </c>
      <c r="AJ7" s="211">
        <v>0</v>
      </c>
      <c r="AK7" s="211">
        <v>0</v>
      </c>
      <c r="AL7" s="211">
        <v>9275.3209414099983</v>
      </c>
      <c r="AM7" s="211">
        <v>9344.6944314100001</v>
      </c>
      <c r="AN7" s="211">
        <v>9245.5048494099992</v>
      </c>
      <c r="AO7" s="211">
        <v>9176.3180843600003</v>
      </c>
      <c r="AP7" s="211">
        <v>9209.2143592200009</v>
      </c>
      <c r="AQ7" s="211">
        <v>9273.4455098300004</v>
      </c>
      <c r="AR7" s="211">
        <v>9267.609900970001</v>
      </c>
      <c r="AS7" s="518">
        <v>8988.2003324322213</v>
      </c>
      <c r="AT7" s="211">
        <v>8763.702875859999</v>
      </c>
      <c r="AU7" s="211">
        <v>8650.7325562100013</v>
      </c>
      <c r="AV7" s="211">
        <v>8470.9764339900012</v>
      </c>
      <c r="AW7" s="211">
        <v>7879.3962532599999</v>
      </c>
      <c r="AX7" s="211">
        <v>8189.3416690200011</v>
      </c>
      <c r="AY7" s="211">
        <v>8448.1591977399985</v>
      </c>
      <c r="AZ7" s="211">
        <v>8623.5328741299982</v>
      </c>
      <c r="BA7" s="211">
        <v>8472.1339456799997</v>
      </c>
      <c r="BB7" s="211">
        <v>8524.584619539999</v>
      </c>
      <c r="BC7" s="211">
        <v>8285.7131785700003</v>
      </c>
      <c r="BD7" s="211">
        <v>8341.1128802799994</v>
      </c>
      <c r="BE7" s="211">
        <v>7588.1711460099996</v>
      </c>
      <c r="BF7" s="211">
        <v>7502.5007937600003</v>
      </c>
      <c r="BG7" s="211">
        <v>7191.5621192099989</v>
      </c>
      <c r="BH7" s="211">
        <v>7526.2641609600005</v>
      </c>
      <c r="BI7" s="211">
        <v>7461.7013172199986</v>
      </c>
      <c r="BJ7" s="211">
        <v>7386.3750151599997</v>
      </c>
      <c r="BK7" s="211">
        <v>7120.0987398799998</v>
      </c>
      <c r="BL7" s="211">
        <v>7233.4195551699995</v>
      </c>
      <c r="BM7" s="211">
        <v>7045.5353880599996</v>
      </c>
      <c r="BN7" s="211">
        <v>7140.6374814799992</v>
      </c>
      <c r="BO7" s="211">
        <v>7262.2070712800005</v>
      </c>
      <c r="BP7" s="211">
        <v>7195.381921780001</v>
      </c>
      <c r="BQ7" s="211">
        <v>6613.9666318199997</v>
      </c>
      <c r="BR7" s="211">
        <v>6486.2913996199995</v>
      </c>
      <c r="BS7" s="211">
        <v>6602.2651445599995</v>
      </c>
      <c r="BT7" s="211">
        <v>6950.8285277999994</v>
      </c>
      <c r="BU7" s="211">
        <v>6808.5572076499993</v>
      </c>
      <c r="BV7" s="211">
        <v>6895.8648886399988</v>
      </c>
      <c r="BW7" s="211">
        <v>7028.9450271599999</v>
      </c>
      <c r="BX7" s="211">
        <v>7301.1306291799992</v>
      </c>
      <c r="BY7" s="683">
        <v>7323.4898265600004</v>
      </c>
    </row>
    <row r="8" spans="1:77">
      <c r="A8" s="213" t="s">
        <v>873</v>
      </c>
      <c r="B8" s="211">
        <v>0</v>
      </c>
      <c r="C8" s="211">
        <v>0</v>
      </c>
      <c r="D8" s="211">
        <v>0</v>
      </c>
      <c r="E8" s="211">
        <v>0</v>
      </c>
      <c r="F8" s="211">
        <v>0</v>
      </c>
      <c r="G8" s="211">
        <v>0</v>
      </c>
      <c r="H8" s="211">
        <v>0</v>
      </c>
      <c r="I8" s="211">
        <v>0</v>
      </c>
      <c r="J8" s="211">
        <v>0</v>
      </c>
      <c r="K8" s="211">
        <v>0</v>
      </c>
      <c r="L8" s="211">
        <v>0</v>
      </c>
      <c r="M8" s="211">
        <v>0</v>
      </c>
      <c r="N8" s="211">
        <v>0</v>
      </c>
      <c r="O8" s="211">
        <v>0</v>
      </c>
      <c r="P8" s="211">
        <v>0</v>
      </c>
      <c r="Q8" s="211">
        <v>0</v>
      </c>
      <c r="R8" s="211">
        <v>0</v>
      </c>
      <c r="S8" s="211">
        <v>0</v>
      </c>
      <c r="T8" s="211">
        <v>0</v>
      </c>
      <c r="U8" s="211">
        <v>0</v>
      </c>
      <c r="V8" s="211">
        <v>0</v>
      </c>
      <c r="W8" s="211">
        <v>0</v>
      </c>
      <c r="X8" s="211">
        <v>0</v>
      </c>
      <c r="Y8" s="211">
        <v>0</v>
      </c>
      <c r="Z8" s="211">
        <v>0</v>
      </c>
      <c r="AA8" s="211">
        <v>0</v>
      </c>
      <c r="AB8" s="211">
        <v>0</v>
      </c>
      <c r="AC8" s="211">
        <v>0</v>
      </c>
      <c r="AD8" s="211">
        <v>0</v>
      </c>
      <c r="AE8" s="211">
        <v>0</v>
      </c>
      <c r="AF8" s="211">
        <v>0</v>
      </c>
      <c r="AG8" s="211">
        <v>0</v>
      </c>
      <c r="AH8" s="211">
        <v>0</v>
      </c>
      <c r="AI8" s="211">
        <v>0</v>
      </c>
      <c r="AJ8" s="211">
        <v>0</v>
      </c>
      <c r="AK8" s="211">
        <v>0</v>
      </c>
      <c r="AL8" s="211">
        <v>12068.358671890001</v>
      </c>
      <c r="AM8" s="211">
        <v>12478.425134530002</v>
      </c>
      <c r="AN8" s="211">
        <v>12729.546791829998</v>
      </c>
      <c r="AO8" s="211">
        <v>12990.709218890001</v>
      </c>
      <c r="AP8" s="211">
        <v>12957.3598638</v>
      </c>
      <c r="AQ8" s="211">
        <v>13194.644031259999</v>
      </c>
      <c r="AR8" s="211">
        <v>13372.39884055</v>
      </c>
      <c r="AS8" s="518">
        <v>13737.54681395941</v>
      </c>
      <c r="AT8" s="211">
        <v>12731.240320390003</v>
      </c>
      <c r="AU8" s="211">
        <v>12732.926659469998</v>
      </c>
      <c r="AV8" s="211">
        <v>12544.489167560001</v>
      </c>
      <c r="AW8" s="211">
        <v>14521.284715829999</v>
      </c>
      <c r="AX8" s="211">
        <v>15369.842897400002</v>
      </c>
      <c r="AY8" s="211">
        <v>15086.808512590002</v>
      </c>
      <c r="AZ8" s="211">
        <v>14316.598182399999</v>
      </c>
      <c r="BA8" s="211">
        <v>14022.064469930001</v>
      </c>
      <c r="BB8" s="211">
        <v>13904.77035108</v>
      </c>
      <c r="BC8" s="211">
        <v>14081.05178441</v>
      </c>
      <c r="BD8" s="211">
        <v>14215.005115329999</v>
      </c>
      <c r="BE8" s="211">
        <v>14602.141922569999</v>
      </c>
      <c r="BF8" s="211">
        <v>14599.524666400001</v>
      </c>
      <c r="BG8" s="211">
        <v>14446.304506150003</v>
      </c>
      <c r="BH8" s="211">
        <v>14835.782698540001</v>
      </c>
      <c r="BI8" s="211">
        <v>14444.060720349999</v>
      </c>
      <c r="BJ8" s="211">
        <v>15504.948642129997</v>
      </c>
      <c r="BK8" s="211">
        <v>15049.935189870001</v>
      </c>
      <c r="BL8" s="211">
        <v>15178.717638890001</v>
      </c>
      <c r="BM8" s="211">
        <v>14870.676215070001</v>
      </c>
      <c r="BN8" s="211">
        <v>14121.059314979995</v>
      </c>
      <c r="BO8" s="211">
        <v>14833.176166069996</v>
      </c>
      <c r="BP8" s="211">
        <v>14937.725931919998</v>
      </c>
      <c r="BQ8" s="211">
        <v>15403.062328980001</v>
      </c>
      <c r="BR8" s="211">
        <v>15064.706600989999</v>
      </c>
      <c r="BS8" s="211">
        <v>15128.192464369999</v>
      </c>
      <c r="BT8" s="211">
        <v>14334.261261779999</v>
      </c>
      <c r="BU8" s="211">
        <v>15244.689548929999</v>
      </c>
      <c r="BV8" s="211">
        <v>14344.293215039999</v>
      </c>
      <c r="BW8" s="211">
        <v>12739.495364770004</v>
      </c>
      <c r="BX8" s="211">
        <v>11170.96690417</v>
      </c>
      <c r="BY8" s="683">
        <v>11939.987296100002</v>
      </c>
    </row>
    <row r="9" spans="1:77">
      <c r="A9" s="213" t="s">
        <v>1128</v>
      </c>
      <c r="B9" s="211">
        <v>0</v>
      </c>
      <c r="C9" s="211">
        <v>0</v>
      </c>
      <c r="D9" s="211">
        <v>0</v>
      </c>
      <c r="E9" s="211">
        <v>0</v>
      </c>
      <c r="F9" s="211">
        <v>0</v>
      </c>
      <c r="G9" s="211">
        <v>0</v>
      </c>
      <c r="H9" s="211">
        <v>0</v>
      </c>
      <c r="I9" s="211">
        <v>0</v>
      </c>
      <c r="J9" s="211">
        <v>0</v>
      </c>
      <c r="K9" s="211">
        <v>0</v>
      </c>
      <c r="L9" s="211">
        <v>0</v>
      </c>
      <c r="M9" s="211">
        <v>0</v>
      </c>
      <c r="N9" s="211">
        <v>0</v>
      </c>
      <c r="O9" s="211">
        <v>0</v>
      </c>
      <c r="P9" s="211">
        <v>0</v>
      </c>
      <c r="Q9" s="211">
        <v>0</v>
      </c>
      <c r="R9" s="211">
        <v>0</v>
      </c>
      <c r="S9" s="211">
        <v>0</v>
      </c>
      <c r="T9" s="211">
        <v>0</v>
      </c>
      <c r="U9" s="211">
        <v>0</v>
      </c>
      <c r="V9" s="211">
        <v>0</v>
      </c>
      <c r="W9" s="211">
        <v>0</v>
      </c>
      <c r="X9" s="211">
        <v>0</v>
      </c>
      <c r="Y9" s="211">
        <v>0</v>
      </c>
      <c r="Z9" s="211">
        <v>0</v>
      </c>
      <c r="AA9" s="211">
        <v>0</v>
      </c>
      <c r="AB9" s="211">
        <v>0</v>
      </c>
      <c r="AC9" s="211">
        <v>0</v>
      </c>
      <c r="AD9" s="211">
        <v>0</v>
      </c>
      <c r="AE9" s="211">
        <v>0</v>
      </c>
      <c r="AF9" s="211">
        <v>0</v>
      </c>
      <c r="AG9" s="211">
        <v>0</v>
      </c>
      <c r="AH9" s="211">
        <v>0</v>
      </c>
      <c r="AI9" s="211">
        <v>0</v>
      </c>
      <c r="AJ9" s="211">
        <v>0</v>
      </c>
      <c r="AK9" s="211">
        <v>0</v>
      </c>
      <c r="AL9" s="211">
        <v>2193.7049433500001</v>
      </c>
      <c r="AM9" s="211">
        <v>2115.2477746700001</v>
      </c>
      <c r="AN9" s="211">
        <v>1501.0538669499999</v>
      </c>
      <c r="AO9" s="211">
        <v>1715.1301899700002</v>
      </c>
      <c r="AP9" s="211">
        <v>1718.5057772499999</v>
      </c>
      <c r="AQ9" s="211">
        <v>1701.1328058300001</v>
      </c>
      <c r="AR9" s="211">
        <v>1836.3003982</v>
      </c>
      <c r="AS9" s="518">
        <v>1834.7079039802945</v>
      </c>
      <c r="AT9" s="211">
        <v>1692.9059544300001</v>
      </c>
      <c r="AU9" s="211">
        <v>1634.1334821399998</v>
      </c>
      <c r="AV9" s="211">
        <v>2075.3490651399998</v>
      </c>
      <c r="AW9" s="211">
        <v>2150.2719438499998</v>
      </c>
      <c r="AX9" s="211">
        <v>2140.5413564</v>
      </c>
      <c r="AY9" s="211">
        <v>2260.9477792800003</v>
      </c>
      <c r="AZ9" s="211">
        <v>2214.4811353599994</v>
      </c>
      <c r="BA9" s="211">
        <v>2209.0271840000005</v>
      </c>
      <c r="BB9" s="211">
        <v>2010.9852248500003</v>
      </c>
      <c r="BC9" s="211">
        <v>2141.2750600199997</v>
      </c>
      <c r="BD9" s="211">
        <v>2276.2871505500002</v>
      </c>
      <c r="BE9" s="211">
        <v>2270.2507681699999</v>
      </c>
      <c r="BF9" s="211">
        <v>2365.0604173300003</v>
      </c>
      <c r="BG9" s="211">
        <v>2327.9619985499999</v>
      </c>
      <c r="BH9" s="211">
        <v>2308.3835782300002</v>
      </c>
      <c r="BI9" s="211">
        <v>2167.3358734500002</v>
      </c>
      <c r="BJ9" s="211">
        <v>2119.70065957</v>
      </c>
      <c r="BK9" s="211">
        <v>2232.6591709199997</v>
      </c>
      <c r="BL9" s="211">
        <v>2361.48237638</v>
      </c>
      <c r="BM9" s="211">
        <v>2403.00653371</v>
      </c>
      <c r="BN9" s="211">
        <v>2420.8115357700003</v>
      </c>
      <c r="BO9" s="211">
        <v>2520.2451484000003</v>
      </c>
      <c r="BP9" s="211">
        <v>2742.98720052</v>
      </c>
      <c r="BQ9" s="211">
        <v>2602.81357359</v>
      </c>
      <c r="BR9" s="211">
        <v>2674.0318084599999</v>
      </c>
      <c r="BS9" s="211">
        <v>2605.6778059600001</v>
      </c>
      <c r="BT9" s="211">
        <v>2614.0669881200001</v>
      </c>
      <c r="BU9" s="211">
        <v>2610.3210058299996</v>
      </c>
      <c r="BV9" s="211">
        <v>2575.5167315899998</v>
      </c>
      <c r="BW9" s="211">
        <v>2515.8371999399997</v>
      </c>
      <c r="BX9" s="211">
        <v>2442.7947685600002</v>
      </c>
      <c r="BY9" s="683">
        <v>2378.8689918500004</v>
      </c>
    </row>
    <row r="10" spans="1:77">
      <c r="A10" s="213" t="s">
        <v>877</v>
      </c>
      <c r="B10" s="211">
        <v>0</v>
      </c>
      <c r="C10" s="211">
        <v>0</v>
      </c>
      <c r="D10" s="211">
        <v>0</v>
      </c>
      <c r="E10" s="211">
        <v>0</v>
      </c>
      <c r="F10" s="211">
        <v>0</v>
      </c>
      <c r="G10" s="211">
        <v>0</v>
      </c>
      <c r="H10" s="211">
        <v>0</v>
      </c>
      <c r="I10" s="211">
        <v>0</v>
      </c>
      <c r="J10" s="211">
        <v>0</v>
      </c>
      <c r="K10" s="211">
        <v>0</v>
      </c>
      <c r="L10" s="211">
        <v>0</v>
      </c>
      <c r="M10" s="211">
        <v>0</v>
      </c>
      <c r="N10" s="211">
        <v>0</v>
      </c>
      <c r="O10" s="211">
        <v>0</v>
      </c>
      <c r="P10" s="211">
        <v>0</v>
      </c>
      <c r="Q10" s="211">
        <v>0</v>
      </c>
      <c r="R10" s="211">
        <v>0</v>
      </c>
      <c r="S10" s="211">
        <v>0</v>
      </c>
      <c r="T10" s="211">
        <v>0</v>
      </c>
      <c r="U10" s="211">
        <v>0</v>
      </c>
      <c r="V10" s="211">
        <v>0</v>
      </c>
      <c r="W10" s="211">
        <v>0</v>
      </c>
      <c r="X10" s="211">
        <v>0</v>
      </c>
      <c r="Y10" s="211">
        <v>0</v>
      </c>
      <c r="Z10" s="211">
        <v>0</v>
      </c>
      <c r="AA10" s="211">
        <v>0</v>
      </c>
      <c r="AB10" s="211">
        <v>0</v>
      </c>
      <c r="AC10" s="211">
        <v>0</v>
      </c>
      <c r="AD10" s="211">
        <v>0</v>
      </c>
      <c r="AE10" s="211">
        <v>0</v>
      </c>
      <c r="AF10" s="211">
        <v>0</v>
      </c>
      <c r="AG10" s="211">
        <v>0</v>
      </c>
      <c r="AH10" s="211">
        <v>0</v>
      </c>
      <c r="AI10" s="211">
        <v>0</v>
      </c>
      <c r="AJ10" s="211">
        <v>0</v>
      </c>
      <c r="AK10" s="211">
        <v>0</v>
      </c>
      <c r="AL10" s="211">
        <v>2796.4325571099998</v>
      </c>
      <c r="AM10" s="211">
        <v>2963.7256082500003</v>
      </c>
      <c r="AN10" s="211">
        <v>3921.2768461999999</v>
      </c>
      <c r="AO10" s="211">
        <v>4071.0923000600005</v>
      </c>
      <c r="AP10" s="211">
        <v>4328.0898012399994</v>
      </c>
      <c r="AQ10" s="211">
        <v>4368.2263734500002</v>
      </c>
      <c r="AR10" s="211">
        <v>4525.4775750999997</v>
      </c>
      <c r="AS10" s="518">
        <v>4727.3672826319962</v>
      </c>
      <c r="AT10" s="211">
        <v>5332.943371280001</v>
      </c>
      <c r="AU10" s="211">
        <v>5141.1852780600011</v>
      </c>
      <c r="AV10" s="211">
        <v>5394.1193740099998</v>
      </c>
      <c r="AW10" s="211">
        <v>5787.7689566500003</v>
      </c>
      <c r="AX10" s="211">
        <v>5761.1733741500002</v>
      </c>
      <c r="AY10" s="211">
        <v>5690.7318280800009</v>
      </c>
      <c r="AZ10" s="211">
        <v>5736.3331378099983</v>
      </c>
      <c r="BA10" s="211">
        <v>5723.9567282499993</v>
      </c>
      <c r="BB10" s="211">
        <v>5959.6777228299998</v>
      </c>
      <c r="BC10" s="211">
        <v>5511.7100017400007</v>
      </c>
      <c r="BD10" s="211">
        <v>5689.5591629</v>
      </c>
      <c r="BE10" s="211">
        <v>5839.5983424400001</v>
      </c>
      <c r="BF10" s="211">
        <v>5674.2081423999998</v>
      </c>
      <c r="BG10" s="211">
        <v>5741.4505424299996</v>
      </c>
      <c r="BH10" s="211">
        <v>5955.3207477199994</v>
      </c>
      <c r="BI10" s="211">
        <v>6004.0307805599996</v>
      </c>
      <c r="BJ10" s="211">
        <v>5944.2139126000011</v>
      </c>
      <c r="BK10" s="211">
        <v>6120.2198810000009</v>
      </c>
      <c r="BL10" s="211">
        <v>5975.420229880001</v>
      </c>
      <c r="BM10" s="211">
        <v>6016.0994836899999</v>
      </c>
      <c r="BN10" s="211">
        <v>6038.6942791299998</v>
      </c>
      <c r="BO10" s="211">
        <v>6240.00730466</v>
      </c>
      <c r="BP10" s="211">
        <v>6247.282411680002</v>
      </c>
      <c r="BQ10" s="211">
        <v>6220.2758352600003</v>
      </c>
      <c r="BR10" s="211">
        <v>6337.3303477299996</v>
      </c>
      <c r="BS10" s="211">
        <v>6450.7767301899994</v>
      </c>
      <c r="BT10" s="211">
        <v>6531.779018709999</v>
      </c>
      <c r="BU10" s="211">
        <v>6547.9767071400001</v>
      </c>
      <c r="BV10" s="211">
        <v>6589.1489174400003</v>
      </c>
      <c r="BW10" s="211">
        <v>6625.911053079999</v>
      </c>
      <c r="BX10" s="211">
        <v>6300.8995943899999</v>
      </c>
      <c r="BY10" s="683">
        <v>6342.229660609999</v>
      </c>
    </row>
    <row r="11" spans="1:77" ht="18">
      <c r="A11" s="213" t="s">
        <v>879</v>
      </c>
      <c r="B11" s="211">
        <v>0</v>
      </c>
      <c r="C11" s="211">
        <v>0</v>
      </c>
      <c r="D11" s="211">
        <v>0</v>
      </c>
      <c r="E11" s="211">
        <v>0</v>
      </c>
      <c r="F11" s="211">
        <v>0</v>
      </c>
      <c r="G11" s="211">
        <v>0</v>
      </c>
      <c r="H11" s="211">
        <v>0</v>
      </c>
      <c r="I11" s="211">
        <v>0</v>
      </c>
      <c r="J11" s="211">
        <v>0</v>
      </c>
      <c r="K11" s="211">
        <v>0</v>
      </c>
      <c r="L11" s="211">
        <v>0</v>
      </c>
      <c r="M11" s="211">
        <v>0</v>
      </c>
      <c r="N11" s="211">
        <v>0</v>
      </c>
      <c r="O11" s="211">
        <v>0</v>
      </c>
      <c r="P11" s="211">
        <v>0</v>
      </c>
      <c r="Q11" s="211">
        <v>0</v>
      </c>
      <c r="R11" s="211">
        <v>0</v>
      </c>
      <c r="S11" s="211">
        <v>0</v>
      </c>
      <c r="T11" s="211">
        <v>0</v>
      </c>
      <c r="U11" s="211">
        <v>0</v>
      </c>
      <c r="V11" s="211">
        <v>0</v>
      </c>
      <c r="W11" s="211">
        <v>0</v>
      </c>
      <c r="X11" s="211">
        <v>0</v>
      </c>
      <c r="Y11" s="211">
        <v>0</v>
      </c>
      <c r="Z11" s="211">
        <v>0</v>
      </c>
      <c r="AA11" s="211">
        <v>0</v>
      </c>
      <c r="AB11" s="211">
        <v>0</v>
      </c>
      <c r="AC11" s="211">
        <v>0</v>
      </c>
      <c r="AD11" s="211">
        <v>0</v>
      </c>
      <c r="AE11" s="211">
        <v>0</v>
      </c>
      <c r="AF11" s="211">
        <v>0</v>
      </c>
      <c r="AG11" s="211">
        <v>0</v>
      </c>
      <c r="AH11" s="211">
        <v>0</v>
      </c>
      <c r="AI11" s="211">
        <v>0</v>
      </c>
      <c r="AJ11" s="211">
        <v>0</v>
      </c>
      <c r="AK11" s="211">
        <v>0</v>
      </c>
      <c r="AL11" s="211">
        <v>0</v>
      </c>
      <c r="AM11" s="211">
        <v>0</v>
      </c>
      <c r="AN11" s="211">
        <v>0</v>
      </c>
      <c r="AO11" s="211">
        <v>0</v>
      </c>
      <c r="AP11" s="211">
        <v>0</v>
      </c>
      <c r="AQ11" s="211">
        <v>0</v>
      </c>
      <c r="AR11" s="211">
        <v>0</v>
      </c>
      <c r="AS11" s="518">
        <v>22.573818990874162</v>
      </c>
      <c r="AT11" s="211">
        <v>0</v>
      </c>
      <c r="AU11" s="211">
        <v>0</v>
      </c>
      <c r="AV11" s="211">
        <v>0</v>
      </c>
      <c r="AW11" s="211">
        <v>0</v>
      </c>
      <c r="AX11" s="211">
        <v>0</v>
      </c>
      <c r="AY11" s="211">
        <v>0</v>
      </c>
      <c r="AZ11" s="211">
        <v>0</v>
      </c>
      <c r="BA11" s="211">
        <v>0</v>
      </c>
      <c r="BB11" s="211">
        <v>0</v>
      </c>
      <c r="BC11" s="211">
        <v>0</v>
      </c>
      <c r="BD11" s="211">
        <v>0</v>
      </c>
      <c r="BE11" s="211">
        <v>0</v>
      </c>
      <c r="BF11" s="211">
        <v>0</v>
      </c>
      <c r="BG11" s="211">
        <v>0</v>
      </c>
      <c r="BH11" s="211">
        <v>0</v>
      </c>
      <c r="BI11" s="211">
        <v>0</v>
      </c>
      <c r="BJ11" s="211">
        <v>0</v>
      </c>
      <c r="BK11" s="211">
        <v>0</v>
      </c>
      <c r="BL11" s="211">
        <v>0</v>
      </c>
      <c r="BM11" s="211">
        <v>0</v>
      </c>
      <c r="BN11" s="211">
        <v>0</v>
      </c>
      <c r="BO11" s="211">
        <v>0</v>
      </c>
      <c r="BP11" s="211">
        <v>0</v>
      </c>
      <c r="BQ11" s="211">
        <v>0</v>
      </c>
      <c r="BR11" s="211">
        <v>0</v>
      </c>
      <c r="BS11" s="211">
        <v>0</v>
      </c>
      <c r="BT11" s="211">
        <v>0</v>
      </c>
      <c r="BU11" s="211">
        <v>0</v>
      </c>
      <c r="BV11" s="211">
        <v>0</v>
      </c>
      <c r="BW11" s="211">
        <v>0</v>
      </c>
      <c r="BX11" s="211">
        <v>0</v>
      </c>
      <c r="BY11" s="683">
        <v>0</v>
      </c>
    </row>
    <row r="12" spans="1:77" ht="18">
      <c r="A12" s="213" t="s">
        <v>881</v>
      </c>
      <c r="B12" s="211">
        <v>0</v>
      </c>
      <c r="C12" s="211">
        <v>0</v>
      </c>
      <c r="D12" s="211">
        <v>0</v>
      </c>
      <c r="E12" s="211">
        <v>0</v>
      </c>
      <c r="F12" s="211">
        <v>0</v>
      </c>
      <c r="G12" s="211">
        <v>0</v>
      </c>
      <c r="H12" s="211">
        <v>0</v>
      </c>
      <c r="I12" s="211">
        <v>0</v>
      </c>
      <c r="J12" s="211">
        <v>0</v>
      </c>
      <c r="K12" s="211">
        <v>0</v>
      </c>
      <c r="L12" s="211">
        <v>0</v>
      </c>
      <c r="M12" s="211">
        <v>0</v>
      </c>
      <c r="N12" s="211">
        <v>0</v>
      </c>
      <c r="O12" s="211">
        <v>0</v>
      </c>
      <c r="P12" s="211">
        <v>0</v>
      </c>
      <c r="Q12" s="211">
        <v>0</v>
      </c>
      <c r="R12" s="211">
        <v>0</v>
      </c>
      <c r="S12" s="211">
        <v>0</v>
      </c>
      <c r="T12" s="211">
        <v>0</v>
      </c>
      <c r="U12" s="211">
        <v>0</v>
      </c>
      <c r="V12" s="211">
        <v>0</v>
      </c>
      <c r="W12" s="211">
        <v>0</v>
      </c>
      <c r="X12" s="211">
        <v>0</v>
      </c>
      <c r="Y12" s="211">
        <v>0</v>
      </c>
      <c r="Z12" s="211">
        <v>0</v>
      </c>
      <c r="AA12" s="211">
        <v>0</v>
      </c>
      <c r="AB12" s="211">
        <v>0</v>
      </c>
      <c r="AC12" s="211">
        <v>0</v>
      </c>
      <c r="AD12" s="211">
        <v>0</v>
      </c>
      <c r="AE12" s="211">
        <v>0</v>
      </c>
      <c r="AF12" s="211">
        <v>0</v>
      </c>
      <c r="AG12" s="211">
        <v>0</v>
      </c>
      <c r="AH12" s="211">
        <v>0</v>
      </c>
      <c r="AI12" s="211">
        <v>0</v>
      </c>
      <c r="AJ12" s="211">
        <v>0</v>
      </c>
      <c r="AK12" s="211">
        <v>0</v>
      </c>
      <c r="AL12" s="211">
        <v>0</v>
      </c>
      <c r="AM12" s="211">
        <v>0</v>
      </c>
      <c r="AN12" s="211">
        <v>0</v>
      </c>
      <c r="AO12" s="211">
        <v>0</v>
      </c>
      <c r="AP12" s="211">
        <v>0</v>
      </c>
      <c r="AQ12" s="211">
        <v>0</v>
      </c>
      <c r="AR12" s="211">
        <v>0</v>
      </c>
      <c r="AS12" s="518">
        <v>0</v>
      </c>
      <c r="AT12" s="211">
        <v>0</v>
      </c>
      <c r="AU12" s="211">
        <v>0</v>
      </c>
      <c r="AV12" s="211">
        <v>0</v>
      </c>
      <c r="AW12" s="211">
        <v>0</v>
      </c>
      <c r="AX12" s="211">
        <v>0</v>
      </c>
      <c r="AY12" s="211">
        <v>0</v>
      </c>
      <c r="AZ12" s="211">
        <v>0</v>
      </c>
      <c r="BA12" s="211">
        <v>0</v>
      </c>
      <c r="BB12" s="211">
        <v>0</v>
      </c>
      <c r="BC12" s="211">
        <v>0</v>
      </c>
      <c r="BD12" s="211">
        <v>0</v>
      </c>
      <c r="BE12" s="211">
        <v>0</v>
      </c>
      <c r="BF12" s="211">
        <v>0</v>
      </c>
      <c r="BG12" s="211">
        <v>0</v>
      </c>
      <c r="BH12" s="211">
        <v>5.8466786800000001</v>
      </c>
      <c r="BI12" s="211">
        <v>5.8580359299999998</v>
      </c>
      <c r="BJ12" s="211">
        <v>0</v>
      </c>
      <c r="BK12" s="211">
        <v>0</v>
      </c>
      <c r="BL12" s="211">
        <v>0</v>
      </c>
      <c r="BM12" s="211">
        <v>0</v>
      </c>
      <c r="BN12" s="211">
        <v>0</v>
      </c>
      <c r="BO12" s="211">
        <v>0</v>
      </c>
      <c r="BP12" s="211">
        <v>0</v>
      </c>
      <c r="BQ12" s="211">
        <v>0</v>
      </c>
      <c r="BR12" s="211">
        <v>0</v>
      </c>
      <c r="BS12" s="211">
        <v>0</v>
      </c>
      <c r="BT12" s="211">
        <v>0</v>
      </c>
      <c r="BU12" s="211">
        <v>0</v>
      </c>
      <c r="BV12" s="211">
        <v>0</v>
      </c>
      <c r="BW12" s="211">
        <v>0</v>
      </c>
      <c r="BX12" s="211">
        <v>0</v>
      </c>
      <c r="BY12" s="683">
        <v>0</v>
      </c>
    </row>
    <row r="13" spans="1:77" ht="18">
      <c r="A13" s="213" t="s">
        <v>883</v>
      </c>
      <c r="B13" s="211">
        <v>0</v>
      </c>
      <c r="C13" s="211">
        <v>0</v>
      </c>
      <c r="D13" s="211">
        <v>0</v>
      </c>
      <c r="E13" s="211">
        <v>0</v>
      </c>
      <c r="F13" s="211">
        <v>0</v>
      </c>
      <c r="G13" s="211">
        <v>0</v>
      </c>
      <c r="H13" s="211">
        <v>0</v>
      </c>
      <c r="I13" s="211">
        <v>0</v>
      </c>
      <c r="J13" s="211">
        <v>0</v>
      </c>
      <c r="K13" s="211">
        <v>0</v>
      </c>
      <c r="L13" s="211">
        <v>0</v>
      </c>
      <c r="M13" s="211">
        <v>0</v>
      </c>
      <c r="N13" s="211">
        <v>0</v>
      </c>
      <c r="O13" s="211">
        <v>0</v>
      </c>
      <c r="P13" s="211">
        <v>0</v>
      </c>
      <c r="Q13" s="211">
        <v>0</v>
      </c>
      <c r="R13" s="211">
        <v>0</v>
      </c>
      <c r="S13" s="211">
        <v>0</v>
      </c>
      <c r="T13" s="211">
        <v>0</v>
      </c>
      <c r="U13" s="211">
        <v>0</v>
      </c>
      <c r="V13" s="211">
        <v>0</v>
      </c>
      <c r="W13" s="211">
        <v>0</v>
      </c>
      <c r="X13" s="211">
        <v>0</v>
      </c>
      <c r="Y13" s="211">
        <v>0</v>
      </c>
      <c r="Z13" s="211">
        <v>0</v>
      </c>
      <c r="AA13" s="211">
        <v>0</v>
      </c>
      <c r="AB13" s="211">
        <v>0</v>
      </c>
      <c r="AC13" s="211">
        <v>0</v>
      </c>
      <c r="AD13" s="211">
        <v>0</v>
      </c>
      <c r="AE13" s="211">
        <v>0</v>
      </c>
      <c r="AF13" s="211">
        <v>0</v>
      </c>
      <c r="AG13" s="211">
        <v>0</v>
      </c>
      <c r="AH13" s="211">
        <v>0</v>
      </c>
      <c r="AI13" s="211">
        <v>0</v>
      </c>
      <c r="AJ13" s="211">
        <v>0</v>
      </c>
      <c r="AK13" s="211">
        <v>0</v>
      </c>
      <c r="AL13" s="211">
        <v>0</v>
      </c>
      <c r="AM13" s="211">
        <v>0</v>
      </c>
      <c r="AN13" s="211">
        <v>0</v>
      </c>
      <c r="AO13" s="211">
        <v>0</v>
      </c>
      <c r="AP13" s="211">
        <v>0</v>
      </c>
      <c r="AQ13" s="211">
        <v>0</v>
      </c>
      <c r="AR13" s="211">
        <v>0</v>
      </c>
      <c r="AS13" s="518">
        <v>0</v>
      </c>
      <c r="AT13" s="211">
        <v>0</v>
      </c>
      <c r="AU13" s="211">
        <v>0</v>
      </c>
      <c r="AV13" s="211">
        <v>0</v>
      </c>
      <c r="AW13" s="211">
        <v>0</v>
      </c>
      <c r="AX13" s="211">
        <v>0</v>
      </c>
      <c r="AY13" s="211">
        <v>0</v>
      </c>
      <c r="AZ13" s="211">
        <v>0</v>
      </c>
      <c r="BA13" s="211">
        <v>0</v>
      </c>
      <c r="BB13" s="211">
        <v>0</v>
      </c>
      <c r="BC13" s="211">
        <v>0</v>
      </c>
      <c r="BD13" s="211">
        <v>0</v>
      </c>
      <c r="BE13" s="211">
        <v>0</v>
      </c>
      <c r="BF13" s="211">
        <v>0</v>
      </c>
      <c r="BG13" s="211">
        <v>0</v>
      </c>
      <c r="BH13" s="211">
        <v>0</v>
      </c>
      <c r="BI13" s="211">
        <v>0</v>
      </c>
      <c r="BJ13" s="211">
        <v>0</v>
      </c>
      <c r="BK13" s="211">
        <v>0</v>
      </c>
      <c r="BL13" s="211">
        <v>0</v>
      </c>
      <c r="BM13" s="211">
        <v>0</v>
      </c>
      <c r="BN13" s="211">
        <v>0</v>
      </c>
      <c r="BO13" s="211">
        <v>0</v>
      </c>
      <c r="BP13" s="211">
        <v>0</v>
      </c>
      <c r="BQ13" s="211">
        <v>0</v>
      </c>
      <c r="BR13" s="211">
        <v>0</v>
      </c>
      <c r="BS13" s="211">
        <v>0</v>
      </c>
      <c r="BT13" s="211">
        <v>0</v>
      </c>
      <c r="BU13" s="211">
        <v>0</v>
      </c>
      <c r="BV13" s="211">
        <v>0</v>
      </c>
      <c r="BW13" s="211">
        <v>0</v>
      </c>
      <c r="BX13" s="211">
        <v>0</v>
      </c>
      <c r="BY13" s="683">
        <v>0</v>
      </c>
    </row>
    <row r="14" spans="1:77">
      <c r="A14" s="213" t="s">
        <v>885</v>
      </c>
      <c r="B14" s="211">
        <v>0</v>
      </c>
      <c r="C14" s="211">
        <v>0</v>
      </c>
      <c r="D14" s="211">
        <v>0</v>
      </c>
      <c r="E14" s="211">
        <v>0</v>
      </c>
      <c r="F14" s="211">
        <v>0</v>
      </c>
      <c r="G14" s="211">
        <v>0</v>
      </c>
      <c r="H14" s="211">
        <v>0</v>
      </c>
      <c r="I14" s="211">
        <v>0</v>
      </c>
      <c r="J14" s="211">
        <v>0</v>
      </c>
      <c r="K14" s="211">
        <v>0</v>
      </c>
      <c r="L14" s="211">
        <v>0</v>
      </c>
      <c r="M14" s="211">
        <v>0</v>
      </c>
      <c r="N14" s="211">
        <v>0</v>
      </c>
      <c r="O14" s="211">
        <v>0</v>
      </c>
      <c r="P14" s="211">
        <v>0</v>
      </c>
      <c r="Q14" s="211">
        <v>0</v>
      </c>
      <c r="R14" s="211">
        <v>0</v>
      </c>
      <c r="S14" s="211">
        <v>0</v>
      </c>
      <c r="T14" s="211">
        <v>0</v>
      </c>
      <c r="U14" s="211">
        <v>0</v>
      </c>
      <c r="V14" s="211">
        <v>0</v>
      </c>
      <c r="W14" s="211">
        <v>0</v>
      </c>
      <c r="X14" s="211">
        <v>0</v>
      </c>
      <c r="Y14" s="211">
        <v>0</v>
      </c>
      <c r="Z14" s="211">
        <v>0</v>
      </c>
      <c r="AA14" s="211">
        <v>0</v>
      </c>
      <c r="AB14" s="211">
        <v>0</v>
      </c>
      <c r="AC14" s="211">
        <v>0</v>
      </c>
      <c r="AD14" s="211">
        <v>0</v>
      </c>
      <c r="AE14" s="211">
        <v>0</v>
      </c>
      <c r="AF14" s="211">
        <v>0</v>
      </c>
      <c r="AG14" s="211">
        <v>0</v>
      </c>
      <c r="AH14" s="211">
        <v>0</v>
      </c>
      <c r="AI14" s="211">
        <v>0</v>
      </c>
      <c r="AJ14" s="211">
        <v>0</v>
      </c>
      <c r="AK14" s="211">
        <v>0</v>
      </c>
      <c r="AL14" s="211">
        <v>2788.8821295600005</v>
      </c>
      <c r="AM14" s="211">
        <v>2869.8621336599999</v>
      </c>
      <c r="AN14" s="211">
        <v>3065.1492812999995</v>
      </c>
      <c r="AO14" s="211">
        <v>3171.9643617600004</v>
      </c>
      <c r="AP14" s="211">
        <v>3123.1903181800008</v>
      </c>
      <c r="AQ14" s="211">
        <v>3181.06368961</v>
      </c>
      <c r="AR14" s="211">
        <v>3261.96029924</v>
      </c>
      <c r="AS14" s="518">
        <v>3444.5126578739619</v>
      </c>
      <c r="AT14" s="211">
        <v>4720.5874464200006</v>
      </c>
      <c r="AU14" s="211">
        <v>5140.8618139399987</v>
      </c>
      <c r="AV14" s="211">
        <v>5250.3239649200013</v>
      </c>
      <c r="AW14" s="211">
        <v>4886.4068758599988</v>
      </c>
      <c r="AX14" s="211">
        <v>4826.1303246799998</v>
      </c>
      <c r="AY14" s="211">
        <v>4856.3412302199995</v>
      </c>
      <c r="AZ14" s="211">
        <v>4823.6468734200007</v>
      </c>
      <c r="BA14" s="211">
        <v>5123.40004047</v>
      </c>
      <c r="BB14" s="211">
        <v>5162.4466961600001</v>
      </c>
      <c r="BC14" s="211">
        <v>5372.585919449999</v>
      </c>
      <c r="BD14" s="211">
        <v>6096.1563468799986</v>
      </c>
      <c r="BE14" s="211">
        <v>6119.7095359099985</v>
      </c>
      <c r="BF14" s="211">
        <v>6374.1338744799996</v>
      </c>
      <c r="BG14" s="211">
        <v>6620.0435536099976</v>
      </c>
      <c r="BH14" s="211">
        <v>6736.6195004699994</v>
      </c>
      <c r="BI14" s="211">
        <v>6732.8460370799994</v>
      </c>
      <c r="BJ14" s="211">
        <v>7057.2623066199994</v>
      </c>
      <c r="BK14" s="211">
        <v>7139.766589259998</v>
      </c>
      <c r="BL14" s="211">
        <v>7300.4706042000007</v>
      </c>
      <c r="BM14" s="211">
        <v>7297.3469947599997</v>
      </c>
      <c r="BN14" s="211">
        <v>7217.3760676100001</v>
      </c>
      <c r="BO14" s="211">
        <v>7261.4751901999998</v>
      </c>
      <c r="BP14" s="211">
        <v>7458.5484343200014</v>
      </c>
      <c r="BQ14" s="211">
        <v>8074.6235611399998</v>
      </c>
      <c r="BR14" s="211">
        <v>8131.1357980300018</v>
      </c>
      <c r="BS14" s="211">
        <v>8181.4360488299999</v>
      </c>
      <c r="BT14" s="211">
        <v>8208.3867434500007</v>
      </c>
      <c r="BU14" s="211">
        <v>8351.9853949000008</v>
      </c>
      <c r="BV14" s="211">
        <v>8609.3804134699985</v>
      </c>
      <c r="BW14" s="211">
        <v>8302.1486488899991</v>
      </c>
      <c r="BX14" s="211">
        <v>7635.0239221900019</v>
      </c>
      <c r="BY14" s="683">
        <v>6741.3086842400007</v>
      </c>
    </row>
    <row r="15" spans="1:77">
      <c r="A15" s="213" t="s">
        <v>887</v>
      </c>
      <c r="B15" s="211">
        <v>0</v>
      </c>
      <c r="C15" s="211">
        <v>0</v>
      </c>
      <c r="D15" s="211">
        <v>0</v>
      </c>
      <c r="E15" s="211">
        <v>0</v>
      </c>
      <c r="F15" s="211">
        <v>0</v>
      </c>
      <c r="G15" s="211">
        <v>0</v>
      </c>
      <c r="H15" s="211">
        <v>0</v>
      </c>
      <c r="I15" s="211">
        <v>0</v>
      </c>
      <c r="J15" s="211">
        <v>0</v>
      </c>
      <c r="K15" s="211">
        <v>0</v>
      </c>
      <c r="L15" s="211">
        <v>0</v>
      </c>
      <c r="M15" s="211">
        <v>0</v>
      </c>
      <c r="N15" s="211">
        <v>0</v>
      </c>
      <c r="O15" s="211">
        <v>0</v>
      </c>
      <c r="P15" s="211">
        <v>0</v>
      </c>
      <c r="Q15" s="211">
        <v>0</v>
      </c>
      <c r="R15" s="211">
        <v>0</v>
      </c>
      <c r="S15" s="211">
        <v>0</v>
      </c>
      <c r="T15" s="211">
        <v>0</v>
      </c>
      <c r="U15" s="211">
        <v>0</v>
      </c>
      <c r="V15" s="211">
        <v>0</v>
      </c>
      <c r="W15" s="211">
        <v>0</v>
      </c>
      <c r="X15" s="211">
        <v>0</v>
      </c>
      <c r="Y15" s="211">
        <v>0</v>
      </c>
      <c r="Z15" s="211">
        <v>0</v>
      </c>
      <c r="AA15" s="211">
        <v>0</v>
      </c>
      <c r="AB15" s="211">
        <v>0</v>
      </c>
      <c r="AC15" s="211">
        <v>0</v>
      </c>
      <c r="AD15" s="211">
        <v>0</v>
      </c>
      <c r="AE15" s="211">
        <v>0</v>
      </c>
      <c r="AF15" s="211">
        <v>0</v>
      </c>
      <c r="AG15" s="211">
        <v>0</v>
      </c>
      <c r="AH15" s="211">
        <v>0</v>
      </c>
      <c r="AI15" s="211">
        <v>0</v>
      </c>
      <c r="AJ15" s="211">
        <v>0</v>
      </c>
      <c r="AK15" s="211">
        <v>0</v>
      </c>
      <c r="AL15" s="211">
        <v>0</v>
      </c>
      <c r="AM15" s="211">
        <v>0</v>
      </c>
      <c r="AN15" s="211">
        <v>0</v>
      </c>
      <c r="AO15" s="211">
        <v>0</v>
      </c>
      <c r="AP15" s="211">
        <v>0</v>
      </c>
      <c r="AQ15" s="211">
        <v>0</v>
      </c>
      <c r="AR15" s="211">
        <v>0</v>
      </c>
      <c r="AS15" s="518">
        <v>0</v>
      </c>
      <c r="AT15" s="211">
        <v>0</v>
      </c>
      <c r="AU15" s="211">
        <v>0</v>
      </c>
      <c r="AV15" s="211">
        <v>0</v>
      </c>
      <c r="AW15" s="211">
        <v>0</v>
      </c>
      <c r="AX15" s="211">
        <v>0</v>
      </c>
      <c r="AY15" s="211">
        <v>0</v>
      </c>
      <c r="AZ15" s="211">
        <v>0</v>
      </c>
      <c r="BA15" s="211">
        <v>0</v>
      </c>
      <c r="BB15" s="211">
        <v>0</v>
      </c>
      <c r="BC15" s="211">
        <v>0</v>
      </c>
      <c r="BD15" s="211">
        <v>0</v>
      </c>
      <c r="BE15" s="211">
        <v>0</v>
      </c>
      <c r="BF15" s="211">
        <v>0</v>
      </c>
      <c r="BG15" s="211">
        <v>0</v>
      </c>
      <c r="BH15" s="211">
        <v>0</v>
      </c>
      <c r="BI15" s="211">
        <v>0</v>
      </c>
      <c r="BJ15" s="211">
        <v>0</v>
      </c>
      <c r="BK15" s="211">
        <v>0</v>
      </c>
      <c r="BL15" s="211">
        <v>0</v>
      </c>
      <c r="BM15" s="211">
        <v>0</v>
      </c>
      <c r="BN15" s="211">
        <v>0</v>
      </c>
      <c r="BO15" s="211">
        <v>0</v>
      </c>
      <c r="BP15" s="211">
        <v>0</v>
      </c>
      <c r="BQ15" s="211">
        <v>0</v>
      </c>
      <c r="BR15" s="211">
        <v>0</v>
      </c>
      <c r="BS15" s="211">
        <v>0</v>
      </c>
      <c r="BT15" s="211">
        <v>0</v>
      </c>
      <c r="BU15" s="211">
        <v>0</v>
      </c>
      <c r="BV15" s="211">
        <v>0</v>
      </c>
      <c r="BW15" s="211">
        <v>0</v>
      </c>
      <c r="BX15" s="211">
        <v>0</v>
      </c>
      <c r="BY15" s="683">
        <v>0</v>
      </c>
    </row>
    <row r="16" spans="1:77" ht="18">
      <c r="A16" s="213" t="s">
        <v>1129</v>
      </c>
      <c r="B16" s="211">
        <v>0</v>
      </c>
      <c r="C16" s="211">
        <v>0</v>
      </c>
      <c r="D16" s="211">
        <v>0</v>
      </c>
      <c r="E16" s="211">
        <v>0</v>
      </c>
      <c r="F16" s="211">
        <v>0</v>
      </c>
      <c r="G16" s="211">
        <v>0</v>
      </c>
      <c r="H16" s="211">
        <v>0</v>
      </c>
      <c r="I16" s="211">
        <v>0</v>
      </c>
      <c r="J16" s="211">
        <v>0</v>
      </c>
      <c r="K16" s="211">
        <v>0</v>
      </c>
      <c r="L16" s="211">
        <v>0</v>
      </c>
      <c r="M16" s="211">
        <v>0</v>
      </c>
      <c r="N16" s="211">
        <v>0</v>
      </c>
      <c r="O16" s="211">
        <v>0</v>
      </c>
      <c r="P16" s="211">
        <v>0</v>
      </c>
      <c r="Q16" s="211">
        <v>0</v>
      </c>
      <c r="R16" s="211">
        <v>0</v>
      </c>
      <c r="S16" s="211">
        <v>0</v>
      </c>
      <c r="T16" s="211">
        <v>0</v>
      </c>
      <c r="U16" s="211">
        <v>0</v>
      </c>
      <c r="V16" s="211">
        <v>0</v>
      </c>
      <c r="W16" s="211">
        <v>0</v>
      </c>
      <c r="X16" s="211">
        <v>0</v>
      </c>
      <c r="Y16" s="211">
        <v>0</v>
      </c>
      <c r="Z16" s="211">
        <v>0</v>
      </c>
      <c r="AA16" s="211">
        <v>0</v>
      </c>
      <c r="AB16" s="211">
        <v>0</v>
      </c>
      <c r="AC16" s="211">
        <v>0</v>
      </c>
      <c r="AD16" s="211">
        <v>0</v>
      </c>
      <c r="AE16" s="211">
        <v>0</v>
      </c>
      <c r="AF16" s="211">
        <v>0</v>
      </c>
      <c r="AG16" s="211">
        <v>0</v>
      </c>
      <c r="AH16" s="211">
        <v>0</v>
      </c>
      <c r="AI16" s="211">
        <v>0</v>
      </c>
      <c r="AJ16" s="211">
        <v>0</v>
      </c>
      <c r="AK16" s="211">
        <v>0</v>
      </c>
      <c r="AL16" s="211">
        <v>0.46643951</v>
      </c>
      <c r="AM16" s="211">
        <v>0.44420599999999999</v>
      </c>
      <c r="AN16" s="211">
        <v>0.42186130999999999</v>
      </c>
      <c r="AO16" s="211">
        <v>0.39940490000000001</v>
      </c>
      <c r="AP16" s="211">
        <v>0.37683621</v>
      </c>
      <c r="AQ16" s="211">
        <v>0.35415468</v>
      </c>
      <c r="AR16" s="211">
        <v>0.33135974000000001</v>
      </c>
      <c r="AS16" s="518">
        <v>0.56757212571000004</v>
      </c>
      <c r="AT16" s="211">
        <v>0.53923736000000011</v>
      </c>
      <c r="AU16" s="211">
        <v>0.53391736000000001</v>
      </c>
      <c r="AV16" s="211">
        <v>0.50534780999999995</v>
      </c>
      <c r="AW16" s="211">
        <v>0.47666175</v>
      </c>
      <c r="AX16" s="211">
        <v>0.44785882999999999</v>
      </c>
      <c r="AY16" s="211">
        <v>0.41893847000000001</v>
      </c>
      <c r="AZ16" s="211">
        <v>0.36676151000000007</v>
      </c>
      <c r="BA16" s="211">
        <v>0.12100741999999999</v>
      </c>
      <c r="BB16" s="211">
        <v>0</v>
      </c>
      <c r="BC16" s="211">
        <v>0</v>
      </c>
      <c r="BD16" s="211">
        <v>0</v>
      </c>
      <c r="BE16" s="211">
        <v>0</v>
      </c>
      <c r="BF16" s="211">
        <v>0</v>
      </c>
      <c r="BG16" s="211">
        <v>0</v>
      </c>
      <c r="BH16" s="211">
        <v>0</v>
      </c>
      <c r="BI16" s="211">
        <v>0</v>
      </c>
      <c r="BJ16" s="211">
        <v>0</v>
      </c>
      <c r="BK16" s="211">
        <v>0</v>
      </c>
      <c r="BL16" s="211">
        <v>0</v>
      </c>
      <c r="BM16" s="211">
        <v>0</v>
      </c>
      <c r="BN16" s="211">
        <v>0</v>
      </c>
      <c r="BO16" s="211">
        <v>0</v>
      </c>
      <c r="BP16" s="211">
        <v>0</v>
      </c>
      <c r="BQ16" s="211">
        <v>0</v>
      </c>
      <c r="BR16" s="211">
        <v>0</v>
      </c>
      <c r="BS16" s="211">
        <v>0</v>
      </c>
      <c r="BT16" s="211">
        <v>0</v>
      </c>
      <c r="BU16" s="211">
        <v>0</v>
      </c>
      <c r="BV16" s="211">
        <v>0</v>
      </c>
      <c r="BW16" s="211">
        <v>0</v>
      </c>
      <c r="BX16" s="211">
        <v>0</v>
      </c>
      <c r="BY16" s="683">
        <v>0</v>
      </c>
    </row>
    <row r="17" spans="1:77">
      <c r="A17" s="213" t="s">
        <v>891</v>
      </c>
      <c r="B17" s="211">
        <v>0</v>
      </c>
      <c r="C17" s="211">
        <v>0</v>
      </c>
      <c r="D17" s="211">
        <v>0</v>
      </c>
      <c r="E17" s="211">
        <v>0</v>
      </c>
      <c r="F17" s="211">
        <v>0</v>
      </c>
      <c r="G17" s="211">
        <v>0</v>
      </c>
      <c r="H17" s="211">
        <v>0</v>
      </c>
      <c r="I17" s="211">
        <v>0</v>
      </c>
      <c r="J17" s="211">
        <v>0</v>
      </c>
      <c r="K17" s="211">
        <v>0</v>
      </c>
      <c r="L17" s="211">
        <v>0</v>
      </c>
      <c r="M17" s="211">
        <v>0</v>
      </c>
      <c r="N17" s="211">
        <v>0</v>
      </c>
      <c r="O17" s="211">
        <v>0</v>
      </c>
      <c r="P17" s="211">
        <v>0</v>
      </c>
      <c r="Q17" s="211">
        <v>0</v>
      </c>
      <c r="R17" s="211">
        <v>0</v>
      </c>
      <c r="S17" s="211">
        <v>0</v>
      </c>
      <c r="T17" s="211">
        <v>0</v>
      </c>
      <c r="U17" s="211">
        <v>0</v>
      </c>
      <c r="V17" s="211">
        <v>0</v>
      </c>
      <c r="W17" s="211">
        <v>0</v>
      </c>
      <c r="X17" s="211">
        <v>0</v>
      </c>
      <c r="Y17" s="211">
        <v>0</v>
      </c>
      <c r="Z17" s="211">
        <v>0</v>
      </c>
      <c r="AA17" s="211">
        <v>0</v>
      </c>
      <c r="AB17" s="211">
        <v>0</v>
      </c>
      <c r="AC17" s="211">
        <v>0</v>
      </c>
      <c r="AD17" s="211">
        <v>0</v>
      </c>
      <c r="AE17" s="211">
        <v>0</v>
      </c>
      <c r="AF17" s="211">
        <v>0</v>
      </c>
      <c r="AG17" s="211">
        <v>0</v>
      </c>
      <c r="AH17" s="211">
        <v>0</v>
      </c>
      <c r="AI17" s="211">
        <v>0</v>
      </c>
      <c r="AJ17" s="211">
        <v>0</v>
      </c>
      <c r="AK17" s="211">
        <v>0</v>
      </c>
      <c r="AL17" s="211">
        <v>0.83004999999999995</v>
      </c>
      <c r="AM17" s="211">
        <v>0.83660000000000001</v>
      </c>
      <c r="AN17" s="211">
        <v>0.84910000000000008</v>
      </c>
      <c r="AO17" s="211">
        <v>0.86439999999999995</v>
      </c>
      <c r="AP17" s="211">
        <v>0.8667999999999999</v>
      </c>
      <c r="AQ17" s="211">
        <v>0.85670000000000002</v>
      </c>
      <c r="AR17" s="211">
        <v>0.8667999999999999</v>
      </c>
      <c r="AS17" s="518">
        <v>0.89090000000000003</v>
      </c>
      <c r="AT17" s="211">
        <v>0.89090000000000003</v>
      </c>
      <c r="AU17" s="211">
        <v>0.89090000000000003</v>
      </c>
      <c r="AV17" s="211">
        <v>0.89090000000000003</v>
      </c>
      <c r="AW17" s="211">
        <v>0.90489999999999993</v>
      </c>
      <c r="AX17" s="211">
        <v>0.91060000000000008</v>
      </c>
      <c r="AY17" s="211">
        <v>0.96411800000000003</v>
      </c>
      <c r="AZ17" s="211">
        <v>0.96411800000000003</v>
      </c>
      <c r="BA17" s="211">
        <v>0.96411800000000003</v>
      </c>
      <c r="BB17" s="211">
        <v>0.96411800000000003</v>
      </c>
      <c r="BC17" s="211">
        <v>0.96411800000000003</v>
      </c>
      <c r="BD17" s="211">
        <v>0.96411800000000003</v>
      </c>
      <c r="BE17" s="211">
        <v>0.96411746000000009</v>
      </c>
      <c r="BF17" s="211">
        <v>0.96411800000000003</v>
      </c>
      <c r="BG17" s="211">
        <v>0.9507000000000001</v>
      </c>
      <c r="BH17" s="211">
        <v>0.90010000000000001</v>
      </c>
      <c r="BI17" s="211">
        <v>1.0446500000000001</v>
      </c>
      <c r="BJ17" s="211">
        <v>0.95429999999999993</v>
      </c>
      <c r="BK17" s="211">
        <v>0.93359999999999999</v>
      </c>
      <c r="BL17" s="211">
        <v>0.93729999999999991</v>
      </c>
      <c r="BM17" s="211">
        <v>0.92579999999999996</v>
      </c>
      <c r="BN17" s="211">
        <v>0.92579999999999996</v>
      </c>
      <c r="BO17" s="211">
        <v>0.97629999999999995</v>
      </c>
      <c r="BP17" s="211">
        <v>0.99739999999999995</v>
      </c>
      <c r="BQ17" s="211">
        <v>1.16045</v>
      </c>
      <c r="BR17" s="211">
        <v>1.1449427999999999</v>
      </c>
      <c r="BS17" s="211">
        <v>1.1334784999999998</v>
      </c>
      <c r="BT17" s="211">
        <v>0</v>
      </c>
      <c r="BU17" s="211">
        <v>0</v>
      </c>
      <c r="BV17" s="211">
        <v>0</v>
      </c>
      <c r="BW17" s="211">
        <v>0</v>
      </c>
      <c r="BX17" s="211">
        <v>0</v>
      </c>
      <c r="BY17" s="683">
        <v>0</v>
      </c>
    </row>
    <row r="18" spans="1:77">
      <c r="A18" s="213" t="s">
        <v>893</v>
      </c>
      <c r="B18" s="211">
        <v>0</v>
      </c>
      <c r="C18" s="211">
        <v>0</v>
      </c>
      <c r="D18" s="211">
        <v>0</v>
      </c>
      <c r="E18" s="211">
        <v>0</v>
      </c>
      <c r="F18" s="211">
        <v>0</v>
      </c>
      <c r="G18" s="211">
        <v>0</v>
      </c>
      <c r="H18" s="211">
        <v>0</v>
      </c>
      <c r="I18" s="211">
        <v>0</v>
      </c>
      <c r="J18" s="211">
        <v>0</v>
      </c>
      <c r="K18" s="211">
        <v>0</v>
      </c>
      <c r="L18" s="211">
        <v>0</v>
      </c>
      <c r="M18" s="211">
        <v>0</v>
      </c>
      <c r="N18" s="211">
        <v>0</v>
      </c>
      <c r="O18" s="211">
        <v>0</v>
      </c>
      <c r="P18" s="211">
        <v>0</v>
      </c>
      <c r="Q18" s="211">
        <v>0</v>
      </c>
      <c r="R18" s="211">
        <v>0</v>
      </c>
      <c r="S18" s="211">
        <v>0</v>
      </c>
      <c r="T18" s="211">
        <v>0</v>
      </c>
      <c r="U18" s="211">
        <v>0</v>
      </c>
      <c r="V18" s="211">
        <v>0</v>
      </c>
      <c r="W18" s="211">
        <v>0</v>
      </c>
      <c r="X18" s="211">
        <v>0</v>
      </c>
      <c r="Y18" s="211">
        <v>0</v>
      </c>
      <c r="Z18" s="211">
        <v>0</v>
      </c>
      <c r="AA18" s="211">
        <v>0</v>
      </c>
      <c r="AB18" s="211">
        <v>0</v>
      </c>
      <c r="AC18" s="211">
        <v>0</v>
      </c>
      <c r="AD18" s="211">
        <v>0</v>
      </c>
      <c r="AE18" s="211">
        <v>0</v>
      </c>
      <c r="AF18" s="211">
        <v>0</v>
      </c>
      <c r="AG18" s="211">
        <v>0</v>
      </c>
      <c r="AH18" s="211">
        <v>0</v>
      </c>
      <c r="AI18" s="211">
        <v>0</v>
      </c>
      <c r="AJ18" s="211">
        <v>0</v>
      </c>
      <c r="AK18" s="211">
        <v>0</v>
      </c>
      <c r="AL18" s="211">
        <v>12.086244669999999</v>
      </c>
      <c r="AM18" s="211">
        <v>11.40423111</v>
      </c>
      <c r="AN18" s="211">
        <v>11.23334491</v>
      </c>
      <c r="AO18" s="211">
        <v>10.91072612</v>
      </c>
      <c r="AP18" s="211">
        <v>10.54291527</v>
      </c>
      <c r="AQ18" s="211">
        <v>9.7153073600000006</v>
      </c>
      <c r="AR18" s="211">
        <v>9.7920078200000003</v>
      </c>
      <c r="AS18" s="518">
        <v>3.950262390826885</v>
      </c>
      <c r="AT18" s="211">
        <v>5.7467100000000002</v>
      </c>
      <c r="AU18" s="211">
        <v>5.7816700000000001</v>
      </c>
      <c r="AV18" s="211">
        <v>5.8174135299999996</v>
      </c>
      <c r="AW18" s="211">
        <v>10.135</v>
      </c>
      <c r="AX18" s="211">
        <v>10.135</v>
      </c>
      <c r="AY18" s="211">
        <v>10.135</v>
      </c>
      <c r="AZ18" s="211">
        <v>260.49</v>
      </c>
      <c r="BA18" s="211">
        <v>265.50481143000002</v>
      </c>
      <c r="BB18" s="211">
        <v>265.50481143000002</v>
      </c>
      <c r="BC18" s="211">
        <v>268.12129200000004</v>
      </c>
      <c r="BD18" s="211">
        <v>10.49</v>
      </c>
      <c r="BE18" s="211">
        <v>10.49</v>
      </c>
      <c r="BF18" s="211">
        <v>13.305</v>
      </c>
      <c r="BG18" s="211">
        <v>13.305</v>
      </c>
      <c r="BH18" s="211">
        <v>13.305</v>
      </c>
      <c r="BI18" s="211">
        <v>13.305</v>
      </c>
      <c r="BJ18" s="211">
        <v>13.305</v>
      </c>
      <c r="BK18" s="211">
        <v>13.3996</v>
      </c>
      <c r="BL18" s="211">
        <v>13.3996</v>
      </c>
      <c r="BM18" s="211">
        <v>13.3996</v>
      </c>
      <c r="BN18" s="211">
        <v>13.3996</v>
      </c>
      <c r="BO18" s="211">
        <v>13.3996</v>
      </c>
      <c r="BP18" s="211">
        <v>13.3996</v>
      </c>
      <c r="BQ18" s="211">
        <v>13.6496</v>
      </c>
      <c r="BR18" s="211">
        <v>146.61294843000002</v>
      </c>
      <c r="BS18" s="211">
        <v>146.61294843000002</v>
      </c>
      <c r="BT18" s="211">
        <v>146.61294843000002</v>
      </c>
      <c r="BU18" s="211">
        <v>146.61294843000002</v>
      </c>
      <c r="BV18" s="211">
        <v>146.61294843000002</v>
      </c>
      <c r="BW18" s="211">
        <v>148.43308843000003</v>
      </c>
      <c r="BX18" s="211">
        <v>148.43309020000001</v>
      </c>
      <c r="BY18" s="683">
        <v>158.43308863000001</v>
      </c>
    </row>
    <row r="19" spans="1:77">
      <c r="A19" s="212" t="s">
        <v>1130</v>
      </c>
      <c r="B19" s="211">
        <v>0</v>
      </c>
      <c r="C19" s="211">
        <v>0</v>
      </c>
      <c r="D19" s="211">
        <v>0</v>
      </c>
      <c r="E19" s="211">
        <v>0</v>
      </c>
      <c r="F19" s="211">
        <v>0</v>
      </c>
      <c r="G19" s="211">
        <v>0</v>
      </c>
      <c r="H19" s="211">
        <v>0</v>
      </c>
      <c r="I19" s="211">
        <v>0</v>
      </c>
      <c r="J19" s="211">
        <v>0</v>
      </c>
      <c r="K19" s="211">
        <v>0</v>
      </c>
      <c r="L19" s="211">
        <v>0</v>
      </c>
      <c r="M19" s="211">
        <v>0</v>
      </c>
      <c r="N19" s="211">
        <v>0</v>
      </c>
      <c r="O19" s="211">
        <v>0</v>
      </c>
      <c r="P19" s="211">
        <v>0</v>
      </c>
      <c r="Q19" s="211">
        <v>0</v>
      </c>
      <c r="R19" s="211">
        <v>0</v>
      </c>
      <c r="S19" s="211">
        <v>0</v>
      </c>
      <c r="T19" s="211">
        <v>0</v>
      </c>
      <c r="U19" s="211">
        <v>0</v>
      </c>
      <c r="V19" s="211">
        <v>0</v>
      </c>
      <c r="W19" s="211">
        <v>0</v>
      </c>
      <c r="X19" s="211">
        <v>0</v>
      </c>
      <c r="Y19" s="211">
        <v>0</v>
      </c>
      <c r="Z19" s="211">
        <v>0</v>
      </c>
      <c r="AA19" s="211">
        <v>0</v>
      </c>
      <c r="AB19" s="211">
        <v>0</v>
      </c>
      <c r="AC19" s="211">
        <v>0</v>
      </c>
      <c r="AD19" s="211">
        <v>0</v>
      </c>
      <c r="AE19" s="211">
        <v>0</v>
      </c>
      <c r="AF19" s="211">
        <v>0</v>
      </c>
      <c r="AG19" s="211">
        <v>0</v>
      </c>
      <c r="AH19" s="211">
        <v>0</v>
      </c>
      <c r="AI19" s="211">
        <v>0</v>
      </c>
      <c r="AJ19" s="211">
        <v>0</v>
      </c>
      <c r="AK19" s="211">
        <v>0</v>
      </c>
      <c r="AL19" s="211">
        <v>26.510149999999999</v>
      </c>
      <c r="AM19" s="211">
        <v>26.510149999999999</v>
      </c>
      <c r="AN19" s="211">
        <v>26.510149999999999</v>
      </c>
      <c r="AO19" s="211">
        <v>26.510149999999999</v>
      </c>
      <c r="AP19" s="211">
        <v>26.510149999999999</v>
      </c>
      <c r="AQ19" s="211">
        <v>26.510149999999999</v>
      </c>
      <c r="AR19" s="211">
        <v>26.510149999999999</v>
      </c>
      <c r="AS19" s="518">
        <v>50.651542094</v>
      </c>
      <c r="AT19" s="211">
        <v>50.65154209</v>
      </c>
      <c r="AU19" s="211">
        <v>50.65154209</v>
      </c>
      <c r="AV19" s="211">
        <v>50.65154209</v>
      </c>
      <c r="AW19" s="211">
        <v>51.271807459999998</v>
      </c>
      <c r="AX19" s="211">
        <v>51.271807459999998</v>
      </c>
      <c r="AY19" s="211">
        <v>51.271807459999998</v>
      </c>
      <c r="AZ19" s="211">
        <v>551.77181645999997</v>
      </c>
      <c r="BA19" s="211">
        <v>570.42170745999999</v>
      </c>
      <c r="BB19" s="211">
        <v>573.90520745999993</v>
      </c>
      <c r="BC19" s="211">
        <v>573.90520745999993</v>
      </c>
      <c r="BD19" s="211">
        <v>73.90520746</v>
      </c>
      <c r="BE19" s="211">
        <v>74.920871860000005</v>
      </c>
      <c r="BF19" s="211">
        <v>74.920871860000005</v>
      </c>
      <c r="BG19" s="211">
        <v>74.920871860000005</v>
      </c>
      <c r="BH19" s="211">
        <v>74.984721860000008</v>
      </c>
      <c r="BI19" s="211">
        <v>74.984721860000008</v>
      </c>
      <c r="BJ19" s="211">
        <v>80.063631860000001</v>
      </c>
      <c r="BK19" s="211">
        <v>80.207464439999995</v>
      </c>
      <c r="BL19" s="211">
        <v>82.281539089999995</v>
      </c>
      <c r="BM19" s="211">
        <v>82.435531669999989</v>
      </c>
      <c r="BN19" s="211">
        <v>83.146134939999996</v>
      </c>
      <c r="BO19" s="211">
        <v>85.608342789999995</v>
      </c>
      <c r="BP19" s="211">
        <v>85.67013845999999</v>
      </c>
      <c r="BQ19" s="211">
        <v>85.307982209999992</v>
      </c>
      <c r="BR19" s="211">
        <v>85.410511169999992</v>
      </c>
      <c r="BS19" s="211">
        <v>85.410511169999992</v>
      </c>
      <c r="BT19" s="211">
        <v>72.780134149999995</v>
      </c>
      <c r="BU19" s="211">
        <v>70.468178219999999</v>
      </c>
      <c r="BV19" s="211">
        <v>64.077169669999989</v>
      </c>
      <c r="BW19" s="211">
        <v>64.116602110000002</v>
      </c>
      <c r="BX19" s="211">
        <v>66.802445550000002</v>
      </c>
      <c r="BY19" s="683">
        <v>66.802442119999995</v>
      </c>
    </row>
    <row r="20" spans="1:77">
      <c r="A20" s="213" t="s">
        <v>897</v>
      </c>
      <c r="B20" s="211">
        <v>0</v>
      </c>
      <c r="C20" s="211">
        <v>0</v>
      </c>
      <c r="D20" s="211">
        <v>0</v>
      </c>
      <c r="E20" s="211">
        <v>0</v>
      </c>
      <c r="F20" s="211">
        <v>0</v>
      </c>
      <c r="G20" s="211">
        <v>0</v>
      </c>
      <c r="H20" s="211">
        <v>0</v>
      </c>
      <c r="I20" s="211">
        <v>0</v>
      </c>
      <c r="J20" s="211">
        <v>0</v>
      </c>
      <c r="K20" s="211">
        <v>0</v>
      </c>
      <c r="L20" s="211">
        <v>0</v>
      </c>
      <c r="M20" s="211">
        <v>0</v>
      </c>
      <c r="N20" s="211">
        <v>0</v>
      </c>
      <c r="O20" s="211">
        <v>0</v>
      </c>
      <c r="P20" s="211">
        <v>0</v>
      </c>
      <c r="Q20" s="211">
        <v>0</v>
      </c>
      <c r="R20" s="211">
        <v>0</v>
      </c>
      <c r="S20" s="211">
        <v>0</v>
      </c>
      <c r="T20" s="211">
        <v>0</v>
      </c>
      <c r="U20" s="211">
        <v>0</v>
      </c>
      <c r="V20" s="211">
        <v>0</v>
      </c>
      <c r="W20" s="211">
        <v>0</v>
      </c>
      <c r="X20" s="211">
        <v>0</v>
      </c>
      <c r="Y20" s="211">
        <v>0</v>
      </c>
      <c r="Z20" s="211">
        <v>0</v>
      </c>
      <c r="AA20" s="211">
        <v>0</v>
      </c>
      <c r="AB20" s="211">
        <v>0</v>
      </c>
      <c r="AC20" s="211">
        <v>0</v>
      </c>
      <c r="AD20" s="211">
        <v>0</v>
      </c>
      <c r="AE20" s="211">
        <v>0</v>
      </c>
      <c r="AF20" s="211">
        <v>0</v>
      </c>
      <c r="AG20" s="211">
        <v>0</v>
      </c>
      <c r="AH20" s="211">
        <v>0</v>
      </c>
      <c r="AI20" s="211">
        <v>0</v>
      </c>
      <c r="AJ20" s="211">
        <v>0</v>
      </c>
      <c r="AK20" s="211">
        <v>0</v>
      </c>
      <c r="AL20" s="211">
        <v>123.79516116000001</v>
      </c>
      <c r="AM20" s="211">
        <v>127.63351939</v>
      </c>
      <c r="AN20" s="211">
        <v>129.16254125</v>
      </c>
      <c r="AO20" s="211">
        <v>129.03384796</v>
      </c>
      <c r="AP20" s="211">
        <v>129.92040127000001</v>
      </c>
      <c r="AQ20" s="211">
        <v>130.94354016</v>
      </c>
      <c r="AR20" s="211">
        <v>131.5183462</v>
      </c>
      <c r="AS20" s="518">
        <v>196.49635188300002</v>
      </c>
      <c r="AT20" s="211">
        <v>196.14617442000002</v>
      </c>
      <c r="AU20" s="211">
        <v>58.16881028000001</v>
      </c>
      <c r="AV20" s="211">
        <v>58.168654779999997</v>
      </c>
      <c r="AW20" s="211">
        <v>53.210700279999998</v>
      </c>
      <c r="AX20" s="211">
        <v>63.84070028</v>
      </c>
      <c r="AY20" s="211">
        <v>63.844972409999997</v>
      </c>
      <c r="AZ20" s="211">
        <v>63.844710280000001</v>
      </c>
      <c r="BA20" s="211">
        <v>63.844680280000006</v>
      </c>
      <c r="BB20" s="211">
        <v>63.844700279999998</v>
      </c>
      <c r="BC20" s="211">
        <v>62.844600280000002</v>
      </c>
      <c r="BD20" s="211">
        <v>57.84464028</v>
      </c>
      <c r="BE20" s="211">
        <v>58.844600280000002</v>
      </c>
      <c r="BF20" s="211">
        <v>58.844560280000003</v>
      </c>
      <c r="BG20" s="211">
        <v>58.84442</v>
      </c>
      <c r="BH20" s="211">
        <v>63.844430000000003</v>
      </c>
      <c r="BI20" s="211">
        <v>64.190390000000008</v>
      </c>
      <c r="BJ20" s="211">
        <v>64.152603999999997</v>
      </c>
      <c r="BK20" s="211">
        <v>62.207999999999998</v>
      </c>
      <c r="BL20" s="211">
        <v>62.207999999999998</v>
      </c>
      <c r="BM20" s="211">
        <v>59.207999999999998</v>
      </c>
      <c r="BN20" s="211">
        <v>65.947839999999999</v>
      </c>
      <c r="BO20" s="211">
        <v>59.207999999999998</v>
      </c>
      <c r="BP20" s="211">
        <v>58.908000000000001</v>
      </c>
      <c r="BQ20" s="211">
        <v>61.493000000000002</v>
      </c>
      <c r="BR20" s="211">
        <v>67.492999999999995</v>
      </c>
      <c r="BS20" s="211">
        <v>66.992999999999995</v>
      </c>
      <c r="BT20" s="211">
        <v>67.542999999999992</v>
      </c>
      <c r="BU20" s="211">
        <v>64.935070010000004</v>
      </c>
      <c r="BV20" s="211">
        <v>64.935149999999993</v>
      </c>
      <c r="BW20" s="211">
        <v>64.935149999999993</v>
      </c>
      <c r="BX20" s="211">
        <v>64.935150300000004</v>
      </c>
      <c r="BY20" s="683">
        <v>64.885149999999996</v>
      </c>
    </row>
    <row r="21" spans="1:77">
      <c r="A21" s="213" t="s">
        <v>899</v>
      </c>
      <c r="B21" s="211">
        <v>0</v>
      </c>
      <c r="C21" s="211">
        <v>0</v>
      </c>
      <c r="D21" s="211">
        <v>0</v>
      </c>
      <c r="E21" s="211">
        <v>0</v>
      </c>
      <c r="F21" s="211">
        <v>0</v>
      </c>
      <c r="G21" s="211">
        <v>0</v>
      </c>
      <c r="H21" s="211">
        <v>0</v>
      </c>
      <c r="I21" s="211">
        <v>0</v>
      </c>
      <c r="J21" s="211">
        <v>0</v>
      </c>
      <c r="K21" s="211">
        <v>0</v>
      </c>
      <c r="L21" s="211">
        <v>0</v>
      </c>
      <c r="M21" s="211">
        <v>0</v>
      </c>
      <c r="N21" s="211">
        <v>0</v>
      </c>
      <c r="O21" s="211">
        <v>0</v>
      </c>
      <c r="P21" s="211">
        <v>0</v>
      </c>
      <c r="Q21" s="211">
        <v>0</v>
      </c>
      <c r="R21" s="211">
        <v>0</v>
      </c>
      <c r="S21" s="211">
        <v>0</v>
      </c>
      <c r="T21" s="211">
        <v>0</v>
      </c>
      <c r="U21" s="211">
        <v>0</v>
      </c>
      <c r="V21" s="211">
        <v>0</v>
      </c>
      <c r="W21" s="211">
        <v>0</v>
      </c>
      <c r="X21" s="211">
        <v>0</v>
      </c>
      <c r="Y21" s="211">
        <v>0</v>
      </c>
      <c r="Z21" s="211">
        <v>0</v>
      </c>
      <c r="AA21" s="211">
        <v>0</v>
      </c>
      <c r="AB21" s="211">
        <v>0</v>
      </c>
      <c r="AC21" s="211">
        <v>0</v>
      </c>
      <c r="AD21" s="211">
        <v>0</v>
      </c>
      <c r="AE21" s="211">
        <v>0</v>
      </c>
      <c r="AF21" s="211">
        <v>0</v>
      </c>
      <c r="AG21" s="211">
        <v>0</v>
      </c>
      <c r="AH21" s="211">
        <v>0</v>
      </c>
      <c r="AI21" s="211">
        <v>0</v>
      </c>
      <c r="AJ21" s="211">
        <v>0</v>
      </c>
      <c r="AK21" s="211">
        <v>0</v>
      </c>
      <c r="AL21" s="211">
        <v>29286.387288869999</v>
      </c>
      <c r="AM21" s="211">
        <v>29938.78378926</v>
      </c>
      <c r="AN21" s="211">
        <v>30630.708633389997</v>
      </c>
      <c r="AO21" s="211">
        <v>31292.93268428</v>
      </c>
      <c r="AP21" s="211">
        <v>31504.577222680004</v>
      </c>
      <c r="AQ21" s="211">
        <v>31886.892262399997</v>
      </c>
      <c r="AR21" s="211">
        <v>32432.765678009997</v>
      </c>
      <c r="AS21" s="518">
        <v>33007.465438362298</v>
      </c>
      <c r="AT21" s="211">
        <v>33495.354532249999</v>
      </c>
      <c r="AU21" s="211">
        <v>33415.866629550008</v>
      </c>
      <c r="AV21" s="211">
        <v>33851.291863830003</v>
      </c>
      <c r="AW21" s="211">
        <v>35341.127814940002</v>
      </c>
      <c r="AX21" s="211">
        <v>36413.635588220008</v>
      </c>
      <c r="AY21" s="211">
        <v>36469.623384249993</v>
      </c>
      <c r="AZ21" s="211">
        <v>36592.029609369994</v>
      </c>
      <c r="BA21" s="211">
        <v>36451.43869291999</v>
      </c>
      <c r="BB21" s="211">
        <v>36466.683451630008</v>
      </c>
      <c r="BC21" s="211">
        <v>36298.171161929997</v>
      </c>
      <c r="BD21" s="211">
        <v>36761.324621680003</v>
      </c>
      <c r="BE21" s="211">
        <v>36565.091304699999</v>
      </c>
      <c r="BF21" s="211">
        <v>36663.462444509998</v>
      </c>
      <c r="BG21" s="211">
        <v>36475.343711809997</v>
      </c>
      <c r="BH21" s="211">
        <v>37521.251616459995</v>
      </c>
      <c r="BI21" s="211">
        <v>36969.357526449996</v>
      </c>
      <c r="BJ21" s="211">
        <v>38170.976071940007</v>
      </c>
      <c r="BK21" s="211">
        <v>37819.428235370004</v>
      </c>
      <c r="BL21" s="211">
        <v>38208.336843610006</v>
      </c>
      <c r="BM21" s="211">
        <v>37788.633546960002</v>
      </c>
      <c r="BN21" s="211">
        <v>37101.99805391</v>
      </c>
      <c r="BO21" s="211">
        <v>38276.303123399994</v>
      </c>
      <c r="BP21" s="211">
        <v>38740.901038680007</v>
      </c>
      <c r="BQ21" s="211">
        <v>39076.352963000012</v>
      </c>
      <c r="BR21" s="211">
        <v>38994.157357229997</v>
      </c>
      <c r="BS21" s="211">
        <v>39268.498132009998</v>
      </c>
      <c r="BT21" s="211">
        <v>38926.25862244</v>
      </c>
      <c r="BU21" s="211">
        <v>39845.546061109999</v>
      </c>
      <c r="BV21" s="211">
        <v>39289.829434279993</v>
      </c>
      <c r="BW21" s="211">
        <v>37489.822134380003</v>
      </c>
      <c r="BX21" s="211">
        <v>35130.98650454</v>
      </c>
      <c r="BY21" s="683">
        <v>35016.005140109999</v>
      </c>
    </row>
    <row r="22" spans="1:77">
      <c r="A22" s="210" t="s">
        <v>901</v>
      </c>
      <c r="B22" s="211">
        <v>0</v>
      </c>
      <c r="C22" s="211">
        <v>0</v>
      </c>
      <c r="D22" s="211">
        <v>0</v>
      </c>
      <c r="E22" s="211">
        <v>0</v>
      </c>
      <c r="F22" s="211">
        <v>0</v>
      </c>
      <c r="G22" s="211">
        <v>0</v>
      </c>
      <c r="H22" s="211">
        <v>0</v>
      </c>
      <c r="I22" s="211">
        <v>0</v>
      </c>
      <c r="J22" s="211">
        <v>0</v>
      </c>
      <c r="K22" s="211">
        <v>0</v>
      </c>
      <c r="L22" s="211">
        <v>0</v>
      </c>
      <c r="M22" s="211">
        <v>0</v>
      </c>
      <c r="N22" s="211">
        <v>0</v>
      </c>
      <c r="O22" s="211">
        <v>0</v>
      </c>
      <c r="P22" s="211">
        <v>0</v>
      </c>
      <c r="Q22" s="211">
        <v>0</v>
      </c>
      <c r="R22" s="211">
        <v>0</v>
      </c>
      <c r="S22" s="211">
        <v>0</v>
      </c>
      <c r="T22" s="211">
        <v>0</v>
      </c>
      <c r="U22" s="211">
        <v>0</v>
      </c>
      <c r="V22" s="211">
        <v>0</v>
      </c>
      <c r="W22" s="211">
        <v>0</v>
      </c>
      <c r="X22" s="211">
        <v>0</v>
      </c>
      <c r="Y22" s="211">
        <v>0</v>
      </c>
      <c r="Z22" s="211">
        <v>0</v>
      </c>
      <c r="AA22" s="211">
        <v>0</v>
      </c>
      <c r="AB22" s="211">
        <v>0</v>
      </c>
      <c r="AC22" s="211">
        <v>0</v>
      </c>
      <c r="AD22" s="211">
        <v>0</v>
      </c>
      <c r="AE22" s="211">
        <v>0</v>
      </c>
      <c r="AF22" s="211">
        <v>0</v>
      </c>
      <c r="AG22" s="211">
        <v>0</v>
      </c>
      <c r="AH22" s="211">
        <v>0</v>
      </c>
      <c r="AI22" s="211">
        <v>0</v>
      </c>
      <c r="AJ22" s="211">
        <v>0</v>
      </c>
      <c r="AK22" s="211">
        <v>0</v>
      </c>
      <c r="AL22" s="211">
        <v>0</v>
      </c>
      <c r="AM22" s="211">
        <v>0</v>
      </c>
      <c r="AN22" s="211">
        <v>0</v>
      </c>
      <c r="AO22" s="211">
        <v>0</v>
      </c>
      <c r="AP22" s="211">
        <v>0</v>
      </c>
      <c r="AQ22" s="211">
        <v>0</v>
      </c>
      <c r="AR22" s="211">
        <v>0</v>
      </c>
      <c r="AS22" s="518">
        <v>0</v>
      </c>
      <c r="AT22" s="211">
        <v>0</v>
      </c>
      <c r="AU22" s="211">
        <v>0</v>
      </c>
      <c r="AV22" s="211">
        <v>0</v>
      </c>
      <c r="AW22" s="211">
        <v>0</v>
      </c>
      <c r="AX22" s="211">
        <v>0</v>
      </c>
      <c r="AY22" s="211">
        <v>0</v>
      </c>
      <c r="AZ22" s="211">
        <v>0</v>
      </c>
      <c r="BA22" s="211">
        <v>0</v>
      </c>
      <c r="BB22" s="211">
        <v>0</v>
      </c>
      <c r="BC22" s="211">
        <v>0</v>
      </c>
      <c r="BD22" s="211">
        <v>0</v>
      </c>
      <c r="BE22" s="211">
        <v>0</v>
      </c>
      <c r="BF22" s="211">
        <v>0</v>
      </c>
      <c r="BG22" s="211">
        <v>0</v>
      </c>
      <c r="BH22" s="211">
        <v>0</v>
      </c>
      <c r="BI22" s="211">
        <v>0</v>
      </c>
      <c r="BJ22" s="211">
        <v>0</v>
      </c>
      <c r="BK22" s="211">
        <v>0</v>
      </c>
      <c r="BL22" s="211">
        <v>0</v>
      </c>
      <c r="BM22" s="211">
        <v>0</v>
      </c>
      <c r="BN22" s="211">
        <v>0</v>
      </c>
      <c r="BO22" s="211">
        <v>0</v>
      </c>
      <c r="BP22" s="211">
        <v>0</v>
      </c>
      <c r="BQ22" s="211">
        <v>0</v>
      </c>
      <c r="BR22" s="211">
        <v>0</v>
      </c>
      <c r="BS22" s="211">
        <v>0</v>
      </c>
      <c r="BT22" s="211">
        <v>0</v>
      </c>
      <c r="BU22" s="211">
        <v>0</v>
      </c>
      <c r="BV22" s="211">
        <v>0</v>
      </c>
      <c r="BW22" s="211">
        <v>0</v>
      </c>
      <c r="BX22" s="211">
        <v>0</v>
      </c>
      <c r="BY22" s="683">
        <v>0</v>
      </c>
    </row>
    <row r="23" spans="1:77">
      <c r="A23" s="212" t="s">
        <v>903</v>
      </c>
      <c r="B23" s="211">
        <v>0</v>
      </c>
      <c r="C23" s="211">
        <v>0</v>
      </c>
      <c r="D23" s="211">
        <v>0</v>
      </c>
      <c r="E23" s="211">
        <v>0</v>
      </c>
      <c r="F23" s="211">
        <v>0</v>
      </c>
      <c r="G23" s="211">
        <v>0</v>
      </c>
      <c r="H23" s="211">
        <v>0</v>
      </c>
      <c r="I23" s="211">
        <v>0</v>
      </c>
      <c r="J23" s="211">
        <v>0</v>
      </c>
      <c r="K23" s="211">
        <v>0</v>
      </c>
      <c r="L23" s="211">
        <v>0</v>
      </c>
      <c r="M23" s="211">
        <v>0</v>
      </c>
      <c r="N23" s="211">
        <v>0</v>
      </c>
      <c r="O23" s="211">
        <v>0</v>
      </c>
      <c r="P23" s="211">
        <v>0</v>
      </c>
      <c r="Q23" s="211">
        <v>0</v>
      </c>
      <c r="R23" s="211">
        <v>0</v>
      </c>
      <c r="S23" s="211">
        <v>0</v>
      </c>
      <c r="T23" s="211">
        <v>0</v>
      </c>
      <c r="U23" s="211">
        <v>0</v>
      </c>
      <c r="V23" s="211">
        <v>0</v>
      </c>
      <c r="W23" s="211">
        <v>0</v>
      </c>
      <c r="X23" s="211">
        <v>0</v>
      </c>
      <c r="Y23" s="211">
        <v>0</v>
      </c>
      <c r="Z23" s="211">
        <v>0</v>
      </c>
      <c r="AA23" s="211">
        <v>0</v>
      </c>
      <c r="AB23" s="211">
        <v>0</v>
      </c>
      <c r="AC23" s="211">
        <v>0</v>
      </c>
      <c r="AD23" s="211">
        <v>0</v>
      </c>
      <c r="AE23" s="211">
        <v>0</v>
      </c>
      <c r="AF23" s="211">
        <v>0</v>
      </c>
      <c r="AG23" s="211">
        <v>0</v>
      </c>
      <c r="AH23" s="211">
        <v>0</v>
      </c>
      <c r="AI23" s="211">
        <v>0</v>
      </c>
      <c r="AJ23" s="211">
        <v>0</v>
      </c>
      <c r="AK23" s="211">
        <v>0</v>
      </c>
      <c r="AL23" s="211">
        <v>1109.7215916999999</v>
      </c>
      <c r="AM23" s="211">
        <v>1000.0513284200001</v>
      </c>
      <c r="AN23" s="211">
        <v>1158.4181474000002</v>
      </c>
      <c r="AO23" s="211">
        <v>1029.11521412</v>
      </c>
      <c r="AP23" s="211">
        <v>1100.1209731000001</v>
      </c>
      <c r="AQ23" s="211">
        <v>1212.0644308599999</v>
      </c>
      <c r="AR23" s="211">
        <v>1088.1408934200001</v>
      </c>
      <c r="AS23" s="518">
        <v>981.20503332253736</v>
      </c>
      <c r="AT23" s="211">
        <v>1281.0630595999996</v>
      </c>
      <c r="AU23" s="211">
        <v>1092.06845774</v>
      </c>
      <c r="AV23" s="211">
        <v>1126.1791644700002</v>
      </c>
      <c r="AW23" s="211">
        <v>1127.78878839</v>
      </c>
      <c r="AX23" s="211">
        <v>1328.3815475800002</v>
      </c>
      <c r="AY23" s="211">
        <v>1196.3742028699999</v>
      </c>
      <c r="AZ23" s="211">
        <v>1348.0404747300001</v>
      </c>
      <c r="BA23" s="211">
        <v>1551.4801531500004</v>
      </c>
      <c r="BB23" s="211">
        <v>1464.1680909199999</v>
      </c>
      <c r="BC23" s="211">
        <v>1325.08743716</v>
      </c>
      <c r="BD23" s="211">
        <v>1010.0266993700002</v>
      </c>
      <c r="BE23" s="211">
        <v>1153.6131245499998</v>
      </c>
      <c r="BF23" s="211">
        <v>1037.0787983800001</v>
      </c>
      <c r="BG23" s="211">
        <v>1079.6058002300001</v>
      </c>
      <c r="BH23" s="211">
        <v>971.79450052000004</v>
      </c>
      <c r="BI23" s="211">
        <v>875.91344851999997</v>
      </c>
      <c r="BJ23" s="211">
        <v>954.82049734999998</v>
      </c>
      <c r="BK23" s="211">
        <v>978.64670179999985</v>
      </c>
      <c r="BL23" s="211">
        <v>1032.1226222600001</v>
      </c>
      <c r="BM23" s="211">
        <v>1094.24490739</v>
      </c>
      <c r="BN23" s="211">
        <v>1125.7625409699999</v>
      </c>
      <c r="BO23" s="211">
        <v>1193.5949665299997</v>
      </c>
      <c r="BP23" s="211">
        <v>1173.9900996400002</v>
      </c>
      <c r="BQ23" s="211">
        <v>1134.3566496399999</v>
      </c>
      <c r="BR23" s="211">
        <v>1278.91337389</v>
      </c>
      <c r="BS23" s="211">
        <v>1238.35021818</v>
      </c>
      <c r="BT23" s="211">
        <v>1382.8102883500003</v>
      </c>
      <c r="BU23" s="211">
        <v>1251.2713527500002</v>
      </c>
      <c r="BV23" s="211">
        <v>1337.3694373399999</v>
      </c>
      <c r="BW23" s="211">
        <v>1318.34748646</v>
      </c>
      <c r="BX23" s="211">
        <v>1481.2374083600002</v>
      </c>
      <c r="BY23" s="683">
        <v>1519.9249582699997</v>
      </c>
    </row>
    <row r="24" spans="1:77">
      <c r="A24" s="212" t="s">
        <v>905</v>
      </c>
      <c r="B24" s="211">
        <v>0</v>
      </c>
      <c r="C24" s="211">
        <v>0</v>
      </c>
      <c r="D24" s="211">
        <v>0</v>
      </c>
      <c r="E24" s="211">
        <v>0</v>
      </c>
      <c r="F24" s="211">
        <v>0</v>
      </c>
      <c r="G24" s="211">
        <v>0</v>
      </c>
      <c r="H24" s="211">
        <v>0</v>
      </c>
      <c r="I24" s="211">
        <v>0</v>
      </c>
      <c r="J24" s="211">
        <v>0</v>
      </c>
      <c r="K24" s="211">
        <v>0</v>
      </c>
      <c r="L24" s="211">
        <v>0</v>
      </c>
      <c r="M24" s="211">
        <v>0</v>
      </c>
      <c r="N24" s="211">
        <v>0</v>
      </c>
      <c r="O24" s="211">
        <v>0</v>
      </c>
      <c r="P24" s="211">
        <v>0</v>
      </c>
      <c r="Q24" s="211">
        <v>0</v>
      </c>
      <c r="R24" s="211">
        <v>0</v>
      </c>
      <c r="S24" s="211">
        <v>0</v>
      </c>
      <c r="T24" s="211">
        <v>0</v>
      </c>
      <c r="U24" s="211">
        <v>0</v>
      </c>
      <c r="V24" s="211">
        <v>0</v>
      </c>
      <c r="W24" s="211">
        <v>0</v>
      </c>
      <c r="X24" s="211">
        <v>0</v>
      </c>
      <c r="Y24" s="211">
        <v>0</v>
      </c>
      <c r="Z24" s="211">
        <v>0</v>
      </c>
      <c r="AA24" s="211">
        <v>0</v>
      </c>
      <c r="AB24" s="211">
        <v>0</v>
      </c>
      <c r="AC24" s="211">
        <v>0</v>
      </c>
      <c r="AD24" s="211">
        <v>0</v>
      </c>
      <c r="AE24" s="211">
        <v>0</v>
      </c>
      <c r="AF24" s="211">
        <v>0</v>
      </c>
      <c r="AG24" s="211">
        <v>0</v>
      </c>
      <c r="AH24" s="211">
        <v>0</v>
      </c>
      <c r="AI24" s="211">
        <v>0</v>
      </c>
      <c r="AJ24" s="211">
        <v>0</v>
      </c>
      <c r="AK24" s="211">
        <v>0</v>
      </c>
      <c r="AL24" s="211">
        <v>1860.4658796299998</v>
      </c>
      <c r="AM24" s="211">
        <v>1769.7762481300001</v>
      </c>
      <c r="AN24" s="211">
        <v>1908.99889788</v>
      </c>
      <c r="AO24" s="211">
        <v>1922.1102584800003</v>
      </c>
      <c r="AP24" s="211">
        <v>2056.4732517299999</v>
      </c>
      <c r="AQ24" s="211">
        <v>2033.6858401199997</v>
      </c>
      <c r="AR24" s="211">
        <v>2004.3695470299999</v>
      </c>
      <c r="AS24" s="518">
        <v>1787.5588456856531</v>
      </c>
      <c r="AT24" s="211">
        <v>1661.8981864200002</v>
      </c>
      <c r="AU24" s="211">
        <v>1706.5290860099999</v>
      </c>
      <c r="AV24" s="211">
        <v>1646.0663797000002</v>
      </c>
      <c r="AW24" s="211">
        <v>1718.19775809</v>
      </c>
      <c r="AX24" s="211">
        <v>1778.7125923199999</v>
      </c>
      <c r="AY24" s="211">
        <v>1804.41509928</v>
      </c>
      <c r="AZ24" s="211">
        <v>2043.3611095500003</v>
      </c>
      <c r="BA24" s="211">
        <v>1839.5583078100003</v>
      </c>
      <c r="BB24" s="211">
        <v>1791.5914994499997</v>
      </c>
      <c r="BC24" s="211">
        <v>2039.4270388300001</v>
      </c>
      <c r="BD24" s="211">
        <v>2010.0997339499997</v>
      </c>
      <c r="BE24" s="211">
        <v>1833.6191554</v>
      </c>
      <c r="BF24" s="211">
        <v>1992.4996130899999</v>
      </c>
      <c r="BG24" s="211">
        <v>1830.71727642</v>
      </c>
      <c r="BH24" s="211">
        <v>1800.2317168499999</v>
      </c>
      <c r="BI24" s="211">
        <v>2083.46206321</v>
      </c>
      <c r="BJ24" s="211">
        <v>1706.85496741</v>
      </c>
      <c r="BK24" s="211">
        <v>1754.6484253999997</v>
      </c>
      <c r="BL24" s="211">
        <v>1868.9936283500006</v>
      </c>
      <c r="BM24" s="211">
        <v>1884.3636860299998</v>
      </c>
      <c r="BN24" s="211">
        <v>1962.0098432899999</v>
      </c>
      <c r="BO24" s="211">
        <v>1913.9028148000002</v>
      </c>
      <c r="BP24" s="211">
        <v>1939.5877892000003</v>
      </c>
      <c r="BQ24" s="211">
        <v>1934.3211757899996</v>
      </c>
      <c r="BR24" s="211">
        <v>1861.1505653400002</v>
      </c>
      <c r="BS24" s="211">
        <v>1861.7574271399999</v>
      </c>
      <c r="BT24" s="211">
        <v>1951.26426988</v>
      </c>
      <c r="BU24" s="211">
        <v>1991.9690891800001</v>
      </c>
      <c r="BV24" s="211">
        <v>2039.4773422100002</v>
      </c>
      <c r="BW24" s="211">
        <v>2119.8100010800003</v>
      </c>
      <c r="BX24" s="211">
        <v>1988.9183189500002</v>
      </c>
      <c r="BY24" s="683">
        <v>1918.0107550800003</v>
      </c>
    </row>
    <row r="25" spans="1:77">
      <c r="A25" s="212" t="s">
        <v>1131</v>
      </c>
      <c r="B25" s="211">
        <v>0</v>
      </c>
      <c r="C25" s="211">
        <v>0</v>
      </c>
      <c r="D25" s="211">
        <v>0</v>
      </c>
      <c r="E25" s="211">
        <v>0</v>
      </c>
      <c r="F25" s="211">
        <v>0</v>
      </c>
      <c r="G25" s="211">
        <v>0</v>
      </c>
      <c r="H25" s="211">
        <v>0</v>
      </c>
      <c r="I25" s="211">
        <v>0</v>
      </c>
      <c r="J25" s="211">
        <v>0</v>
      </c>
      <c r="K25" s="211">
        <v>0</v>
      </c>
      <c r="L25" s="211">
        <v>0</v>
      </c>
      <c r="M25" s="211">
        <v>0</v>
      </c>
      <c r="N25" s="211">
        <v>0</v>
      </c>
      <c r="O25" s="211">
        <v>0</v>
      </c>
      <c r="P25" s="211">
        <v>0</v>
      </c>
      <c r="Q25" s="211">
        <v>0</v>
      </c>
      <c r="R25" s="211">
        <v>0</v>
      </c>
      <c r="S25" s="211">
        <v>0</v>
      </c>
      <c r="T25" s="211">
        <v>0</v>
      </c>
      <c r="U25" s="211">
        <v>0</v>
      </c>
      <c r="V25" s="211">
        <v>0</v>
      </c>
      <c r="W25" s="211">
        <v>0</v>
      </c>
      <c r="X25" s="211">
        <v>0</v>
      </c>
      <c r="Y25" s="211">
        <v>0</v>
      </c>
      <c r="Z25" s="211">
        <v>0</v>
      </c>
      <c r="AA25" s="211">
        <v>0</v>
      </c>
      <c r="AB25" s="211">
        <v>0</v>
      </c>
      <c r="AC25" s="211">
        <v>0</v>
      </c>
      <c r="AD25" s="211">
        <v>0</v>
      </c>
      <c r="AE25" s="211">
        <v>0</v>
      </c>
      <c r="AF25" s="211">
        <v>0</v>
      </c>
      <c r="AG25" s="211">
        <v>0</v>
      </c>
      <c r="AH25" s="211">
        <v>0</v>
      </c>
      <c r="AI25" s="211">
        <v>0</v>
      </c>
      <c r="AJ25" s="211">
        <v>0</v>
      </c>
      <c r="AK25" s="211">
        <v>0</v>
      </c>
      <c r="AL25" s="211">
        <v>0</v>
      </c>
      <c r="AM25" s="211">
        <v>0</v>
      </c>
      <c r="AN25" s="211">
        <v>0</v>
      </c>
      <c r="AO25" s="211">
        <v>0</v>
      </c>
      <c r="AP25" s="211">
        <v>0</v>
      </c>
      <c r="AQ25" s="211">
        <v>0</v>
      </c>
      <c r="AR25" s="211">
        <v>0</v>
      </c>
      <c r="AS25" s="518">
        <v>43.849662444305189</v>
      </c>
      <c r="AT25" s="211">
        <v>103.3008811</v>
      </c>
      <c r="AU25" s="211">
        <v>102.66960494</v>
      </c>
      <c r="AV25" s="211">
        <v>109.21595658</v>
      </c>
      <c r="AW25" s="211">
        <v>111.46042664999999</v>
      </c>
      <c r="AX25" s="211">
        <v>193.46829336000002</v>
      </c>
      <c r="AY25" s="211">
        <v>220.17443883999999</v>
      </c>
      <c r="AZ25" s="211">
        <v>222.18483486999997</v>
      </c>
      <c r="BA25" s="211">
        <v>189.83174355</v>
      </c>
      <c r="BB25" s="211">
        <v>184.81023901999998</v>
      </c>
      <c r="BC25" s="211">
        <v>178.71922297999998</v>
      </c>
      <c r="BD25" s="211">
        <v>173.12722170000001</v>
      </c>
      <c r="BE25" s="211">
        <v>170.46171813999999</v>
      </c>
      <c r="BF25" s="211">
        <v>172.48445231000002</v>
      </c>
      <c r="BG25" s="211">
        <v>180.94931549</v>
      </c>
      <c r="BH25" s="211">
        <v>187.02557242</v>
      </c>
      <c r="BI25" s="211">
        <v>175.92605168</v>
      </c>
      <c r="BJ25" s="211">
        <v>169.09437709000002</v>
      </c>
      <c r="BK25" s="211">
        <v>240.49421344000001</v>
      </c>
      <c r="BL25" s="211">
        <v>269.28671292000001</v>
      </c>
      <c r="BM25" s="211">
        <v>258.09180678000001</v>
      </c>
      <c r="BN25" s="211">
        <v>260.98074852000002</v>
      </c>
      <c r="BO25" s="211">
        <v>300.13860734000002</v>
      </c>
      <c r="BP25" s="211">
        <v>305.77329680000003</v>
      </c>
      <c r="BQ25" s="211">
        <v>299.43332855</v>
      </c>
      <c r="BR25" s="211">
        <v>303.04854212999999</v>
      </c>
      <c r="BS25" s="211">
        <v>291.08522733000001</v>
      </c>
      <c r="BT25" s="211">
        <v>289.35849089999999</v>
      </c>
      <c r="BU25" s="211">
        <v>258.78022544999999</v>
      </c>
      <c r="BV25" s="211">
        <v>234.27223702000001</v>
      </c>
      <c r="BW25" s="211">
        <v>264.00191209999997</v>
      </c>
      <c r="BX25" s="211">
        <v>273.66712393</v>
      </c>
      <c r="BY25" s="683">
        <v>261.04541454000002</v>
      </c>
    </row>
    <row r="26" spans="1:77">
      <c r="A26" s="212" t="s">
        <v>1132</v>
      </c>
      <c r="B26" s="211">
        <v>0</v>
      </c>
      <c r="C26" s="211">
        <v>0</v>
      </c>
      <c r="D26" s="211">
        <v>0</v>
      </c>
      <c r="E26" s="211">
        <v>0</v>
      </c>
      <c r="F26" s="211">
        <v>0</v>
      </c>
      <c r="G26" s="211">
        <v>0</v>
      </c>
      <c r="H26" s="211">
        <v>0</v>
      </c>
      <c r="I26" s="211">
        <v>0</v>
      </c>
      <c r="J26" s="211">
        <v>0</v>
      </c>
      <c r="K26" s="211">
        <v>0</v>
      </c>
      <c r="L26" s="211">
        <v>0</v>
      </c>
      <c r="M26" s="211">
        <v>0</v>
      </c>
      <c r="N26" s="211">
        <v>0</v>
      </c>
      <c r="O26" s="211">
        <v>0</v>
      </c>
      <c r="P26" s="211">
        <v>0</v>
      </c>
      <c r="Q26" s="211">
        <v>0</v>
      </c>
      <c r="R26" s="211">
        <v>0</v>
      </c>
      <c r="S26" s="211">
        <v>0</v>
      </c>
      <c r="T26" s="211">
        <v>0</v>
      </c>
      <c r="U26" s="211">
        <v>0</v>
      </c>
      <c r="V26" s="211">
        <v>0</v>
      </c>
      <c r="W26" s="211">
        <v>0</v>
      </c>
      <c r="X26" s="211">
        <v>0</v>
      </c>
      <c r="Y26" s="211">
        <v>0</v>
      </c>
      <c r="Z26" s="211">
        <v>0</v>
      </c>
      <c r="AA26" s="211">
        <v>0</v>
      </c>
      <c r="AB26" s="211">
        <v>0</v>
      </c>
      <c r="AC26" s="211">
        <v>0</v>
      </c>
      <c r="AD26" s="211">
        <v>0</v>
      </c>
      <c r="AE26" s="211">
        <v>0</v>
      </c>
      <c r="AF26" s="211">
        <v>0</v>
      </c>
      <c r="AG26" s="211">
        <v>0</v>
      </c>
      <c r="AH26" s="211">
        <v>0</v>
      </c>
      <c r="AI26" s="211">
        <v>0</v>
      </c>
      <c r="AJ26" s="211">
        <v>0</v>
      </c>
      <c r="AK26" s="211">
        <v>0</v>
      </c>
      <c r="AL26" s="211">
        <v>0</v>
      </c>
      <c r="AM26" s="211">
        <v>0</v>
      </c>
      <c r="AN26" s="211">
        <v>0</v>
      </c>
      <c r="AO26" s="211">
        <v>0</v>
      </c>
      <c r="AP26" s="211">
        <v>0</v>
      </c>
      <c r="AQ26" s="211">
        <v>0</v>
      </c>
      <c r="AR26" s="211">
        <v>0</v>
      </c>
      <c r="AS26" s="518">
        <v>503.33369303138818</v>
      </c>
      <c r="AT26" s="211">
        <v>554.38959784999986</v>
      </c>
      <c r="AU26" s="211">
        <v>572.64933846000008</v>
      </c>
      <c r="AV26" s="211">
        <v>622.29295086000002</v>
      </c>
      <c r="AW26" s="211">
        <v>706.27060338999991</v>
      </c>
      <c r="AX26" s="211">
        <v>721.01848611000003</v>
      </c>
      <c r="AY26" s="211">
        <v>757.07273032000001</v>
      </c>
      <c r="AZ26" s="211">
        <v>776.46553938</v>
      </c>
      <c r="BA26" s="211">
        <v>796.2166328699999</v>
      </c>
      <c r="BB26" s="211">
        <v>791.69431726000005</v>
      </c>
      <c r="BC26" s="211">
        <v>778.65925555000001</v>
      </c>
      <c r="BD26" s="211">
        <v>790.38364041</v>
      </c>
      <c r="BE26" s="211">
        <v>752.45523653999999</v>
      </c>
      <c r="BF26" s="211">
        <v>746.15038157000004</v>
      </c>
      <c r="BG26" s="211">
        <v>740.08073002999993</v>
      </c>
      <c r="BH26" s="211">
        <v>803.77025057999992</v>
      </c>
      <c r="BI26" s="211">
        <v>713.43401625000001</v>
      </c>
      <c r="BJ26" s="211">
        <v>691.00701180999999</v>
      </c>
      <c r="BK26" s="211">
        <v>760.29367115999992</v>
      </c>
      <c r="BL26" s="211">
        <v>759.17769035000003</v>
      </c>
      <c r="BM26" s="211">
        <v>760.02336152000009</v>
      </c>
      <c r="BN26" s="211">
        <v>708.81202603000008</v>
      </c>
      <c r="BO26" s="211">
        <v>746.94178736000003</v>
      </c>
      <c r="BP26" s="211">
        <v>739.68304261000003</v>
      </c>
      <c r="BQ26" s="211">
        <v>770.0572106799998</v>
      </c>
      <c r="BR26" s="211">
        <v>797.21299746999989</v>
      </c>
      <c r="BS26" s="211">
        <v>801.6052052199999</v>
      </c>
      <c r="BT26" s="211">
        <v>800.71787670000003</v>
      </c>
      <c r="BU26" s="211">
        <v>897.57375706999994</v>
      </c>
      <c r="BV26" s="211">
        <v>863.02500357000019</v>
      </c>
      <c r="BW26" s="211">
        <v>852.54294598999991</v>
      </c>
      <c r="BX26" s="211">
        <v>828.77400563000003</v>
      </c>
      <c r="BY26" s="683">
        <v>1286.00147502</v>
      </c>
    </row>
    <row r="27" spans="1:77" ht="18">
      <c r="A27" s="213" t="s">
        <v>1133</v>
      </c>
      <c r="B27" s="211">
        <v>0</v>
      </c>
      <c r="C27" s="211">
        <v>0</v>
      </c>
      <c r="D27" s="211">
        <v>0</v>
      </c>
      <c r="E27" s="211">
        <v>0</v>
      </c>
      <c r="F27" s="211">
        <v>0</v>
      </c>
      <c r="G27" s="211">
        <v>0</v>
      </c>
      <c r="H27" s="211">
        <v>0</v>
      </c>
      <c r="I27" s="211">
        <v>0</v>
      </c>
      <c r="J27" s="211">
        <v>0</v>
      </c>
      <c r="K27" s="211">
        <v>0</v>
      </c>
      <c r="L27" s="211">
        <v>0</v>
      </c>
      <c r="M27" s="211">
        <v>0</v>
      </c>
      <c r="N27" s="211">
        <v>0</v>
      </c>
      <c r="O27" s="211">
        <v>0</v>
      </c>
      <c r="P27" s="211">
        <v>0</v>
      </c>
      <c r="Q27" s="211">
        <v>0</v>
      </c>
      <c r="R27" s="211">
        <v>0</v>
      </c>
      <c r="S27" s="211">
        <v>0</v>
      </c>
      <c r="T27" s="211">
        <v>0</v>
      </c>
      <c r="U27" s="211">
        <v>0</v>
      </c>
      <c r="V27" s="211">
        <v>0</v>
      </c>
      <c r="W27" s="211">
        <v>0</v>
      </c>
      <c r="X27" s="211">
        <v>0</v>
      </c>
      <c r="Y27" s="211">
        <v>0</v>
      </c>
      <c r="Z27" s="211">
        <v>0</v>
      </c>
      <c r="AA27" s="211">
        <v>0</v>
      </c>
      <c r="AB27" s="211">
        <v>0</v>
      </c>
      <c r="AC27" s="211">
        <v>0</v>
      </c>
      <c r="AD27" s="211">
        <v>0</v>
      </c>
      <c r="AE27" s="211">
        <v>0</v>
      </c>
      <c r="AF27" s="211">
        <v>0</v>
      </c>
      <c r="AG27" s="211">
        <v>0</v>
      </c>
      <c r="AH27" s="211">
        <v>0</v>
      </c>
      <c r="AI27" s="211">
        <v>0</v>
      </c>
      <c r="AJ27" s="211">
        <v>0</v>
      </c>
      <c r="AK27" s="211">
        <v>0</v>
      </c>
      <c r="AL27" s="211">
        <v>62.393796129999998</v>
      </c>
      <c r="AM27" s="211">
        <v>64.210914209999999</v>
      </c>
      <c r="AN27" s="211">
        <v>64.551734809999999</v>
      </c>
      <c r="AO27" s="211">
        <v>55.782777339999996</v>
      </c>
      <c r="AP27" s="211">
        <v>55.558382300000005</v>
      </c>
      <c r="AQ27" s="211">
        <v>58.032890610000003</v>
      </c>
      <c r="AR27" s="211">
        <v>57.791529539999999</v>
      </c>
      <c r="AS27" s="518">
        <v>70.562884084280199</v>
      </c>
      <c r="AT27" s="211">
        <v>78.029938950000002</v>
      </c>
      <c r="AU27" s="211">
        <v>77.266709669999997</v>
      </c>
      <c r="AV27" s="211">
        <v>77.40367148</v>
      </c>
      <c r="AW27" s="211">
        <v>84.061546770000007</v>
      </c>
      <c r="AX27" s="211">
        <v>83.190911100000008</v>
      </c>
      <c r="AY27" s="211">
        <v>75.352901389999985</v>
      </c>
      <c r="AZ27" s="211">
        <v>75.461219679999999</v>
      </c>
      <c r="BA27" s="211">
        <v>75.461866799999996</v>
      </c>
      <c r="BB27" s="211">
        <v>76.136284739999994</v>
      </c>
      <c r="BC27" s="211">
        <v>75.900616430000014</v>
      </c>
      <c r="BD27" s="211">
        <v>75.239412609999988</v>
      </c>
      <c r="BE27" s="211">
        <v>75.408291640000002</v>
      </c>
      <c r="BF27" s="211">
        <v>76.16825347999999</v>
      </c>
      <c r="BG27" s="211">
        <v>77.209434999999999</v>
      </c>
      <c r="BH27" s="211">
        <v>77.074216589999992</v>
      </c>
      <c r="BI27" s="211">
        <v>87.622160519999994</v>
      </c>
      <c r="BJ27" s="211">
        <v>87.364661069999997</v>
      </c>
      <c r="BK27" s="211">
        <v>87.160903640000015</v>
      </c>
      <c r="BL27" s="211">
        <v>87.703587080000005</v>
      </c>
      <c r="BM27" s="211">
        <v>87.246331809999987</v>
      </c>
      <c r="BN27" s="211">
        <v>87.430918689999999</v>
      </c>
      <c r="BO27" s="211">
        <v>87.413862320000007</v>
      </c>
      <c r="BP27" s="211">
        <v>88.771593839999994</v>
      </c>
      <c r="BQ27" s="211">
        <v>89.339802880000008</v>
      </c>
      <c r="BR27" s="211">
        <v>89.170502029999994</v>
      </c>
      <c r="BS27" s="211">
        <v>89.200765259999997</v>
      </c>
      <c r="BT27" s="211">
        <v>101.34644073999999</v>
      </c>
      <c r="BU27" s="211">
        <v>119.73196451</v>
      </c>
      <c r="BV27" s="211">
        <v>119.54788743</v>
      </c>
      <c r="BW27" s="211">
        <v>124.51421048</v>
      </c>
      <c r="BX27" s="211">
        <v>124.63912101</v>
      </c>
      <c r="BY27" s="683">
        <v>124.46992409000001</v>
      </c>
    </row>
    <row r="28" spans="1:77">
      <c r="A28" s="212" t="s">
        <v>958</v>
      </c>
      <c r="B28" s="211">
        <v>0</v>
      </c>
      <c r="C28" s="211">
        <v>0</v>
      </c>
      <c r="D28" s="211">
        <v>0</v>
      </c>
      <c r="E28" s="211">
        <v>0</v>
      </c>
      <c r="F28" s="211">
        <v>0</v>
      </c>
      <c r="G28" s="211">
        <v>0</v>
      </c>
      <c r="H28" s="211">
        <v>0</v>
      </c>
      <c r="I28" s="211">
        <v>0</v>
      </c>
      <c r="J28" s="211">
        <v>0</v>
      </c>
      <c r="K28" s="211">
        <v>0</v>
      </c>
      <c r="L28" s="211">
        <v>0</v>
      </c>
      <c r="M28" s="211">
        <v>0</v>
      </c>
      <c r="N28" s="211">
        <v>0</v>
      </c>
      <c r="O28" s="211">
        <v>0</v>
      </c>
      <c r="P28" s="211">
        <v>0</v>
      </c>
      <c r="Q28" s="211">
        <v>0</v>
      </c>
      <c r="R28" s="211">
        <v>0</v>
      </c>
      <c r="S28" s="211">
        <v>0</v>
      </c>
      <c r="T28" s="211">
        <v>0</v>
      </c>
      <c r="U28" s="211">
        <v>0</v>
      </c>
      <c r="V28" s="211">
        <v>0</v>
      </c>
      <c r="W28" s="211">
        <v>0</v>
      </c>
      <c r="X28" s="211">
        <v>0</v>
      </c>
      <c r="Y28" s="211">
        <v>0</v>
      </c>
      <c r="Z28" s="211">
        <v>0</v>
      </c>
      <c r="AA28" s="211">
        <v>0</v>
      </c>
      <c r="AB28" s="211">
        <v>0</v>
      </c>
      <c r="AC28" s="211">
        <v>0</v>
      </c>
      <c r="AD28" s="211">
        <v>0</v>
      </c>
      <c r="AE28" s="211">
        <v>0</v>
      </c>
      <c r="AF28" s="211">
        <v>0</v>
      </c>
      <c r="AG28" s="211">
        <v>0</v>
      </c>
      <c r="AH28" s="211">
        <v>0</v>
      </c>
      <c r="AI28" s="211">
        <v>0</v>
      </c>
      <c r="AJ28" s="211">
        <v>0</v>
      </c>
      <c r="AK28" s="211">
        <v>0</v>
      </c>
      <c r="AL28" s="211">
        <v>1613.64407009</v>
      </c>
      <c r="AM28" s="211">
        <v>1711.4083117600003</v>
      </c>
      <c r="AN28" s="211">
        <v>1741.1920445499995</v>
      </c>
      <c r="AO28" s="211">
        <v>1921.8459958999999</v>
      </c>
      <c r="AP28" s="211">
        <v>1782.1787991900003</v>
      </c>
      <c r="AQ28" s="211">
        <v>1971.7843030999998</v>
      </c>
      <c r="AR28" s="211">
        <v>1958.7265894199998</v>
      </c>
      <c r="AS28" s="518">
        <v>966.54308557405579</v>
      </c>
      <c r="AT28" s="211">
        <v>1034.9282442199999</v>
      </c>
      <c r="AU28" s="211">
        <v>1254.7520923600002</v>
      </c>
      <c r="AV28" s="211">
        <v>1335.7898720000001</v>
      </c>
      <c r="AW28" s="211">
        <v>1480.7144157</v>
      </c>
      <c r="AX28" s="211">
        <v>1357.1105289100001</v>
      </c>
      <c r="AY28" s="211">
        <v>1652.5540773800001</v>
      </c>
      <c r="AZ28" s="211">
        <v>1686.81527016</v>
      </c>
      <c r="BA28" s="211">
        <v>1185.1373870899999</v>
      </c>
      <c r="BB28" s="211">
        <v>1291.0558031099999</v>
      </c>
      <c r="BC28" s="211">
        <v>1163.25226808</v>
      </c>
      <c r="BD28" s="211">
        <v>1036.1383200500002</v>
      </c>
      <c r="BE28" s="211">
        <v>1077.2435334100001</v>
      </c>
      <c r="BF28" s="211">
        <v>1083.8738964899997</v>
      </c>
      <c r="BG28" s="211">
        <v>1228.6815226600002</v>
      </c>
      <c r="BH28" s="211">
        <v>1074.2635576499999</v>
      </c>
      <c r="BI28" s="211">
        <v>1008.8287943400002</v>
      </c>
      <c r="BJ28" s="211">
        <v>1119.2672005600002</v>
      </c>
      <c r="BK28" s="211">
        <v>1047.54905057</v>
      </c>
      <c r="BL28" s="211">
        <v>1176.9607198399999</v>
      </c>
      <c r="BM28" s="211">
        <v>953.23389579000013</v>
      </c>
      <c r="BN28" s="211">
        <v>992.61470867000003</v>
      </c>
      <c r="BO28" s="211">
        <v>979.31808866999995</v>
      </c>
      <c r="BP28" s="211">
        <v>1010.03675112</v>
      </c>
      <c r="BQ28" s="211">
        <v>983.51269566000008</v>
      </c>
      <c r="BR28" s="211">
        <v>1058.1890318999999</v>
      </c>
      <c r="BS28" s="211">
        <v>1037.4106729700002</v>
      </c>
      <c r="BT28" s="211">
        <v>1298.76875034</v>
      </c>
      <c r="BU28" s="211">
        <v>1088.3103117300002</v>
      </c>
      <c r="BV28" s="211">
        <v>1137.1241915199998</v>
      </c>
      <c r="BW28" s="211">
        <v>1397.4631245500002</v>
      </c>
      <c r="BX28" s="211">
        <v>1295.5589768900002</v>
      </c>
      <c r="BY28" s="683">
        <v>1324.9151536600002</v>
      </c>
    </row>
    <row r="29" spans="1:77">
      <c r="A29" s="212" t="s">
        <v>913</v>
      </c>
      <c r="B29" s="211">
        <v>0</v>
      </c>
      <c r="C29" s="211">
        <v>0</v>
      </c>
      <c r="D29" s="211">
        <v>0</v>
      </c>
      <c r="E29" s="211">
        <v>0</v>
      </c>
      <c r="F29" s="211">
        <v>0</v>
      </c>
      <c r="G29" s="211">
        <v>0</v>
      </c>
      <c r="H29" s="211">
        <v>0</v>
      </c>
      <c r="I29" s="211">
        <v>0</v>
      </c>
      <c r="J29" s="211">
        <v>0</v>
      </c>
      <c r="K29" s="211">
        <v>0</v>
      </c>
      <c r="L29" s="211">
        <v>0</v>
      </c>
      <c r="M29" s="211">
        <v>0</v>
      </c>
      <c r="N29" s="211">
        <v>0</v>
      </c>
      <c r="O29" s="211">
        <v>0</v>
      </c>
      <c r="P29" s="211">
        <v>0</v>
      </c>
      <c r="Q29" s="211">
        <v>0</v>
      </c>
      <c r="R29" s="211">
        <v>0</v>
      </c>
      <c r="S29" s="211">
        <v>0</v>
      </c>
      <c r="T29" s="211">
        <v>0</v>
      </c>
      <c r="U29" s="211">
        <v>0</v>
      </c>
      <c r="V29" s="211">
        <v>0</v>
      </c>
      <c r="W29" s="211">
        <v>0</v>
      </c>
      <c r="X29" s="211">
        <v>0</v>
      </c>
      <c r="Y29" s="211">
        <v>0</v>
      </c>
      <c r="Z29" s="211">
        <v>0</v>
      </c>
      <c r="AA29" s="211">
        <v>0</v>
      </c>
      <c r="AB29" s="211">
        <v>0</v>
      </c>
      <c r="AC29" s="211">
        <v>0</v>
      </c>
      <c r="AD29" s="211">
        <v>0</v>
      </c>
      <c r="AE29" s="211">
        <v>0</v>
      </c>
      <c r="AF29" s="211">
        <v>0</v>
      </c>
      <c r="AG29" s="211">
        <v>0</v>
      </c>
      <c r="AH29" s="211">
        <v>0</v>
      </c>
      <c r="AI29" s="211">
        <v>0</v>
      </c>
      <c r="AJ29" s="211">
        <v>0</v>
      </c>
      <c r="AK29" s="211">
        <v>0</v>
      </c>
      <c r="AL29" s="211">
        <v>4714.1276359900003</v>
      </c>
      <c r="AM29" s="211">
        <v>4615.8127080100003</v>
      </c>
      <c r="AN29" s="211">
        <v>4933.7071896900006</v>
      </c>
      <c r="AO29" s="211">
        <v>4992.1158156500005</v>
      </c>
      <c r="AP29" s="211">
        <v>5047.8886794999999</v>
      </c>
      <c r="AQ29" s="211">
        <v>5275.5674646899988</v>
      </c>
      <c r="AR29" s="211">
        <v>5162.4324661800001</v>
      </c>
      <c r="AS29" s="518">
        <v>4353.0532041422202</v>
      </c>
      <c r="AT29" s="211">
        <v>4713.6099081399998</v>
      </c>
      <c r="AU29" s="211">
        <v>4805.9352891799999</v>
      </c>
      <c r="AV29" s="211">
        <v>4916.9479950900004</v>
      </c>
      <c r="AW29" s="211">
        <v>5228.4935389899993</v>
      </c>
      <c r="AX29" s="211">
        <v>5461.8823593800007</v>
      </c>
      <c r="AY29" s="211">
        <v>5705.9434500799998</v>
      </c>
      <c r="AZ29" s="211">
        <v>6152.3284483699999</v>
      </c>
      <c r="BA29" s="211">
        <v>5637.6860912700004</v>
      </c>
      <c r="BB29" s="211">
        <v>5599.4562344999995</v>
      </c>
      <c r="BC29" s="211">
        <v>5561.04583903</v>
      </c>
      <c r="BD29" s="211">
        <v>5095.0150280899998</v>
      </c>
      <c r="BE29" s="211">
        <v>5062.8010596800004</v>
      </c>
      <c r="BF29" s="211">
        <v>5108.2553953199995</v>
      </c>
      <c r="BG29" s="211">
        <v>5137.2440798299995</v>
      </c>
      <c r="BH29" s="211">
        <v>4914.1598146099996</v>
      </c>
      <c r="BI29" s="211">
        <v>4945.1865345200004</v>
      </c>
      <c r="BJ29" s="211">
        <v>4728.4087152899992</v>
      </c>
      <c r="BK29" s="211">
        <v>4868.792966009999</v>
      </c>
      <c r="BL29" s="211">
        <v>5194.2449608000006</v>
      </c>
      <c r="BM29" s="211">
        <v>5037.2039893199999</v>
      </c>
      <c r="BN29" s="211">
        <v>5137.6107861700011</v>
      </c>
      <c r="BO29" s="211">
        <v>5221.3101270200004</v>
      </c>
      <c r="BP29" s="211">
        <v>5257.8425732100004</v>
      </c>
      <c r="BQ29" s="211">
        <v>5211.0208631999994</v>
      </c>
      <c r="BR29" s="211">
        <v>5387.6850127600001</v>
      </c>
      <c r="BS29" s="211">
        <v>5319.4095160999987</v>
      </c>
      <c r="BT29" s="211">
        <v>5824.2661169100002</v>
      </c>
      <c r="BU29" s="211">
        <v>5607.6367006900009</v>
      </c>
      <c r="BV29" s="211">
        <v>5730.8160990899996</v>
      </c>
      <c r="BW29" s="211">
        <v>6076.6796806600005</v>
      </c>
      <c r="BX29" s="211">
        <v>5992.7949547700009</v>
      </c>
      <c r="BY29" s="683">
        <v>6434.3676806599997</v>
      </c>
    </row>
    <row r="30" spans="1:77" s="72" customFormat="1">
      <c r="A30" s="16" t="s">
        <v>915</v>
      </c>
      <c r="B30" s="455">
        <v>0</v>
      </c>
      <c r="C30" s="455">
        <v>0</v>
      </c>
      <c r="D30" s="455">
        <v>0</v>
      </c>
      <c r="E30" s="455">
        <v>0</v>
      </c>
      <c r="F30" s="455">
        <v>0</v>
      </c>
      <c r="G30" s="455">
        <v>0</v>
      </c>
      <c r="H30" s="455">
        <v>0</v>
      </c>
      <c r="I30" s="455">
        <v>0</v>
      </c>
      <c r="J30" s="455">
        <v>0</v>
      </c>
      <c r="K30" s="455">
        <v>0</v>
      </c>
      <c r="L30" s="455">
        <v>0</v>
      </c>
      <c r="M30" s="455">
        <v>0</v>
      </c>
      <c r="N30" s="455">
        <v>0</v>
      </c>
      <c r="O30" s="455">
        <v>0</v>
      </c>
      <c r="P30" s="455">
        <v>0</v>
      </c>
      <c r="Q30" s="455">
        <v>0</v>
      </c>
      <c r="R30" s="455">
        <v>0</v>
      </c>
      <c r="S30" s="455">
        <v>0</v>
      </c>
      <c r="T30" s="455">
        <v>0</v>
      </c>
      <c r="U30" s="455">
        <v>0</v>
      </c>
      <c r="V30" s="455">
        <v>0</v>
      </c>
      <c r="W30" s="455">
        <v>0</v>
      </c>
      <c r="X30" s="455">
        <v>0</v>
      </c>
      <c r="Y30" s="455">
        <v>0</v>
      </c>
      <c r="Z30" s="455">
        <v>0</v>
      </c>
      <c r="AA30" s="455">
        <v>0</v>
      </c>
      <c r="AB30" s="455">
        <v>0</v>
      </c>
      <c r="AC30" s="455">
        <v>0</v>
      </c>
      <c r="AD30" s="455">
        <v>0</v>
      </c>
      <c r="AE30" s="455">
        <v>0</v>
      </c>
      <c r="AF30" s="455">
        <v>0</v>
      </c>
      <c r="AG30" s="455">
        <v>0</v>
      </c>
      <c r="AH30" s="455">
        <v>0</v>
      </c>
      <c r="AI30" s="455">
        <v>0</v>
      </c>
      <c r="AJ30" s="455">
        <v>0</v>
      </c>
      <c r="AK30" s="455">
        <v>0</v>
      </c>
      <c r="AL30" s="455">
        <v>34000.514924859999</v>
      </c>
      <c r="AM30" s="455">
        <v>34554.596497270002</v>
      </c>
      <c r="AN30" s="455">
        <v>35564.415823079995</v>
      </c>
      <c r="AO30" s="455">
        <v>36285.048499930002</v>
      </c>
      <c r="AP30" s="455">
        <v>36552.465902180003</v>
      </c>
      <c r="AQ30" s="455">
        <v>37162.45972708999</v>
      </c>
      <c r="AR30" s="455">
        <v>37595.198144189999</v>
      </c>
      <c r="AS30" s="519">
        <v>37360.518642504518</v>
      </c>
      <c r="AT30" s="455">
        <v>38208.964440390002</v>
      </c>
      <c r="AU30" s="455">
        <v>38221.801918730001</v>
      </c>
      <c r="AV30" s="455">
        <v>38768.239858920002</v>
      </c>
      <c r="AW30" s="455">
        <v>40569.621353930001</v>
      </c>
      <c r="AX30" s="455">
        <v>41875.517947600005</v>
      </c>
      <c r="AY30" s="455">
        <v>42175.566834330006</v>
      </c>
      <c r="AZ30" s="455">
        <v>42744.358057740006</v>
      </c>
      <c r="BA30" s="455">
        <v>42089.124784189989</v>
      </c>
      <c r="BB30" s="455">
        <v>42066.139686130009</v>
      </c>
      <c r="BC30" s="455">
        <v>41859.217000960001</v>
      </c>
      <c r="BD30" s="455">
        <v>41856.339649770001</v>
      </c>
      <c r="BE30" s="455">
        <v>41627.892364380001</v>
      </c>
      <c r="BF30" s="455">
        <v>41771.717839830002</v>
      </c>
      <c r="BG30" s="455">
        <v>41612.587791640006</v>
      </c>
      <c r="BH30" s="455">
        <v>42435.411431069995</v>
      </c>
      <c r="BI30" s="455">
        <v>41914.544060970002</v>
      </c>
      <c r="BJ30" s="455">
        <v>42899.384787229996</v>
      </c>
      <c r="BK30" s="455">
        <v>42688.221201379994</v>
      </c>
      <c r="BL30" s="455">
        <v>43402.581804410001</v>
      </c>
      <c r="BM30" s="455">
        <v>42825.837536280014</v>
      </c>
      <c r="BN30" s="455">
        <v>42239.60884008</v>
      </c>
      <c r="BO30" s="455">
        <v>43497.613250419992</v>
      </c>
      <c r="BP30" s="455">
        <v>43998.74361189</v>
      </c>
      <c r="BQ30" s="455">
        <v>44287.373826200004</v>
      </c>
      <c r="BR30" s="455">
        <v>44381.842369990001</v>
      </c>
      <c r="BS30" s="455">
        <v>44587.907648109998</v>
      </c>
      <c r="BT30" s="455">
        <v>44750.524739350003</v>
      </c>
      <c r="BU30" s="455">
        <v>45453.182761800002</v>
      </c>
      <c r="BV30" s="455">
        <v>45020.64553337</v>
      </c>
      <c r="BW30" s="455">
        <v>43566.501815039999</v>
      </c>
      <c r="BX30" s="455">
        <v>41123.781459310005</v>
      </c>
      <c r="BY30" s="684">
        <v>41450.372820770004</v>
      </c>
    </row>
    <row r="31" spans="1:77">
      <c r="A31" s="17" t="s">
        <v>916</v>
      </c>
      <c r="B31" s="211">
        <v>0</v>
      </c>
      <c r="C31" s="211">
        <v>0</v>
      </c>
      <c r="D31" s="211">
        <v>0</v>
      </c>
      <c r="E31" s="211">
        <v>0</v>
      </c>
      <c r="F31" s="211">
        <v>0</v>
      </c>
      <c r="G31" s="211">
        <v>0</v>
      </c>
      <c r="H31" s="211">
        <v>0</v>
      </c>
      <c r="I31" s="211">
        <v>0</v>
      </c>
      <c r="J31" s="211">
        <v>0</v>
      </c>
      <c r="K31" s="211">
        <v>0</v>
      </c>
      <c r="L31" s="211">
        <v>0</v>
      </c>
      <c r="M31" s="211">
        <v>0</v>
      </c>
      <c r="N31" s="211">
        <v>0</v>
      </c>
      <c r="O31" s="211">
        <v>0</v>
      </c>
      <c r="P31" s="211">
        <v>0</v>
      </c>
      <c r="Q31" s="211">
        <v>0</v>
      </c>
      <c r="R31" s="211">
        <v>0</v>
      </c>
      <c r="S31" s="211">
        <v>0</v>
      </c>
      <c r="T31" s="211">
        <v>0</v>
      </c>
      <c r="U31" s="211">
        <v>0</v>
      </c>
      <c r="V31" s="211">
        <v>0</v>
      </c>
      <c r="W31" s="211">
        <v>0</v>
      </c>
      <c r="X31" s="211">
        <v>0</v>
      </c>
      <c r="Y31" s="211">
        <v>0</v>
      </c>
      <c r="Z31" s="211">
        <v>0</v>
      </c>
      <c r="AA31" s="211">
        <v>0</v>
      </c>
      <c r="AB31" s="211">
        <v>0</v>
      </c>
      <c r="AC31" s="211">
        <v>0</v>
      </c>
      <c r="AD31" s="211">
        <v>0</v>
      </c>
      <c r="AE31" s="211">
        <v>0</v>
      </c>
      <c r="AF31" s="211">
        <v>0</v>
      </c>
      <c r="AG31" s="211">
        <v>0</v>
      </c>
      <c r="AH31" s="211">
        <v>0</v>
      </c>
      <c r="AI31" s="211">
        <v>0</v>
      </c>
      <c r="AJ31" s="211">
        <v>0</v>
      </c>
      <c r="AK31" s="211">
        <v>0</v>
      </c>
      <c r="AL31" s="211">
        <v>0</v>
      </c>
      <c r="AM31" s="211">
        <v>0</v>
      </c>
      <c r="AN31" s="211">
        <v>0</v>
      </c>
      <c r="AO31" s="211">
        <v>0</v>
      </c>
      <c r="AP31" s="211">
        <v>0</v>
      </c>
      <c r="AQ31" s="211">
        <v>0</v>
      </c>
      <c r="AR31" s="211">
        <v>0</v>
      </c>
      <c r="AS31" s="518">
        <v>0</v>
      </c>
      <c r="AT31" s="211">
        <v>0</v>
      </c>
      <c r="AU31" s="211">
        <v>0</v>
      </c>
      <c r="AV31" s="211">
        <v>0</v>
      </c>
      <c r="AW31" s="211">
        <v>0</v>
      </c>
      <c r="AX31" s="211">
        <v>0</v>
      </c>
      <c r="AY31" s="211">
        <v>0</v>
      </c>
      <c r="AZ31" s="211">
        <v>0</v>
      </c>
      <c r="BA31" s="211">
        <v>0</v>
      </c>
      <c r="BB31" s="211">
        <v>0</v>
      </c>
      <c r="BC31" s="211">
        <v>0</v>
      </c>
      <c r="BD31" s="211">
        <v>0</v>
      </c>
      <c r="BE31" s="211">
        <v>0</v>
      </c>
      <c r="BF31" s="211">
        <v>0</v>
      </c>
      <c r="BG31" s="211">
        <v>0</v>
      </c>
      <c r="BH31" s="211">
        <v>0</v>
      </c>
      <c r="BI31" s="211">
        <v>0</v>
      </c>
      <c r="BJ31" s="211">
        <v>0</v>
      </c>
      <c r="BK31" s="211">
        <v>0</v>
      </c>
      <c r="BL31" s="211">
        <v>0</v>
      </c>
      <c r="BM31" s="211">
        <v>0</v>
      </c>
      <c r="BN31" s="211">
        <v>0</v>
      </c>
      <c r="BO31" s="211">
        <v>0</v>
      </c>
      <c r="BP31" s="211">
        <v>0</v>
      </c>
      <c r="BQ31" s="211">
        <v>0</v>
      </c>
      <c r="BR31" s="211">
        <v>0</v>
      </c>
      <c r="BS31" s="211">
        <v>0</v>
      </c>
      <c r="BT31" s="211">
        <v>0</v>
      </c>
      <c r="BU31" s="211">
        <v>0</v>
      </c>
      <c r="BV31" s="211">
        <v>0</v>
      </c>
      <c r="BW31" s="211">
        <v>0</v>
      </c>
      <c r="BX31" s="211">
        <v>0</v>
      </c>
      <c r="BY31" s="683">
        <v>0</v>
      </c>
    </row>
    <row r="32" spans="1:77">
      <c r="A32" s="210" t="s">
        <v>918</v>
      </c>
      <c r="B32" s="211">
        <v>0</v>
      </c>
      <c r="C32" s="211">
        <v>0</v>
      </c>
      <c r="D32" s="211">
        <v>0</v>
      </c>
      <c r="E32" s="211">
        <v>0</v>
      </c>
      <c r="F32" s="211">
        <v>0</v>
      </c>
      <c r="G32" s="211">
        <v>0</v>
      </c>
      <c r="H32" s="211">
        <v>0</v>
      </c>
      <c r="I32" s="211">
        <v>0</v>
      </c>
      <c r="J32" s="211">
        <v>0</v>
      </c>
      <c r="K32" s="211">
        <v>0</v>
      </c>
      <c r="L32" s="211">
        <v>0</v>
      </c>
      <c r="M32" s="211">
        <v>0</v>
      </c>
      <c r="N32" s="211">
        <v>0</v>
      </c>
      <c r="O32" s="211">
        <v>0</v>
      </c>
      <c r="P32" s="211">
        <v>0</v>
      </c>
      <c r="Q32" s="211">
        <v>0</v>
      </c>
      <c r="R32" s="211">
        <v>0</v>
      </c>
      <c r="S32" s="211">
        <v>0</v>
      </c>
      <c r="T32" s="211">
        <v>0</v>
      </c>
      <c r="U32" s="211">
        <v>0</v>
      </c>
      <c r="V32" s="211">
        <v>0</v>
      </c>
      <c r="W32" s="211">
        <v>0</v>
      </c>
      <c r="X32" s="211">
        <v>0</v>
      </c>
      <c r="Y32" s="211">
        <v>0</v>
      </c>
      <c r="Z32" s="211">
        <v>0</v>
      </c>
      <c r="AA32" s="211">
        <v>0</v>
      </c>
      <c r="AB32" s="211">
        <v>0</v>
      </c>
      <c r="AC32" s="211">
        <v>0</v>
      </c>
      <c r="AD32" s="211">
        <v>0</v>
      </c>
      <c r="AE32" s="211">
        <v>0</v>
      </c>
      <c r="AF32" s="211">
        <v>0</v>
      </c>
      <c r="AG32" s="211">
        <v>0</v>
      </c>
      <c r="AH32" s="211">
        <v>0</v>
      </c>
      <c r="AI32" s="211">
        <v>0</v>
      </c>
      <c r="AJ32" s="211">
        <v>0</v>
      </c>
      <c r="AK32" s="211">
        <v>0</v>
      </c>
      <c r="AL32" s="211">
        <v>0</v>
      </c>
      <c r="AM32" s="211">
        <v>0</v>
      </c>
      <c r="AN32" s="211">
        <v>0</v>
      </c>
      <c r="AO32" s="211">
        <v>0</v>
      </c>
      <c r="AP32" s="211">
        <v>0</v>
      </c>
      <c r="AQ32" s="211">
        <v>0</v>
      </c>
      <c r="AR32" s="211">
        <v>0</v>
      </c>
      <c r="AS32" s="518">
        <v>0</v>
      </c>
      <c r="AT32" s="211">
        <v>0</v>
      </c>
      <c r="AU32" s="211">
        <v>0</v>
      </c>
      <c r="AV32" s="211">
        <v>0</v>
      </c>
      <c r="AW32" s="211">
        <v>0</v>
      </c>
      <c r="AX32" s="211">
        <v>0</v>
      </c>
      <c r="AY32" s="211">
        <v>0</v>
      </c>
      <c r="AZ32" s="211">
        <v>0</v>
      </c>
      <c r="BA32" s="211">
        <v>0</v>
      </c>
      <c r="BB32" s="211">
        <v>0</v>
      </c>
      <c r="BC32" s="211">
        <v>0</v>
      </c>
      <c r="BD32" s="211">
        <v>0</v>
      </c>
      <c r="BE32" s="211">
        <v>0</v>
      </c>
      <c r="BF32" s="211">
        <v>0</v>
      </c>
      <c r="BG32" s="211">
        <v>0</v>
      </c>
      <c r="BH32" s="211">
        <v>0</v>
      </c>
      <c r="BI32" s="211">
        <v>0</v>
      </c>
      <c r="BJ32" s="211">
        <v>0</v>
      </c>
      <c r="BK32" s="211">
        <v>0</v>
      </c>
      <c r="BL32" s="211">
        <v>0</v>
      </c>
      <c r="BM32" s="211">
        <v>0</v>
      </c>
      <c r="BN32" s="211">
        <v>0</v>
      </c>
      <c r="BO32" s="211">
        <v>0</v>
      </c>
      <c r="BP32" s="211">
        <v>0</v>
      </c>
      <c r="BQ32" s="211">
        <v>0</v>
      </c>
      <c r="BR32" s="211">
        <v>0</v>
      </c>
      <c r="BS32" s="211">
        <v>0</v>
      </c>
      <c r="BT32" s="211">
        <v>0</v>
      </c>
      <c r="BU32" s="211">
        <v>0</v>
      </c>
      <c r="BV32" s="211">
        <v>0</v>
      </c>
      <c r="BW32" s="211">
        <v>0</v>
      </c>
      <c r="BX32" s="211">
        <v>0</v>
      </c>
      <c r="BY32" s="683">
        <v>0</v>
      </c>
    </row>
    <row r="33" spans="1:77">
      <c r="A33" s="212" t="s">
        <v>1135</v>
      </c>
      <c r="B33" s="211">
        <v>0</v>
      </c>
      <c r="C33" s="211">
        <v>0</v>
      </c>
      <c r="D33" s="211">
        <v>0</v>
      </c>
      <c r="E33" s="211">
        <v>0</v>
      </c>
      <c r="F33" s="211">
        <v>0</v>
      </c>
      <c r="G33" s="211">
        <v>0</v>
      </c>
      <c r="H33" s="211">
        <v>0</v>
      </c>
      <c r="I33" s="211">
        <v>0</v>
      </c>
      <c r="J33" s="211">
        <v>0</v>
      </c>
      <c r="K33" s="211">
        <v>0</v>
      </c>
      <c r="L33" s="211">
        <v>0</v>
      </c>
      <c r="M33" s="211">
        <v>0</v>
      </c>
      <c r="N33" s="211">
        <v>0</v>
      </c>
      <c r="O33" s="211">
        <v>0</v>
      </c>
      <c r="P33" s="211">
        <v>0</v>
      </c>
      <c r="Q33" s="211">
        <v>0</v>
      </c>
      <c r="R33" s="211">
        <v>0</v>
      </c>
      <c r="S33" s="211">
        <v>0</v>
      </c>
      <c r="T33" s="211">
        <v>0</v>
      </c>
      <c r="U33" s="211">
        <v>0</v>
      </c>
      <c r="V33" s="211">
        <v>0</v>
      </c>
      <c r="W33" s="211">
        <v>0</v>
      </c>
      <c r="X33" s="211">
        <v>0</v>
      </c>
      <c r="Y33" s="211">
        <v>0</v>
      </c>
      <c r="Z33" s="211">
        <v>0</v>
      </c>
      <c r="AA33" s="211">
        <v>0</v>
      </c>
      <c r="AB33" s="211">
        <v>0</v>
      </c>
      <c r="AC33" s="211">
        <v>0</v>
      </c>
      <c r="AD33" s="211">
        <v>0</v>
      </c>
      <c r="AE33" s="211">
        <v>0</v>
      </c>
      <c r="AF33" s="211">
        <v>0</v>
      </c>
      <c r="AG33" s="211">
        <v>0</v>
      </c>
      <c r="AH33" s="211">
        <v>0</v>
      </c>
      <c r="AI33" s="211">
        <v>0</v>
      </c>
      <c r="AJ33" s="211">
        <v>0</v>
      </c>
      <c r="AK33" s="211">
        <v>0</v>
      </c>
      <c r="AL33" s="211">
        <v>0</v>
      </c>
      <c r="AM33" s="211">
        <v>0</v>
      </c>
      <c r="AN33" s="211">
        <v>0</v>
      </c>
      <c r="AO33" s="211">
        <v>0</v>
      </c>
      <c r="AP33" s="211">
        <v>0</v>
      </c>
      <c r="AQ33" s="211">
        <v>0</v>
      </c>
      <c r="AR33" s="211">
        <v>0</v>
      </c>
      <c r="AS33" s="518">
        <v>0</v>
      </c>
      <c r="AT33" s="211">
        <v>0</v>
      </c>
      <c r="AU33" s="211">
        <v>0</v>
      </c>
      <c r="AV33" s="211">
        <v>0</v>
      </c>
      <c r="AW33" s="211">
        <v>0</v>
      </c>
      <c r="AX33" s="211">
        <v>0</v>
      </c>
      <c r="AY33" s="211">
        <v>0</v>
      </c>
      <c r="AZ33" s="211">
        <v>0</v>
      </c>
      <c r="BA33" s="211">
        <v>0</v>
      </c>
      <c r="BB33" s="211">
        <v>0</v>
      </c>
      <c r="BC33" s="211">
        <v>0</v>
      </c>
      <c r="BD33" s="211">
        <v>0</v>
      </c>
      <c r="BE33" s="211">
        <v>0</v>
      </c>
      <c r="BF33" s="211">
        <v>0</v>
      </c>
      <c r="BG33" s="211">
        <v>0</v>
      </c>
      <c r="BH33" s="211">
        <v>0</v>
      </c>
      <c r="BI33" s="211">
        <v>0</v>
      </c>
      <c r="BJ33" s="211">
        <v>0</v>
      </c>
      <c r="BK33" s="211">
        <v>0</v>
      </c>
      <c r="BL33" s="211">
        <v>0</v>
      </c>
      <c r="BM33" s="211">
        <v>0</v>
      </c>
      <c r="BN33" s="211">
        <v>0</v>
      </c>
      <c r="BO33" s="211">
        <v>0</v>
      </c>
      <c r="BP33" s="211">
        <v>0</v>
      </c>
      <c r="BQ33" s="211">
        <v>0</v>
      </c>
      <c r="BR33" s="211">
        <v>0</v>
      </c>
      <c r="BS33" s="211">
        <v>0</v>
      </c>
      <c r="BT33" s="211">
        <v>0</v>
      </c>
      <c r="BU33" s="211">
        <v>0</v>
      </c>
      <c r="BV33" s="211">
        <v>0</v>
      </c>
      <c r="BW33" s="211">
        <v>0</v>
      </c>
      <c r="BX33" s="211">
        <v>0</v>
      </c>
      <c r="BY33" s="683">
        <v>0</v>
      </c>
    </row>
    <row r="34" spans="1:77">
      <c r="A34" s="395" t="s">
        <v>1136</v>
      </c>
      <c r="B34" s="211">
        <v>0</v>
      </c>
      <c r="C34" s="211">
        <v>0</v>
      </c>
      <c r="D34" s="211">
        <v>0</v>
      </c>
      <c r="E34" s="211">
        <v>0</v>
      </c>
      <c r="F34" s="211">
        <v>0</v>
      </c>
      <c r="G34" s="211">
        <v>0</v>
      </c>
      <c r="H34" s="211">
        <v>0</v>
      </c>
      <c r="I34" s="211">
        <v>0</v>
      </c>
      <c r="J34" s="211">
        <v>0</v>
      </c>
      <c r="K34" s="211">
        <v>0</v>
      </c>
      <c r="L34" s="211">
        <v>0</v>
      </c>
      <c r="M34" s="211">
        <v>0</v>
      </c>
      <c r="N34" s="211">
        <v>0</v>
      </c>
      <c r="O34" s="211">
        <v>0</v>
      </c>
      <c r="P34" s="211">
        <v>0</v>
      </c>
      <c r="Q34" s="211">
        <v>0</v>
      </c>
      <c r="R34" s="211">
        <v>0</v>
      </c>
      <c r="S34" s="211">
        <v>0</v>
      </c>
      <c r="T34" s="211">
        <v>0</v>
      </c>
      <c r="U34" s="211">
        <v>0</v>
      </c>
      <c r="V34" s="211">
        <v>0</v>
      </c>
      <c r="W34" s="211">
        <v>0</v>
      </c>
      <c r="X34" s="211">
        <v>0</v>
      </c>
      <c r="Y34" s="211">
        <v>0</v>
      </c>
      <c r="Z34" s="211">
        <v>0</v>
      </c>
      <c r="AA34" s="211">
        <v>0</v>
      </c>
      <c r="AB34" s="211">
        <v>0</v>
      </c>
      <c r="AC34" s="211">
        <v>0</v>
      </c>
      <c r="AD34" s="211">
        <v>0</v>
      </c>
      <c r="AE34" s="211">
        <v>0</v>
      </c>
      <c r="AF34" s="211">
        <v>0</v>
      </c>
      <c r="AG34" s="211">
        <v>0</v>
      </c>
      <c r="AH34" s="211">
        <v>0</v>
      </c>
      <c r="AI34" s="211">
        <v>0</v>
      </c>
      <c r="AJ34" s="211">
        <v>0</v>
      </c>
      <c r="AK34" s="211">
        <v>0</v>
      </c>
      <c r="AL34" s="211">
        <v>1483.13070623</v>
      </c>
      <c r="AM34" s="211">
        <v>1496.6146474799998</v>
      </c>
      <c r="AN34" s="211">
        <v>1475.8178443400002</v>
      </c>
      <c r="AO34" s="211">
        <v>1460.8105152900002</v>
      </c>
      <c r="AP34" s="211">
        <v>1508.6148304600001</v>
      </c>
      <c r="AQ34" s="211">
        <v>1432.9967907400001</v>
      </c>
      <c r="AR34" s="211">
        <v>1547.5598983499999</v>
      </c>
      <c r="AS34" s="518">
        <v>239.93850382947329</v>
      </c>
      <c r="AT34" s="211">
        <v>261.96291786</v>
      </c>
      <c r="AU34" s="211">
        <v>251.44611912999997</v>
      </c>
      <c r="AV34" s="211">
        <v>244.33356010000003</v>
      </c>
      <c r="AW34" s="211">
        <v>210.67046812000001</v>
      </c>
      <c r="AX34" s="211">
        <v>238.55888592999997</v>
      </c>
      <c r="AY34" s="211">
        <v>228.73376535</v>
      </c>
      <c r="AZ34" s="211">
        <v>224.00838417999995</v>
      </c>
      <c r="BA34" s="211">
        <v>224.83587448999998</v>
      </c>
      <c r="BB34" s="211">
        <v>259.51655165</v>
      </c>
      <c r="BC34" s="211">
        <v>196.23363190999999</v>
      </c>
      <c r="BD34" s="211">
        <v>178.16521874999998</v>
      </c>
      <c r="BE34" s="211">
        <v>202.37006778999998</v>
      </c>
      <c r="BF34" s="211">
        <v>146.77205795000003</v>
      </c>
      <c r="BG34" s="211">
        <v>143.10405011</v>
      </c>
      <c r="BH34" s="211">
        <v>167.57663193000002</v>
      </c>
      <c r="BI34" s="211">
        <v>270.86734322999996</v>
      </c>
      <c r="BJ34" s="211">
        <v>231.39422253999999</v>
      </c>
      <c r="BK34" s="211">
        <v>225.71703564999999</v>
      </c>
      <c r="BL34" s="211">
        <v>228.83194036999993</v>
      </c>
      <c r="BM34" s="211">
        <v>244.14419374000002</v>
      </c>
      <c r="BN34" s="211">
        <v>277.27161487999996</v>
      </c>
      <c r="BO34" s="211">
        <v>243.64101313000003</v>
      </c>
      <c r="BP34" s="211">
        <v>285.25336505999996</v>
      </c>
      <c r="BQ34" s="211">
        <v>254.60701793000001</v>
      </c>
      <c r="BR34" s="211">
        <v>265.32447066999998</v>
      </c>
      <c r="BS34" s="211">
        <v>275.82225176999992</v>
      </c>
      <c r="BT34" s="211">
        <v>286.24747360999999</v>
      </c>
      <c r="BU34" s="211">
        <v>321.53018211000006</v>
      </c>
      <c r="BV34" s="211">
        <v>377.06587310999993</v>
      </c>
      <c r="BW34" s="211">
        <v>377.98673888999997</v>
      </c>
      <c r="BX34" s="211">
        <v>399.01964607000002</v>
      </c>
      <c r="BY34" s="683">
        <v>431.53104640999999</v>
      </c>
    </row>
    <row r="35" spans="1:77">
      <c r="A35" s="217" t="s">
        <v>1137</v>
      </c>
      <c r="B35" s="211">
        <v>0</v>
      </c>
      <c r="C35" s="211">
        <v>0</v>
      </c>
      <c r="D35" s="211">
        <v>0</v>
      </c>
      <c r="E35" s="211">
        <v>0</v>
      </c>
      <c r="F35" s="211">
        <v>0</v>
      </c>
      <c r="G35" s="211">
        <v>0</v>
      </c>
      <c r="H35" s="211">
        <v>0</v>
      </c>
      <c r="I35" s="211">
        <v>0</v>
      </c>
      <c r="J35" s="211">
        <v>0</v>
      </c>
      <c r="K35" s="211">
        <v>0</v>
      </c>
      <c r="L35" s="211">
        <v>0</v>
      </c>
      <c r="M35" s="211">
        <v>0</v>
      </c>
      <c r="N35" s="211">
        <v>0</v>
      </c>
      <c r="O35" s="211">
        <v>0</v>
      </c>
      <c r="P35" s="211">
        <v>0</v>
      </c>
      <c r="Q35" s="211">
        <v>0</v>
      </c>
      <c r="R35" s="211">
        <v>0</v>
      </c>
      <c r="S35" s="211">
        <v>0</v>
      </c>
      <c r="T35" s="211">
        <v>0</v>
      </c>
      <c r="U35" s="211">
        <v>0</v>
      </c>
      <c r="V35" s="211">
        <v>0</v>
      </c>
      <c r="W35" s="211">
        <v>0</v>
      </c>
      <c r="X35" s="211">
        <v>0</v>
      </c>
      <c r="Y35" s="211">
        <v>0</v>
      </c>
      <c r="Z35" s="211">
        <v>0</v>
      </c>
      <c r="AA35" s="211">
        <v>0</v>
      </c>
      <c r="AB35" s="211">
        <v>0</v>
      </c>
      <c r="AC35" s="211">
        <v>0</v>
      </c>
      <c r="AD35" s="211">
        <v>0</v>
      </c>
      <c r="AE35" s="211">
        <v>0</v>
      </c>
      <c r="AF35" s="211">
        <v>0</v>
      </c>
      <c r="AG35" s="211">
        <v>0</v>
      </c>
      <c r="AH35" s="211">
        <v>0</v>
      </c>
      <c r="AI35" s="211">
        <v>0</v>
      </c>
      <c r="AJ35" s="211">
        <v>0</v>
      </c>
      <c r="AK35" s="211">
        <v>0</v>
      </c>
      <c r="AL35" s="211">
        <v>45.849367540000003</v>
      </c>
      <c r="AM35" s="211">
        <v>68.768674369999999</v>
      </c>
      <c r="AN35" s="211">
        <v>65.84672642000001</v>
      </c>
      <c r="AO35" s="211">
        <v>65.897430439999994</v>
      </c>
      <c r="AP35" s="211">
        <v>60.87650416999999</v>
      </c>
      <c r="AQ35" s="211">
        <v>76.866071890000001</v>
      </c>
      <c r="AR35" s="211">
        <v>80.379135349999984</v>
      </c>
      <c r="AS35" s="518">
        <v>194.33763514887187</v>
      </c>
      <c r="AT35" s="211">
        <v>124.60712837</v>
      </c>
      <c r="AU35" s="211">
        <v>139.87182073999998</v>
      </c>
      <c r="AV35" s="211">
        <v>123.51222677999999</v>
      </c>
      <c r="AW35" s="211">
        <v>125.29648896</v>
      </c>
      <c r="AX35" s="211">
        <v>140.04359466</v>
      </c>
      <c r="AY35" s="211">
        <v>134.62844203</v>
      </c>
      <c r="AZ35" s="211">
        <v>142.55162690999995</v>
      </c>
      <c r="BA35" s="211">
        <v>149.79215404999999</v>
      </c>
      <c r="BB35" s="211">
        <v>142.18844722</v>
      </c>
      <c r="BC35" s="211">
        <v>127.93420218</v>
      </c>
      <c r="BD35" s="211">
        <v>127.56935906999999</v>
      </c>
      <c r="BE35" s="211">
        <v>120.49481872999998</v>
      </c>
      <c r="BF35" s="211">
        <v>127.02238543</v>
      </c>
      <c r="BG35" s="211">
        <v>133.50672855000002</v>
      </c>
      <c r="BH35" s="211">
        <v>133.80082413999997</v>
      </c>
      <c r="BI35" s="211">
        <v>146.8530624</v>
      </c>
      <c r="BJ35" s="211">
        <v>170.02115942999995</v>
      </c>
      <c r="BK35" s="211">
        <v>162.20556883</v>
      </c>
      <c r="BL35" s="211">
        <v>158.24717815999998</v>
      </c>
      <c r="BM35" s="211">
        <v>144.72104195999998</v>
      </c>
      <c r="BN35" s="211">
        <v>165.51144550000001</v>
      </c>
      <c r="BO35" s="211">
        <v>180.81126474999999</v>
      </c>
      <c r="BP35" s="211">
        <v>185.95429637999999</v>
      </c>
      <c r="BQ35" s="211">
        <v>184.42813956999996</v>
      </c>
      <c r="BR35" s="211">
        <v>176.67325898000004</v>
      </c>
      <c r="BS35" s="211">
        <v>193.63750001</v>
      </c>
      <c r="BT35" s="211">
        <v>163.00330258999998</v>
      </c>
      <c r="BU35" s="211">
        <v>167.55623457000002</v>
      </c>
      <c r="BV35" s="211">
        <v>165.28096074999999</v>
      </c>
      <c r="BW35" s="211">
        <v>165.89563081</v>
      </c>
      <c r="BX35" s="211">
        <v>183.23304770999999</v>
      </c>
      <c r="BY35" s="683">
        <v>234.33546897000005</v>
      </c>
    </row>
    <row r="36" spans="1:77">
      <c r="A36" s="217" t="s">
        <v>1134</v>
      </c>
      <c r="B36" s="211">
        <v>0</v>
      </c>
      <c r="C36" s="211">
        <v>0</v>
      </c>
      <c r="D36" s="211">
        <v>0</v>
      </c>
      <c r="E36" s="211">
        <v>0</v>
      </c>
      <c r="F36" s="211">
        <v>0</v>
      </c>
      <c r="G36" s="211">
        <v>0</v>
      </c>
      <c r="H36" s="211">
        <v>0</v>
      </c>
      <c r="I36" s="211">
        <v>0</v>
      </c>
      <c r="J36" s="211">
        <v>0</v>
      </c>
      <c r="K36" s="211">
        <v>0</v>
      </c>
      <c r="L36" s="211">
        <v>0</v>
      </c>
      <c r="M36" s="211">
        <v>0</v>
      </c>
      <c r="N36" s="211">
        <v>0</v>
      </c>
      <c r="O36" s="211">
        <v>0</v>
      </c>
      <c r="P36" s="211">
        <v>0</v>
      </c>
      <c r="Q36" s="211">
        <v>0</v>
      </c>
      <c r="R36" s="211">
        <v>0</v>
      </c>
      <c r="S36" s="211">
        <v>0</v>
      </c>
      <c r="T36" s="211">
        <v>0</v>
      </c>
      <c r="U36" s="211">
        <v>0</v>
      </c>
      <c r="V36" s="211">
        <v>0</v>
      </c>
      <c r="W36" s="211">
        <v>0</v>
      </c>
      <c r="X36" s="211">
        <v>0</v>
      </c>
      <c r="Y36" s="211">
        <v>0</v>
      </c>
      <c r="Z36" s="211">
        <v>0</v>
      </c>
      <c r="AA36" s="211">
        <v>0</v>
      </c>
      <c r="AB36" s="211">
        <v>0</v>
      </c>
      <c r="AC36" s="211">
        <v>0</v>
      </c>
      <c r="AD36" s="211">
        <v>0</v>
      </c>
      <c r="AE36" s="211">
        <v>0</v>
      </c>
      <c r="AF36" s="211">
        <v>0</v>
      </c>
      <c r="AG36" s="211">
        <v>0</v>
      </c>
      <c r="AH36" s="211">
        <v>0</v>
      </c>
      <c r="AI36" s="211">
        <v>0</v>
      </c>
      <c r="AJ36" s="211">
        <v>0</v>
      </c>
      <c r="AK36" s="211">
        <v>0</v>
      </c>
      <c r="AL36" s="211">
        <v>2899.8887423400001</v>
      </c>
      <c r="AM36" s="211">
        <v>2944.1746150399999</v>
      </c>
      <c r="AN36" s="211">
        <v>3209.9479073799998</v>
      </c>
      <c r="AO36" s="211">
        <v>3202.9680751800001</v>
      </c>
      <c r="AP36" s="211">
        <v>3314.7924453700002</v>
      </c>
      <c r="AQ36" s="211">
        <v>3395.7876738200002</v>
      </c>
      <c r="AR36" s="211">
        <v>3660.4979884400004</v>
      </c>
      <c r="AS36" s="518">
        <v>3542.6754125985349</v>
      </c>
      <c r="AT36" s="211">
        <v>3884.2200127000001</v>
      </c>
      <c r="AU36" s="211">
        <v>3569.4038576599996</v>
      </c>
      <c r="AV36" s="211">
        <v>3777.1816338099998</v>
      </c>
      <c r="AW36" s="211">
        <v>3796.9159673699996</v>
      </c>
      <c r="AX36" s="211">
        <v>3676.7111152700004</v>
      </c>
      <c r="AY36" s="211">
        <v>3926.5717980600002</v>
      </c>
      <c r="AZ36" s="211">
        <v>4019.7201619099997</v>
      </c>
      <c r="BA36" s="211">
        <v>3672.9007235899994</v>
      </c>
      <c r="BB36" s="211">
        <v>3795.7384382900004</v>
      </c>
      <c r="BC36" s="211">
        <v>3698.0666922800001</v>
      </c>
      <c r="BD36" s="211">
        <v>3538.0512381000003</v>
      </c>
      <c r="BE36" s="211">
        <v>3355.0997148799997</v>
      </c>
      <c r="BF36" s="211">
        <v>3314.39041481</v>
      </c>
      <c r="BG36" s="211">
        <v>3315.5537401499996</v>
      </c>
      <c r="BH36" s="211">
        <v>3327.6115373100001</v>
      </c>
      <c r="BI36" s="211">
        <v>3354.1513079900005</v>
      </c>
      <c r="BJ36" s="211">
        <v>3193.6311097090002</v>
      </c>
      <c r="BK36" s="211">
        <v>3183.0999032399995</v>
      </c>
      <c r="BL36" s="211">
        <v>3353.6125396000002</v>
      </c>
      <c r="BM36" s="211">
        <v>2963.1446695199998</v>
      </c>
      <c r="BN36" s="211">
        <v>3249.4505312300007</v>
      </c>
      <c r="BO36" s="211">
        <v>3051.1477771799996</v>
      </c>
      <c r="BP36" s="211">
        <v>3290.3813648099999</v>
      </c>
      <c r="BQ36" s="211">
        <v>3113.0085386400006</v>
      </c>
      <c r="BR36" s="211">
        <v>3208.2394095999998</v>
      </c>
      <c r="BS36" s="211">
        <v>3173.0013977800004</v>
      </c>
      <c r="BT36" s="211">
        <v>3377.6800816199998</v>
      </c>
      <c r="BU36" s="211">
        <v>3241.2322114399994</v>
      </c>
      <c r="BV36" s="211">
        <v>3738.4401809699998</v>
      </c>
      <c r="BW36" s="211">
        <v>3618.7433900399997</v>
      </c>
      <c r="BX36" s="211">
        <v>3420.5643516100004</v>
      </c>
      <c r="BY36" s="683">
        <v>3257.3834722400002</v>
      </c>
    </row>
    <row r="37" spans="1:77" s="72" customFormat="1">
      <c r="A37" s="217" t="s">
        <v>926</v>
      </c>
      <c r="B37" s="211">
        <v>0</v>
      </c>
      <c r="C37" s="211">
        <v>0</v>
      </c>
      <c r="D37" s="211">
        <v>0</v>
      </c>
      <c r="E37" s="211">
        <v>0</v>
      </c>
      <c r="F37" s="211">
        <v>0</v>
      </c>
      <c r="G37" s="211">
        <v>0</v>
      </c>
      <c r="H37" s="211">
        <v>0</v>
      </c>
      <c r="I37" s="211">
        <v>0</v>
      </c>
      <c r="J37" s="211">
        <v>0</v>
      </c>
      <c r="K37" s="211">
        <v>0</v>
      </c>
      <c r="L37" s="211">
        <v>0</v>
      </c>
      <c r="M37" s="211">
        <v>0</v>
      </c>
      <c r="N37" s="211">
        <v>0</v>
      </c>
      <c r="O37" s="211">
        <v>0</v>
      </c>
      <c r="P37" s="211">
        <v>0</v>
      </c>
      <c r="Q37" s="211">
        <v>0</v>
      </c>
      <c r="R37" s="211">
        <v>0</v>
      </c>
      <c r="S37" s="211">
        <v>0</v>
      </c>
      <c r="T37" s="211">
        <v>0</v>
      </c>
      <c r="U37" s="211">
        <v>0</v>
      </c>
      <c r="V37" s="211">
        <v>0</v>
      </c>
      <c r="W37" s="211">
        <v>0</v>
      </c>
      <c r="X37" s="211">
        <v>0</v>
      </c>
      <c r="Y37" s="211">
        <v>0</v>
      </c>
      <c r="Z37" s="211">
        <v>0</v>
      </c>
      <c r="AA37" s="211">
        <v>0</v>
      </c>
      <c r="AB37" s="211">
        <v>0</v>
      </c>
      <c r="AC37" s="211">
        <v>0</v>
      </c>
      <c r="AD37" s="211">
        <v>0</v>
      </c>
      <c r="AE37" s="211">
        <v>0</v>
      </c>
      <c r="AF37" s="211">
        <v>0</v>
      </c>
      <c r="AG37" s="211">
        <v>0</v>
      </c>
      <c r="AH37" s="211">
        <v>0</v>
      </c>
      <c r="AI37" s="211">
        <v>0</v>
      </c>
      <c r="AJ37" s="211">
        <v>0</v>
      </c>
      <c r="AK37" s="211">
        <v>0</v>
      </c>
      <c r="AL37" s="211">
        <v>4387.5737182299999</v>
      </c>
      <c r="AM37" s="211">
        <v>4474.9741520200005</v>
      </c>
      <c r="AN37" s="211">
        <v>4717.8815247300008</v>
      </c>
      <c r="AO37" s="211">
        <v>4695.24761984</v>
      </c>
      <c r="AP37" s="211">
        <v>4850.5365365700009</v>
      </c>
      <c r="AQ37" s="211">
        <v>4905.6505364500008</v>
      </c>
      <c r="AR37" s="211">
        <v>5250.32230256</v>
      </c>
      <c r="AS37" s="518">
        <v>3976.9515515768799</v>
      </c>
      <c r="AT37" s="211">
        <v>4270.7900589299998</v>
      </c>
      <c r="AU37" s="211">
        <v>3960.7217975299995</v>
      </c>
      <c r="AV37" s="211">
        <v>4145.0274206899994</v>
      </c>
      <c r="AW37" s="211">
        <v>4132.8829244499993</v>
      </c>
      <c r="AX37" s="211">
        <v>4055.313595860001</v>
      </c>
      <c r="AY37" s="211">
        <v>4289.93400544</v>
      </c>
      <c r="AZ37" s="211">
        <v>4386.2801730000001</v>
      </c>
      <c r="BA37" s="211">
        <v>4047.5287521299997</v>
      </c>
      <c r="BB37" s="211">
        <v>4197.4434371600009</v>
      </c>
      <c r="BC37" s="211">
        <v>4022.2345263699995</v>
      </c>
      <c r="BD37" s="211">
        <v>3843.7858159199995</v>
      </c>
      <c r="BE37" s="211">
        <v>3677.9646014</v>
      </c>
      <c r="BF37" s="211">
        <v>3588.1848581900003</v>
      </c>
      <c r="BG37" s="211">
        <v>3592.1645188100001</v>
      </c>
      <c r="BH37" s="211">
        <v>3628.9889933799996</v>
      </c>
      <c r="BI37" s="211">
        <v>3771.8717136200003</v>
      </c>
      <c r="BJ37" s="211">
        <v>3595.0464916790002</v>
      </c>
      <c r="BK37" s="211">
        <v>3571.0225077199993</v>
      </c>
      <c r="BL37" s="211">
        <v>3740.6916581299997</v>
      </c>
      <c r="BM37" s="211">
        <v>3352.0099052199994</v>
      </c>
      <c r="BN37" s="211">
        <v>3692.2335916100001</v>
      </c>
      <c r="BO37" s="211">
        <v>3475.6000550599997</v>
      </c>
      <c r="BP37" s="211">
        <v>3761.5890262500002</v>
      </c>
      <c r="BQ37" s="211">
        <v>3552.0436961400001</v>
      </c>
      <c r="BR37" s="211">
        <v>3650.2371392499999</v>
      </c>
      <c r="BS37" s="211">
        <v>3642.4611495599997</v>
      </c>
      <c r="BT37" s="211">
        <v>3826.9308578199998</v>
      </c>
      <c r="BU37" s="211">
        <v>3730.3186281199996</v>
      </c>
      <c r="BV37" s="211">
        <v>4280.7870148299999</v>
      </c>
      <c r="BW37" s="211">
        <v>4162.6257597399999</v>
      </c>
      <c r="BX37" s="211">
        <v>4002.8170453899997</v>
      </c>
      <c r="BY37" s="683">
        <v>3923.2499876200004</v>
      </c>
    </row>
    <row r="38" spans="1:77">
      <c r="A38" s="212" t="s">
        <v>927</v>
      </c>
      <c r="B38" s="211">
        <v>0</v>
      </c>
      <c r="C38" s="211">
        <v>0</v>
      </c>
      <c r="D38" s="211">
        <v>0</v>
      </c>
      <c r="E38" s="211">
        <v>0</v>
      </c>
      <c r="F38" s="211">
        <v>0</v>
      </c>
      <c r="G38" s="211">
        <v>0</v>
      </c>
      <c r="H38" s="211">
        <v>0</v>
      </c>
      <c r="I38" s="211">
        <v>0</v>
      </c>
      <c r="J38" s="211">
        <v>0</v>
      </c>
      <c r="K38" s="211">
        <v>0</v>
      </c>
      <c r="L38" s="211">
        <v>0</v>
      </c>
      <c r="M38" s="211">
        <v>0</v>
      </c>
      <c r="N38" s="211">
        <v>0</v>
      </c>
      <c r="O38" s="211">
        <v>0</v>
      </c>
      <c r="P38" s="211">
        <v>0</v>
      </c>
      <c r="Q38" s="211">
        <v>0</v>
      </c>
      <c r="R38" s="211">
        <v>0</v>
      </c>
      <c r="S38" s="211">
        <v>0</v>
      </c>
      <c r="T38" s="211">
        <v>0</v>
      </c>
      <c r="U38" s="211">
        <v>0</v>
      </c>
      <c r="V38" s="211">
        <v>0</v>
      </c>
      <c r="W38" s="211">
        <v>0</v>
      </c>
      <c r="X38" s="211">
        <v>0</v>
      </c>
      <c r="Y38" s="211">
        <v>0</v>
      </c>
      <c r="Z38" s="211">
        <v>0</v>
      </c>
      <c r="AA38" s="211">
        <v>0</v>
      </c>
      <c r="AB38" s="211">
        <v>0</v>
      </c>
      <c r="AC38" s="211">
        <v>0</v>
      </c>
      <c r="AD38" s="211">
        <v>0</v>
      </c>
      <c r="AE38" s="211">
        <v>0</v>
      </c>
      <c r="AF38" s="211">
        <v>0</v>
      </c>
      <c r="AG38" s="211">
        <v>0</v>
      </c>
      <c r="AH38" s="211">
        <v>0</v>
      </c>
      <c r="AI38" s="211">
        <v>0</v>
      </c>
      <c r="AJ38" s="211">
        <v>0</v>
      </c>
      <c r="AK38" s="211">
        <v>0</v>
      </c>
      <c r="AL38" s="211">
        <v>0</v>
      </c>
      <c r="AM38" s="211">
        <v>0</v>
      </c>
      <c r="AN38" s="211">
        <v>0</v>
      </c>
      <c r="AO38" s="211">
        <v>0</v>
      </c>
      <c r="AP38" s="211">
        <v>0</v>
      </c>
      <c r="AQ38" s="211">
        <v>0</v>
      </c>
      <c r="AR38" s="211">
        <v>0</v>
      </c>
      <c r="AS38" s="518">
        <v>0</v>
      </c>
      <c r="AT38" s="211">
        <v>0</v>
      </c>
      <c r="AU38" s="211">
        <v>0</v>
      </c>
      <c r="AV38" s="211">
        <v>0</v>
      </c>
      <c r="AW38" s="211">
        <v>0</v>
      </c>
      <c r="AX38" s="211">
        <v>0</v>
      </c>
      <c r="AY38" s="211">
        <v>0</v>
      </c>
      <c r="AZ38" s="211">
        <v>0</v>
      </c>
      <c r="BA38" s="211">
        <v>0</v>
      </c>
      <c r="BB38" s="211">
        <v>0</v>
      </c>
      <c r="BC38" s="211">
        <v>0</v>
      </c>
      <c r="BD38" s="211">
        <v>0</v>
      </c>
      <c r="BE38" s="211">
        <v>0</v>
      </c>
      <c r="BF38" s="211">
        <v>0</v>
      </c>
      <c r="BG38" s="211">
        <v>0</v>
      </c>
      <c r="BH38" s="211">
        <v>0</v>
      </c>
      <c r="BI38" s="211">
        <v>0</v>
      </c>
      <c r="BJ38" s="211">
        <v>0</v>
      </c>
      <c r="BK38" s="211">
        <v>0</v>
      </c>
      <c r="BL38" s="211">
        <v>0</v>
      </c>
      <c r="BM38" s="211">
        <v>0</v>
      </c>
      <c r="BN38" s="211">
        <v>0</v>
      </c>
      <c r="BO38" s="211">
        <v>0</v>
      </c>
      <c r="BP38" s="211">
        <v>0</v>
      </c>
      <c r="BQ38" s="211">
        <v>0</v>
      </c>
      <c r="BR38" s="211">
        <v>0</v>
      </c>
      <c r="BS38" s="211">
        <v>0</v>
      </c>
      <c r="BT38" s="211">
        <v>0</v>
      </c>
      <c r="BU38" s="211">
        <v>0</v>
      </c>
      <c r="BV38" s="211">
        <v>0</v>
      </c>
      <c r="BW38" s="211">
        <v>0</v>
      </c>
      <c r="BX38" s="211">
        <v>0</v>
      </c>
      <c r="BY38" s="683">
        <v>0</v>
      </c>
    </row>
    <row r="39" spans="1:77">
      <c r="A39" s="216" t="s">
        <v>929</v>
      </c>
      <c r="B39" s="211">
        <v>0</v>
      </c>
      <c r="C39" s="211">
        <v>0</v>
      </c>
      <c r="D39" s="211">
        <v>0</v>
      </c>
      <c r="E39" s="211">
        <v>0</v>
      </c>
      <c r="F39" s="211">
        <v>0</v>
      </c>
      <c r="G39" s="211">
        <v>0</v>
      </c>
      <c r="H39" s="211">
        <v>0</v>
      </c>
      <c r="I39" s="211">
        <v>0</v>
      </c>
      <c r="J39" s="211">
        <v>0</v>
      </c>
      <c r="K39" s="211">
        <v>0</v>
      </c>
      <c r="L39" s="211">
        <v>0</v>
      </c>
      <c r="M39" s="211">
        <v>0</v>
      </c>
      <c r="N39" s="211">
        <v>0</v>
      </c>
      <c r="O39" s="211">
        <v>0</v>
      </c>
      <c r="P39" s="211">
        <v>0</v>
      </c>
      <c r="Q39" s="211">
        <v>0</v>
      </c>
      <c r="R39" s="211">
        <v>0</v>
      </c>
      <c r="S39" s="211">
        <v>0</v>
      </c>
      <c r="T39" s="211">
        <v>0</v>
      </c>
      <c r="U39" s="211">
        <v>0</v>
      </c>
      <c r="V39" s="211">
        <v>0</v>
      </c>
      <c r="W39" s="211">
        <v>0</v>
      </c>
      <c r="X39" s="211">
        <v>0</v>
      </c>
      <c r="Y39" s="211">
        <v>0</v>
      </c>
      <c r="Z39" s="211">
        <v>0</v>
      </c>
      <c r="AA39" s="211">
        <v>0</v>
      </c>
      <c r="AB39" s="211">
        <v>0</v>
      </c>
      <c r="AC39" s="211">
        <v>0</v>
      </c>
      <c r="AD39" s="211">
        <v>0</v>
      </c>
      <c r="AE39" s="211">
        <v>0</v>
      </c>
      <c r="AF39" s="211">
        <v>0</v>
      </c>
      <c r="AG39" s="211">
        <v>0</v>
      </c>
      <c r="AH39" s="211">
        <v>0</v>
      </c>
      <c r="AI39" s="211">
        <v>0</v>
      </c>
      <c r="AJ39" s="211">
        <v>0</v>
      </c>
      <c r="AK39" s="211">
        <v>0</v>
      </c>
      <c r="AL39" s="211">
        <v>1167.0267869299998</v>
      </c>
      <c r="AM39" s="211">
        <v>1172.78530568</v>
      </c>
      <c r="AN39" s="211">
        <v>1177.2925166700002</v>
      </c>
      <c r="AO39" s="211">
        <v>1173.54887162</v>
      </c>
      <c r="AP39" s="211">
        <v>1189.0961663099999</v>
      </c>
      <c r="AQ39" s="211">
        <v>1198.6468009000002</v>
      </c>
      <c r="AR39" s="211">
        <v>992.26149930999998</v>
      </c>
      <c r="AS39" s="518">
        <v>1529.7883508863292</v>
      </c>
      <c r="AT39" s="211">
        <v>1539.77376645</v>
      </c>
      <c r="AU39" s="211">
        <v>1553.0238686499999</v>
      </c>
      <c r="AV39" s="211">
        <v>1490.1838605399998</v>
      </c>
      <c r="AW39" s="211">
        <v>1627.0464533299998</v>
      </c>
      <c r="AX39" s="211">
        <v>1648.8228217500002</v>
      </c>
      <c r="AY39" s="211">
        <v>1684.7634686300003</v>
      </c>
      <c r="AZ39" s="211">
        <v>1609.5082714500002</v>
      </c>
      <c r="BA39" s="211">
        <v>1699.2943272600005</v>
      </c>
      <c r="BB39" s="211">
        <v>1688.9262969500001</v>
      </c>
      <c r="BC39" s="211">
        <v>1748.33365039</v>
      </c>
      <c r="BD39" s="211">
        <v>1728.3339777800002</v>
      </c>
      <c r="BE39" s="211">
        <v>1701.4477720900002</v>
      </c>
      <c r="BF39" s="211">
        <v>1759.9951112199999</v>
      </c>
      <c r="BG39" s="211">
        <v>1800.5021903900001</v>
      </c>
      <c r="BH39" s="211">
        <v>1831.2174754500002</v>
      </c>
      <c r="BI39" s="211">
        <v>1726.9779408200002</v>
      </c>
      <c r="BJ39" s="211">
        <v>1798.2823458299999</v>
      </c>
      <c r="BK39" s="211">
        <v>1759.95068754</v>
      </c>
      <c r="BL39" s="211">
        <v>1891.8034738900001</v>
      </c>
      <c r="BM39" s="211">
        <v>1792.1541654600001</v>
      </c>
      <c r="BN39" s="211">
        <v>1789.92948518</v>
      </c>
      <c r="BO39" s="211">
        <v>1819.3334388499998</v>
      </c>
      <c r="BP39" s="211">
        <v>1841.1935403099997</v>
      </c>
      <c r="BQ39" s="211">
        <v>1871.3595868500006</v>
      </c>
      <c r="BR39" s="211">
        <v>1905.1418811999999</v>
      </c>
      <c r="BS39" s="211">
        <v>1928.80655658</v>
      </c>
      <c r="BT39" s="211">
        <v>1958.3413428299998</v>
      </c>
      <c r="BU39" s="211">
        <v>2037.3123338099999</v>
      </c>
      <c r="BV39" s="211">
        <v>2088.8339576200001</v>
      </c>
      <c r="BW39" s="211">
        <v>2072.5353560700005</v>
      </c>
      <c r="BX39" s="211">
        <v>2082.83630859</v>
      </c>
      <c r="BY39" s="683">
        <v>2661.2657112099992</v>
      </c>
    </row>
    <row r="40" spans="1:77" ht="18">
      <c r="A40" s="216" t="s">
        <v>930</v>
      </c>
      <c r="B40" s="211">
        <v>0</v>
      </c>
      <c r="C40" s="211">
        <v>0</v>
      </c>
      <c r="D40" s="211">
        <v>0</v>
      </c>
      <c r="E40" s="211">
        <v>0</v>
      </c>
      <c r="F40" s="211">
        <v>0</v>
      </c>
      <c r="G40" s="211">
        <v>0</v>
      </c>
      <c r="H40" s="211">
        <v>0</v>
      </c>
      <c r="I40" s="211">
        <v>0</v>
      </c>
      <c r="J40" s="211">
        <v>0</v>
      </c>
      <c r="K40" s="211">
        <v>0</v>
      </c>
      <c r="L40" s="211">
        <v>0</v>
      </c>
      <c r="M40" s="211">
        <v>0</v>
      </c>
      <c r="N40" s="211">
        <v>0</v>
      </c>
      <c r="O40" s="211">
        <v>0</v>
      </c>
      <c r="P40" s="211">
        <v>0</v>
      </c>
      <c r="Q40" s="211">
        <v>0</v>
      </c>
      <c r="R40" s="211">
        <v>0</v>
      </c>
      <c r="S40" s="211">
        <v>0</v>
      </c>
      <c r="T40" s="211">
        <v>0</v>
      </c>
      <c r="U40" s="211">
        <v>0</v>
      </c>
      <c r="V40" s="211">
        <v>0</v>
      </c>
      <c r="W40" s="211">
        <v>0</v>
      </c>
      <c r="X40" s="211">
        <v>0</v>
      </c>
      <c r="Y40" s="211">
        <v>0</v>
      </c>
      <c r="Z40" s="211">
        <v>0</v>
      </c>
      <c r="AA40" s="211">
        <v>0</v>
      </c>
      <c r="AB40" s="211">
        <v>0</v>
      </c>
      <c r="AC40" s="211">
        <v>0</v>
      </c>
      <c r="AD40" s="211">
        <v>0</v>
      </c>
      <c r="AE40" s="211">
        <v>0</v>
      </c>
      <c r="AF40" s="211">
        <v>0</v>
      </c>
      <c r="AG40" s="211">
        <v>0</v>
      </c>
      <c r="AH40" s="211">
        <v>0</v>
      </c>
      <c r="AI40" s="211">
        <v>0</v>
      </c>
      <c r="AJ40" s="211">
        <v>0</v>
      </c>
      <c r="AK40" s="211">
        <v>0</v>
      </c>
      <c r="AL40" s="211">
        <v>825.54349209000009</v>
      </c>
      <c r="AM40" s="211">
        <v>821.84864526000001</v>
      </c>
      <c r="AN40" s="211">
        <v>816.82734486000015</v>
      </c>
      <c r="AO40" s="211">
        <v>811.27388135000012</v>
      </c>
      <c r="AP40" s="211">
        <v>804.27667674000008</v>
      </c>
      <c r="AQ40" s="211">
        <v>831.20954881000011</v>
      </c>
      <c r="AR40" s="211">
        <v>777.66664347000005</v>
      </c>
      <c r="AS40" s="518">
        <v>525.2847496881833</v>
      </c>
      <c r="AT40" s="211">
        <v>563.11811531000001</v>
      </c>
      <c r="AU40" s="211">
        <v>613.5765012899999</v>
      </c>
      <c r="AV40" s="211">
        <v>655.3878629400001</v>
      </c>
      <c r="AW40" s="211">
        <v>675.02425363999987</v>
      </c>
      <c r="AX40" s="211">
        <v>675.62127181999995</v>
      </c>
      <c r="AY40" s="211">
        <v>653.03245552999999</v>
      </c>
      <c r="AZ40" s="211">
        <v>743.05281933000003</v>
      </c>
      <c r="BA40" s="211">
        <v>652.19177296999999</v>
      </c>
      <c r="BB40" s="211">
        <v>633.8619927200001</v>
      </c>
      <c r="BC40" s="211">
        <v>641.87970375000009</v>
      </c>
      <c r="BD40" s="211">
        <v>644.94043963000001</v>
      </c>
      <c r="BE40" s="211">
        <v>652.10471690999998</v>
      </c>
      <c r="BF40" s="211">
        <v>685.02579994999996</v>
      </c>
      <c r="BG40" s="211">
        <v>679.01954526000009</v>
      </c>
      <c r="BH40" s="211">
        <v>699.67832994000003</v>
      </c>
      <c r="BI40" s="211">
        <v>670.22593664999988</v>
      </c>
      <c r="BJ40" s="211">
        <v>659.34596381999995</v>
      </c>
      <c r="BK40" s="211">
        <v>663.10744850000003</v>
      </c>
      <c r="BL40" s="211">
        <v>622.09512881000012</v>
      </c>
      <c r="BM40" s="211">
        <v>714.59342773000003</v>
      </c>
      <c r="BN40" s="211">
        <v>692.34826493000014</v>
      </c>
      <c r="BO40" s="211">
        <v>709.69039561999989</v>
      </c>
      <c r="BP40" s="211">
        <v>724.89232400000003</v>
      </c>
      <c r="BQ40" s="211">
        <v>711.47335636000003</v>
      </c>
      <c r="BR40" s="211">
        <v>705.69929952000007</v>
      </c>
      <c r="BS40" s="211">
        <v>706.18900524999992</v>
      </c>
      <c r="BT40" s="211">
        <v>706.14593121999997</v>
      </c>
      <c r="BU40" s="211">
        <v>711.83798442000011</v>
      </c>
      <c r="BV40" s="211">
        <v>686.28088790000015</v>
      </c>
      <c r="BW40" s="211">
        <v>676.60196264000001</v>
      </c>
      <c r="BX40" s="211">
        <v>710.44353279999996</v>
      </c>
      <c r="BY40" s="683">
        <v>672.37986238000008</v>
      </c>
    </row>
    <row r="41" spans="1:77">
      <c r="A41" s="216" t="s">
        <v>931</v>
      </c>
      <c r="B41" s="211">
        <v>0</v>
      </c>
      <c r="C41" s="211">
        <v>0</v>
      </c>
      <c r="D41" s="211">
        <v>0</v>
      </c>
      <c r="E41" s="211">
        <v>0</v>
      </c>
      <c r="F41" s="211">
        <v>0</v>
      </c>
      <c r="G41" s="211">
        <v>0</v>
      </c>
      <c r="H41" s="211">
        <v>0</v>
      </c>
      <c r="I41" s="211">
        <v>0</v>
      </c>
      <c r="J41" s="211">
        <v>0</v>
      </c>
      <c r="K41" s="211">
        <v>0</v>
      </c>
      <c r="L41" s="211">
        <v>0</v>
      </c>
      <c r="M41" s="211">
        <v>0</v>
      </c>
      <c r="N41" s="211">
        <v>0</v>
      </c>
      <c r="O41" s="211">
        <v>0</v>
      </c>
      <c r="P41" s="211">
        <v>0</v>
      </c>
      <c r="Q41" s="211">
        <v>0</v>
      </c>
      <c r="R41" s="211">
        <v>0</v>
      </c>
      <c r="S41" s="211">
        <v>0</v>
      </c>
      <c r="T41" s="211">
        <v>0</v>
      </c>
      <c r="U41" s="211">
        <v>0</v>
      </c>
      <c r="V41" s="211">
        <v>0</v>
      </c>
      <c r="W41" s="211">
        <v>0</v>
      </c>
      <c r="X41" s="211">
        <v>0</v>
      </c>
      <c r="Y41" s="211">
        <v>0</v>
      </c>
      <c r="Z41" s="211">
        <v>0</v>
      </c>
      <c r="AA41" s="211">
        <v>0</v>
      </c>
      <c r="AB41" s="211">
        <v>0</v>
      </c>
      <c r="AC41" s="211">
        <v>0</v>
      </c>
      <c r="AD41" s="211">
        <v>0</v>
      </c>
      <c r="AE41" s="211">
        <v>0</v>
      </c>
      <c r="AF41" s="211">
        <v>0</v>
      </c>
      <c r="AG41" s="211">
        <v>0</v>
      </c>
      <c r="AH41" s="211">
        <v>0</v>
      </c>
      <c r="AI41" s="211">
        <v>0</v>
      </c>
      <c r="AJ41" s="211">
        <v>0</v>
      </c>
      <c r="AK41" s="211">
        <v>0</v>
      </c>
      <c r="AL41" s="211">
        <v>588.62719922999997</v>
      </c>
      <c r="AM41" s="211">
        <v>591.65037144999997</v>
      </c>
      <c r="AN41" s="211">
        <v>619.02546801999995</v>
      </c>
      <c r="AO41" s="211">
        <v>635.85818862999997</v>
      </c>
      <c r="AP41" s="211">
        <v>610.16435318999993</v>
      </c>
      <c r="AQ41" s="211">
        <v>569.37330165999992</v>
      </c>
      <c r="AR41" s="211">
        <v>611.19282838000004</v>
      </c>
      <c r="AS41" s="518">
        <v>623.38099350080051</v>
      </c>
      <c r="AT41" s="211">
        <v>646.3966656099999</v>
      </c>
      <c r="AU41" s="211">
        <v>653.24045464000005</v>
      </c>
      <c r="AV41" s="211">
        <v>747.70779189000007</v>
      </c>
      <c r="AW41" s="211">
        <v>737.14933717000008</v>
      </c>
      <c r="AX41" s="211">
        <v>732.55152143999987</v>
      </c>
      <c r="AY41" s="211">
        <v>716.30923160999998</v>
      </c>
      <c r="AZ41" s="211">
        <v>717.62398692999989</v>
      </c>
      <c r="BA41" s="211">
        <v>748.61625635000007</v>
      </c>
      <c r="BB41" s="211">
        <v>750.5070201499999</v>
      </c>
      <c r="BC41" s="211">
        <v>749.3437458300001</v>
      </c>
      <c r="BD41" s="211">
        <v>762.85216777000005</v>
      </c>
      <c r="BE41" s="211">
        <v>720.00205763999998</v>
      </c>
      <c r="BF41" s="211">
        <v>755.36101665000001</v>
      </c>
      <c r="BG41" s="211">
        <v>762.99870593000014</v>
      </c>
      <c r="BH41" s="211">
        <v>793.78399679000017</v>
      </c>
      <c r="BI41" s="211">
        <v>794.97647061999999</v>
      </c>
      <c r="BJ41" s="211">
        <v>768.16803351999999</v>
      </c>
      <c r="BK41" s="211">
        <v>807.0357372200001</v>
      </c>
      <c r="BL41" s="211">
        <v>787.27009602999999</v>
      </c>
      <c r="BM41" s="211">
        <v>803.14759024</v>
      </c>
      <c r="BN41" s="211">
        <v>804.55077531999996</v>
      </c>
      <c r="BO41" s="211">
        <v>821.17561172000001</v>
      </c>
      <c r="BP41" s="211">
        <v>820.17648854000004</v>
      </c>
      <c r="BQ41" s="211">
        <v>849.35116467000012</v>
      </c>
      <c r="BR41" s="211">
        <v>853.64331841000001</v>
      </c>
      <c r="BS41" s="211">
        <v>853.52648851000015</v>
      </c>
      <c r="BT41" s="211">
        <v>843.36600774999999</v>
      </c>
      <c r="BU41" s="211">
        <v>867.87678182000002</v>
      </c>
      <c r="BV41" s="211">
        <v>894.39554195999995</v>
      </c>
      <c r="BW41" s="211">
        <v>933.21226804999992</v>
      </c>
      <c r="BX41" s="211">
        <v>928.89889004000008</v>
      </c>
      <c r="BY41" s="683">
        <v>918.75733400000001</v>
      </c>
    </row>
    <row r="42" spans="1:77">
      <c r="A42" s="216" t="s">
        <v>1138</v>
      </c>
      <c r="B42" s="211">
        <v>0</v>
      </c>
      <c r="C42" s="211">
        <v>0</v>
      </c>
      <c r="D42" s="211">
        <v>0</v>
      </c>
      <c r="E42" s="211">
        <v>0</v>
      </c>
      <c r="F42" s="211">
        <v>0</v>
      </c>
      <c r="G42" s="211">
        <v>0</v>
      </c>
      <c r="H42" s="211">
        <v>0</v>
      </c>
      <c r="I42" s="211">
        <v>0</v>
      </c>
      <c r="J42" s="211">
        <v>0</v>
      </c>
      <c r="K42" s="211">
        <v>0</v>
      </c>
      <c r="L42" s="211">
        <v>0</v>
      </c>
      <c r="M42" s="211">
        <v>0</v>
      </c>
      <c r="N42" s="211">
        <v>0</v>
      </c>
      <c r="O42" s="211">
        <v>0</v>
      </c>
      <c r="P42" s="211">
        <v>0</v>
      </c>
      <c r="Q42" s="211">
        <v>0</v>
      </c>
      <c r="R42" s="211">
        <v>0</v>
      </c>
      <c r="S42" s="211">
        <v>0</v>
      </c>
      <c r="T42" s="211">
        <v>0</v>
      </c>
      <c r="U42" s="211">
        <v>0</v>
      </c>
      <c r="V42" s="211">
        <v>0</v>
      </c>
      <c r="W42" s="211">
        <v>0</v>
      </c>
      <c r="X42" s="211">
        <v>0</v>
      </c>
      <c r="Y42" s="211">
        <v>0</v>
      </c>
      <c r="Z42" s="211">
        <v>0</v>
      </c>
      <c r="AA42" s="211">
        <v>0</v>
      </c>
      <c r="AB42" s="211">
        <v>0</v>
      </c>
      <c r="AC42" s="211">
        <v>0</v>
      </c>
      <c r="AD42" s="211">
        <v>0</v>
      </c>
      <c r="AE42" s="211">
        <v>0</v>
      </c>
      <c r="AF42" s="211">
        <v>0</v>
      </c>
      <c r="AG42" s="211">
        <v>0</v>
      </c>
      <c r="AH42" s="211">
        <v>0</v>
      </c>
      <c r="AI42" s="211">
        <v>0</v>
      </c>
      <c r="AJ42" s="211">
        <v>0</v>
      </c>
      <c r="AK42" s="211">
        <v>0</v>
      </c>
      <c r="AL42" s="211">
        <v>0</v>
      </c>
      <c r="AM42" s="211">
        <v>0</v>
      </c>
      <c r="AN42" s="211">
        <v>0</v>
      </c>
      <c r="AO42" s="211">
        <v>0</v>
      </c>
      <c r="AP42" s="211">
        <v>0</v>
      </c>
      <c r="AQ42" s="211">
        <v>0</v>
      </c>
      <c r="AR42" s="211">
        <v>0</v>
      </c>
      <c r="AS42" s="518">
        <v>1540.2247604740332</v>
      </c>
      <c r="AT42" s="211">
        <v>515.55091027999993</v>
      </c>
      <c r="AU42" s="211">
        <v>526.91067307000003</v>
      </c>
      <c r="AV42" s="211">
        <v>548.20968960000005</v>
      </c>
      <c r="AW42" s="211">
        <v>608.75728075999996</v>
      </c>
      <c r="AX42" s="211">
        <v>640.00238018000005</v>
      </c>
      <c r="AY42" s="211">
        <v>675.05141681000009</v>
      </c>
      <c r="AZ42" s="211">
        <v>688.20247180999979</v>
      </c>
      <c r="BA42" s="211">
        <v>708.61181588999989</v>
      </c>
      <c r="BB42" s="211">
        <v>710.95604313000001</v>
      </c>
      <c r="BC42" s="211">
        <v>711.05712339000013</v>
      </c>
      <c r="BD42" s="211">
        <v>711.53450086000009</v>
      </c>
      <c r="BE42" s="211">
        <v>694.29737260000002</v>
      </c>
      <c r="BF42" s="211">
        <v>702.11541382999997</v>
      </c>
      <c r="BG42" s="211">
        <v>698.75709185999983</v>
      </c>
      <c r="BH42" s="211">
        <v>708.96799716999999</v>
      </c>
      <c r="BI42" s="211">
        <v>718.69677052000009</v>
      </c>
      <c r="BJ42" s="211">
        <v>699.46426054000005</v>
      </c>
      <c r="BK42" s="211">
        <v>752.36208360000012</v>
      </c>
      <c r="BL42" s="211">
        <v>773.98099001000014</v>
      </c>
      <c r="BM42" s="211">
        <v>774.38807874999986</v>
      </c>
      <c r="BN42" s="211">
        <v>789.6358037199999</v>
      </c>
      <c r="BO42" s="211">
        <v>835.67003526000008</v>
      </c>
      <c r="BP42" s="211">
        <v>848.39033661999997</v>
      </c>
      <c r="BQ42" s="211">
        <v>841.03066171</v>
      </c>
      <c r="BR42" s="211">
        <v>845.5414962000001</v>
      </c>
      <c r="BS42" s="211">
        <v>827.92420435000008</v>
      </c>
      <c r="BT42" s="211">
        <v>841.05726142000015</v>
      </c>
      <c r="BU42" s="211">
        <v>858.17149648999998</v>
      </c>
      <c r="BV42" s="211">
        <v>790.07545074000006</v>
      </c>
      <c r="BW42" s="211">
        <v>903.59766206999984</v>
      </c>
      <c r="BX42" s="211">
        <v>920.33737554000015</v>
      </c>
      <c r="BY42" s="683">
        <v>917.99208068999997</v>
      </c>
    </row>
    <row r="43" spans="1:77">
      <c r="A43" s="216" t="s">
        <v>933</v>
      </c>
      <c r="B43" s="211">
        <v>0</v>
      </c>
      <c r="C43" s="211">
        <v>0</v>
      </c>
      <c r="D43" s="211">
        <v>0</v>
      </c>
      <c r="E43" s="211">
        <v>0</v>
      </c>
      <c r="F43" s="211">
        <v>0</v>
      </c>
      <c r="G43" s="211">
        <v>0</v>
      </c>
      <c r="H43" s="211">
        <v>0</v>
      </c>
      <c r="I43" s="211">
        <v>0</v>
      </c>
      <c r="J43" s="211">
        <v>0</v>
      </c>
      <c r="K43" s="211">
        <v>0</v>
      </c>
      <c r="L43" s="211">
        <v>0</v>
      </c>
      <c r="M43" s="211">
        <v>0</v>
      </c>
      <c r="N43" s="211">
        <v>0</v>
      </c>
      <c r="O43" s="211">
        <v>0</v>
      </c>
      <c r="P43" s="211">
        <v>0</v>
      </c>
      <c r="Q43" s="211">
        <v>0</v>
      </c>
      <c r="R43" s="211">
        <v>0</v>
      </c>
      <c r="S43" s="211">
        <v>0</v>
      </c>
      <c r="T43" s="211">
        <v>0</v>
      </c>
      <c r="U43" s="211">
        <v>0</v>
      </c>
      <c r="V43" s="211">
        <v>0</v>
      </c>
      <c r="W43" s="211">
        <v>0</v>
      </c>
      <c r="X43" s="211">
        <v>0</v>
      </c>
      <c r="Y43" s="211">
        <v>0</v>
      </c>
      <c r="Z43" s="211">
        <v>0</v>
      </c>
      <c r="AA43" s="211">
        <v>0</v>
      </c>
      <c r="AB43" s="211">
        <v>0</v>
      </c>
      <c r="AC43" s="211">
        <v>0</v>
      </c>
      <c r="AD43" s="211">
        <v>0</v>
      </c>
      <c r="AE43" s="211">
        <v>0</v>
      </c>
      <c r="AF43" s="211">
        <v>0</v>
      </c>
      <c r="AG43" s="211">
        <v>0</v>
      </c>
      <c r="AH43" s="211">
        <v>0</v>
      </c>
      <c r="AI43" s="211">
        <v>0</v>
      </c>
      <c r="AJ43" s="211">
        <v>0</v>
      </c>
      <c r="AK43" s="211">
        <v>0</v>
      </c>
      <c r="AL43" s="211">
        <v>2581.1974782499997</v>
      </c>
      <c r="AM43" s="211">
        <v>2586.2843223900004</v>
      </c>
      <c r="AN43" s="211">
        <v>2613.1453295500005</v>
      </c>
      <c r="AO43" s="211">
        <v>2620.6809415999996</v>
      </c>
      <c r="AP43" s="211">
        <v>2603.53719624</v>
      </c>
      <c r="AQ43" s="211">
        <v>2599.2296513699998</v>
      </c>
      <c r="AR43" s="211">
        <v>2381.12097116</v>
      </c>
      <c r="AS43" s="518">
        <v>4218.6788545493464</v>
      </c>
      <c r="AT43" s="211">
        <v>3264.8394576500004</v>
      </c>
      <c r="AU43" s="211">
        <v>3346.7514976500001</v>
      </c>
      <c r="AV43" s="211">
        <v>3441.4892049699997</v>
      </c>
      <c r="AW43" s="211">
        <v>3647.9773248999995</v>
      </c>
      <c r="AX43" s="211">
        <v>3696.9979951900004</v>
      </c>
      <c r="AY43" s="211">
        <v>3729.1565725800001</v>
      </c>
      <c r="AZ43" s="211">
        <v>3758.38754952</v>
      </c>
      <c r="BA43" s="211">
        <v>3808.7141724700004</v>
      </c>
      <c r="BB43" s="211">
        <v>3784.2513529499993</v>
      </c>
      <c r="BC43" s="211">
        <v>3850.6142233600008</v>
      </c>
      <c r="BD43" s="211">
        <v>3847.6610860400006</v>
      </c>
      <c r="BE43" s="211">
        <v>3767.8519192399995</v>
      </c>
      <c r="BF43" s="211">
        <v>3902.4973416500002</v>
      </c>
      <c r="BG43" s="211">
        <v>3941.2775334400003</v>
      </c>
      <c r="BH43" s="211">
        <v>4033.6477993500012</v>
      </c>
      <c r="BI43" s="211">
        <v>3910.8771186100003</v>
      </c>
      <c r="BJ43" s="211">
        <v>3925.2606037099995</v>
      </c>
      <c r="BK43" s="211">
        <v>3982.4559568600002</v>
      </c>
      <c r="BL43" s="211">
        <v>4075.1496887400003</v>
      </c>
      <c r="BM43" s="211">
        <v>4084.2832621799998</v>
      </c>
      <c r="BN43" s="211">
        <v>4076.4643291500006</v>
      </c>
      <c r="BO43" s="211">
        <v>4185.8694814500004</v>
      </c>
      <c r="BP43" s="211">
        <v>4234.6526894699991</v>
      </c>
      <c r="BQ43" s="211">
        <v>4273.2147695900003</v>
      </c>
      <c r="BR43" s="211">
        <v>4310.0259953300001</v>
      </c>
      <c r="BS43" s="211">
        <v>4316.4462546899995</v>
      </c>
      <c r="BT43" s="211">
        <v>4348.9105432199995</v>
      </c>
      <c r="BU43" s="211">
        <v>4475.1985965399999</v>
      </c>
      <c r="BV43" s="211">
        <v>4459.5858382200004</v>
      </c>
      <c r="BW43" s="211">
        <v>4585.9472488300007</v>
      </c>
      <c r="BX43" s="211">
        <v>4642.5161069700007</v>
      </c>
      <c r="BY43" s="683">
        <v>5170.3949882799998</v>
      </c>
    </row>
    <row r="44" spans="1:77" s="72" customFormat="1">
      <c r="A44" s="456" t="s">
        <v>936</v>
      </c>
      <c r="B44" s="455">
        <v>0</v>
      </c>
      <c r="C44" s="455">
        <v>0</v>
      </c>
      <c r="D44" s="455">
        <v>0</v>
      </c>
      <c r="E44" s="455">
        <v>0</v>
      </c>
      <c r="F44" s="455">
        <v>0</v>
      </c>
      <c r="G44" s="455">
        <v>0</v>
      </c>
      <c r="H44" s="455">
        <v>0</v>
      </c>
      <c r="I44" s="455">
        <v>0</v>
      </c>
      <c r="J44" s="455">
        <v>0</v>
      </c>
      <c r="K44" s="455">
        <v>0</v>
      </c>
      <c r="L44" s="455">
        <v>0</v>
      </c>
      <c r="M44" s="455">
        <v>0</v>
      </c>
      <c r="N44" s="455">
        <v>0</v>
      </c>
      <c r="O44" s="455">
        <v>0</v>
      </c>
      <c r="P44" s="455">
        <v>0</v>
      </c>
      <c r="Q44" s="455">
        <v>0</v>
      </c>
      <c r="R44" s="455">
        <v>0</v>
      </c>
      <c r="S44" s="455">
        <v>0</v>
      </c>
      <c r="T44" s="455">
        <v>0</v>
      </c>
      <c r="U44" s="455">
        <v>0</v>
      </c>
      <c r="V44" s="455">
        <v>0</v>
      </c>
      <c r="W44" s="455">
        <v>0</v>
      </c>
      <c r="X44" s="455">
        <v>0</v>
      </c>
      <c r="Y44" s="455">
        <v>0</v>
      </c>
      <c r="Z44" s="455">
        <v>0</v>
      </c>
      <c r="AA44" s="455">
        <v>0</v>
      </c>
      <c r="AB44" s="455">
        <v>0</v>
      </c>
      <c r="AC44" s="455">
        <v>0</v>
      </c>
      <c r="AD44" s="455">
        <v>0</v>
      </c>
      <c r="AE44" s="455">
        <v>0</v>
      </c>
      <c r="AF44" s="455">
        <v>0</v>
      </c>
      <c r="AG44" s="455">
        <v>0</v>
      </c>
      <c r="AH44" s="455">
        <v>0</v>
      </c>
      <c r="AI44" s="455">
        <v>0</v>
      </c>
      <c r="AJ44" s="455">
        <v>0</v>
      </c>
      <c r="AK44" s="455">
        <v>0</v>
      </c>
      <c r="AL44" s="455">
        <v>6870.23047529</v>
      </c>
      <c r="AM44" s="455">
        <v>6946.6645130399993</v>
      </c>
      <c r="AN44" s="455">
        <v>7238.9442875300001</v>
      </c>
      <c r="AO44" s="455">
        <v>7210.8595604399998</v>
      </c>
      <c r="AP44" s="455">
        <v>7357.582501150001</v>
      </c>
      <c r="AQ44" s="455">
        <v>7504.8801878200002</v>
      </c>
      <c r="AR44" s="455">
        <v>7631.4432737200004</v>
      </c>
      <c r="AS44" s="519">
        <v>8195.6304061262254</v>
      </c>
      <c r="AT44" s="455">
        <v>7535.6295165800002</v>
      </c>
      <c r="AU44" s="455">
        <v>7307.4732951799997</v>
      </c>
      <c r="AV44" s="455">
        <v>7586.5166256599996</v>
      </c>
      <c r="AW44" s="455">
        <v>7780.8602493499993</v>
      </c>
      <c r="AX44" s="455">
        <v>7752.3115910500019</v>
      </c>
      <c r="AY44" s="455">
        <v>8019.0905780200019</v>
      </c>
      <c r="AZ44" s="455">
        <v>8144.6677225200001</v>
      </c>
      <c r="BA44" s="455">
        <v>7856.2429246000002</v>
      </c>
      <c r="BB44" s="455">
        <v>7981.6947901099993</v>
      </c>
      <c r="BC44" s="455">
        <v>7872.8487497299993</v>
      </c>
      <c r="BD44" s="455">
        <v>7691.4469019600001</v>
      </c>
      <c r="BE44" s="455">
        <v>7445.8165206399999</v>
      </c>
      <c r="BF44" s="455">
        <v>7490.6821998400001</v>
      </c>
      <c r="BG44" s="455">
        <v>7533.4420522500004</v>
      </c>
      <c r="BH44" s="455">
        <v>7662.6367927300007</v>
      </c>
      <c r="BI44" s="455">
        <v>7682.7488322300005</v>
      </c>
      <c r="BJ44" s="455">
        <v>7520.3070953889992</v>
      </c>
      <c r="BK44" s="455">
        <v>7553.4784645799991</v>
      </c>
      <c r="BL44" s="455">
        <v>7815.8413468700001</v>
      </c>
      <c r="BM44" s="455">
        <v>7436.2931673999992</v>
      </c>
      <c r="BN44" s="455">
        <v>7768.6979207600007</v>
      </c>
      <c r="BO44" s="455">
        <v>7661.4695365099997</v>
      </c>
      <c r="BP44" s="455">
        <v>7996.2417157199998</v>
      </c>
      <c r="BQ44" s="455">
        <v>7825.2584657299994</v>
      </c>
      <c r="BR44" s="455">
        <v>7960.26313458</v>
      </c>
      <c r="BS44" s="455">
        <v>7958.9074042499997</v>
      </c>
      <c r="BT44" s="455">
        <v>8175.8414010399993</v>
      </c>
      <c r="BU44" s="455">
        <v>8205.5172246599996</v>
      </c>
      <c r="BV44" s="455">
        <v>8740.3728530500011</v>
      </c>
      <c r="BW44" s="455">
        <v>8748.5730085699997</v>
      </c>
      <c r="BX44" s="455">
        <v>8645.3331523600009</v>
      </c>
      <c r="BY44" s="684">
        <v>9093.6449758999988</v>
      </c>
    </row>
    <row r="45" spans="1:77">
      <c r="A45" s="210" t="s">
        <v>1144</v>
      </c>
      <c r="B45" s="211">
        <v>0</v>
      </c>
      <c r="C45" s="211">
        <v>0</v>
      </c>
      <c r="D45" s="211">
        <v>0</v>
      </c>
      <c r="E45" s="211">
        <v>0</v>
      </c>
      <c r="F45" s="211">
        <v>0</v>
      </c>
      <c r="G45" s="211">
        <v>0</v>
      </c>
      <c r="H45" s="211">
        <v>0</v>
      </c>
      <c r="I45" s="211">
        <v>0</v>
      </c>
      <c r="J45" s="211">
        <v>0</v>
      </c>
      <c r="K45" s="211">
        <v>0</v>
      </c>
      <c r="L45" s="211">
        <v>0</v>
      </c>
      <c r="M45" s="211">
        <v>0</v>
      </c>
      <c r="N45" s="211">
        <v>0</v>
      </c>
      <c r="O45" s="211">
        <v>0</v>
      </c>
      <c r="P45" s="211">
        <v>0</v>
      </c>
      <c r="Q45" s="211">
        <v>0</v>
      </c>
      <c r="R45" s="211">
        <v>0</v>
      </c>
      <c r="S45" s="211">
        <v>0</v>
      </c>
      <c r="T45" s="211">
        <v>0</v>
      </c>
      <c r="U45" s="211">
        <v>0</v>
      </c>
      <c r="V45" s="211">
        <v>0</v>
      </c>
      <c r="W45" s="211">
        <v>0</v>
      </c>
      <c r="X45" s="211">
        <v>0</v>
      </c>
      <c r="Y45" s="211">
        <v>0</v>
      </c>
      <c r="Z45" s="211">
        <v>0</v>
      </c>
      <c r="AA45" s="211">
        <v>0</v>
      </c>
      <c r="AB45" s="211">
        <v>0</v>
      </c>
      <c r="AC45" s="211">
        <v>0</v>
      </c>
      <c r="AD45" s="211">
        <v>0</v>
      </c>
      <c r="AE45" s="211">
        <v>0</v>
      </c>
      <c r="AF45" s="211">
        <v>0</v>
      </c>
      <c r="AG45" s="211">
        <v>0</v>
      </c>
      <c r="AH45" s="211">
        <v>0</v>
      </c>
      <c r="AI45" s="211">
        <v>0</v>
      </c>
      <c r="AJ45" s="211">
        <v>0</v>
      </c>
      <c r="AK45" s="211">
        <v>0</v>
      </c>
      <c r="AL45" s="211">
        <v>5</v>
      </c>
      <c r="AM45" s="211">
        <v>5</v>
      </c>
      <c r="AN45" s="211">
        <v>5</v>
      </c>
      <c r="AO45" s="211">
        <v>5</v>
      </c>
      <c r="AP45" s="211">
        <v>5</v>
      </c>
      <c r="AQ45" s="211">
        <v>0</v>
      </c>
      <c r="AR45" s="211">
        <v>0</v>
      </c>
      <c r="AS45" s="518">
        <v>0</v>
      </c>
      <c r="AT45" s="211">
        <v>72</v>
      </c>
      <c r="AU45" s="211">
        <v>72</v>
      </c>
      <c r="AV45" s="211">
        <v>72</v>
      </c>
      <c r="AW45" s="211">
        <v>72</v>
      </c>
      <c r="AX45" s="211">
        <v>72</v>
      </c>
      <c r="AY45" s="211">
        <v>70</v>
      </c>
      <c r="AZ45" s="211">
        <v>70</v>
      </c>
      <c r="BA45" s="211">
        <v>70</v>
      </c>
      <c r="BB45" s="211">
        <v>70</v>
      </c>
      <c r="BC45" s="211">
        <v>70</v>
      </c>
      <c r="BD45" s="211">
        <v>72</v>
      </c>
      <c r="BE45" s="211">
        <v>72.3</v>
      </c>
      <c r="BF45" s="211">
        <v>72.3</v>
      </c>
      <c r="BG45" s="211">
        <v>74.305049929999996</v>
      </c>
      <c r="BH45" s="211">
        <v>74.305049929999996</v>
      </c>
      <c r="BI45" s="211">
        <v>99.3</v>
      </c>
      <c r="BJ45" s="211">
        <v>99.3</v>
      </c>
      <c r="BK45" s="211">
        <v>99.3</v>
      </c>
      <c r="BL45" s="211">
        <v>99.3</v>
      </c>
      <c r="BM45" s="211">
        <v>104.48219814000001</v>
      </c>
      <c r="BN45" s="211">
        <v>80.032198140000006</v>
      </c>
      <c r="BO45" s="211">
        <v>99.85</v>
      </c>
      <c r="BP45" s="211">
        <v>99.85</v>
      </c>
      <c r="BQ45" s="211">
        <v>99.3</v>
      </c>
      <c r="BR45" s="211">
        <v>99.3</v>
      </c>
      <c r="BS45" s="211">
        <v>98.3</v>
      </c>
      <c r="BT45" s="211">
        <v>98.3</v>
      </c>
      <c r="BU45" s="211">
        <v>126</v>
      </c>
      <c r="BV45" s="211">
        <v>126.5</v>
      </c>
      <c r="BW45" s="211">
        <v>126.5</v>
      </c>
      <c r="BX45" s="211">
        <v>125.5</v>
      </c>
      <c r="BY45" s="683">
        <v>149.5</v>
      </c>
    </row>
    <row r="46" spans="1:77">
      <c r="A46" s="210" t="s">
        <v>939</v>
      </c>
      <c r="B46" s="211">
        <v>0</v>
      </c>
      <c r="C46" s="211">
        <v>0</v>
      </c>
      <c r="D46" s="211">
        <v>0</v>
      </c>
      <c r="E46" s="211">
        <v>0</v>
      </c>
      <c r="F46" s="211">
        <v>0</v>
      </c>
      <c r="G46" s="211">
        <v>0</v>
      </c>
      <c r="H46" s="211">
        <v>0</v>
      </c>
      <c r="I46" s="211">
        <v>0</v>
      </c>
      <c r="J46" s="211">
        <v>0</v>
      </c>
      <c r="K46" s="211">
        <v>0</v>
      </c>
      <c r="L46" s="211">
        <v>0</v>
      </c>
      <c r="M46" s="211">
        <v>0</v>
      </c>
      <c r="N46" s="211">
        <v>0</v>
      </c>
      <c r="O46" s="211">
        <v>0</v>
      </c>
      <c r="P46" s="211">
        <v>0</v>
      </c>
      <c r="Q46" s="211">
        <v>0</v>
      </c>
      <c r="R46" s="211">
        <v>0</v>
      </c>
      <c r="S46" s="211">
        <v>0</v>
      </c>
      <c r="T46" s="211">
        <v>0</v>
      </c>
      <c r="U46" s="211">
        <v>0</v>
      </c>
      <c r="V46" s="211">
        <v>0</v>
      </c>
      <c r="W46" s="211">
        <v>0</v>
      </c>
      <c r="X46" s="211">
        <v>0</v>
      </c>
      <c r="Y46" s="211">
        <v>0</v>
      </c>
      <c r="Z46" s="211">
        <v>0</v>
      </c>
      <c r="AA46" s="211">
        <v>0</v>
      </c>
      <c r="AB46" s="211">
        <v>0</v>
      </c>
      <c r="AC46" s="211">
        <v>0</v>
      </c>
      <c r="AD46" s="211">
        <v>0</v>
      </c>
      <c r="AE46" s="211">
        <v>0</v>
      </c>
      <c r="AF46" s="211">
        <v>0</v>
      </c>
      <c r="AG46" s="211">
        <v>0</v>
      </c>
      <c r="AH46" s="211">
        <v>0</v>
      </c>
      <c r="AI46" s="211">
        <v>0</v>
      </c>
      <c r="AJ46" s="211">
        <v>0</v>
      </c>
      <c r="AK46" s="211">
        <v>0</v>
      </c>
      <c r="AL46" s="211">
        <v>0</v>
      </c>
      <c r="AM46" s="211">
        <v>0</v>
      </c>
      <c r="AN46" s="211">
        <v>0</v>
      </c>
      <c r="AO46" s="211">
        <v>0</v>
      </c>
      <c r="AP46" s="211">
        <v>0</v>
      </c>
      <c r="AQ46" s="211">
        <v>0</v>
      </c>
      <c r="AR46" s="211">
        <v>0</v>
      </c>
      <c r="AS46" s="518">
        <v>0</v>
      </c>
      <c r="AT46" s="211">
        <v>0</v>
      </c>
      <c r="AU46" s="211">
        <v>0</v>
      </c>
      <c r="AV46" s="211">
        <v>0</v>
      </c>
      <c r="AW46" s="211">
        <v>0</v>
      </c>
      <c r="AX46" s="211">
        <v>0</v>
      </c>
      <c r="AY46" s="211">
        <v>0</v>
      </c>
      <c r="AZ46" s="211">
        <v>0</v>
      </c>
      <c r="BA46" s="211">
        <v>0</v>
      </c>
      <c r="BB46" s="211">
        <v>0</v>
      </c>
      <c r="BC46" s="211">
        <v>0</v>
      </c>
      <c r="BD46" s="211">
        <v>0</v>
      </c>
      <c r="BE46" s="211">
        <v>0</v>
      </c>
      <c r="BF46" s="211">
        <v>0</v>
      </c>
      <c r="BG46" s="211">
        <v>0</v>
      </c>
      <c r="BH46" s="211">
        <v>0</v>
      </c>
      <c r="BI46" s="211">
        <v>0</v>
      </c>
      <c r="BJ46" s="211">
        <v>0</v>
      </c>
      <c r="BK46" s="211">
        <v>0</v>
      </c>
      <c r="BL46" s="211">
        <v>0</v>
      </c>
      <c r="BM46" s="211">
        <v>0</v>
      </c>
      <c r="BN46" s="211">
        <v>0</v>
      </c>
      <c r="BO46" s="211">
        <v>0</v>
      </c>
      <c r="BP46" s="211">
        <v>0</v>
      </c>
      <c r="BQ46" s="211">
        <v>0</v>
      </c>
      <c r="BR46" s="211">
        <v>0</v>
      </c>
      <c r="BS46" s="211">
        <v>0</v>
      </c>
      <c r="BT46" s="211">
        <v>0</v>
      </c>
      <c r="BU46" s="211">
        <v>0</v>
      </c>
      <c r="BV46" s="211">
        <v>0</v>
      </c>
      <c r="BW46" s="211">
        <v>0</v>
      </c>
      <c r="BX46" s="211">
        <v>0</v>
      </c>
      <c r="BY46" s="683">
        <v>0</v>
      </c>
    </row>
    <row r="47" spans="1:77">
      <c r="A47" s="212" t="s">
        <v>941</v>
      </c>
      <c r="B47" s="211">
        <v>0</v>
      </c>
      <c r="C47" s="211">
        <v>0</v>
      </c>
      <c r="D47" s="211">
        <v>0</v>
      </c>
      <c r="E47" s="211">
        <v>0</v>
      </c>
      <c r="F47" s="211">
        <v>0</v>
      </c>
      <c r="G47" s="211">
        <v>0</v>
      </c>
      <c r="H47" s="211">
        <v>0</v>
      </c>
      <c r="I47" s="211">
        <v>0</v>
      </c>
      <c r="J47" s="211">
        <v>0</v>
      </c>
      <c r="K47" s="211">
        <v>0</v>
      </c>
      <c r="L47" s="211">
        <v>0</v>
      </c>
      <c r="M47" s="211">
        <v>0</v>
      </c>
      <c r="N47" s="211">
        <v>0</v>
      </c>
      <c r="O47" s="211">
        <v>0</v>
      </c>
      <c r="P47" s="211">
        <v>0</v>
      </c>
      <c r="Q47" s="211">
        <v>0</v>
      </c>
      <c r="R47" s="211">
        <v>0</v>
      </c>
      <c r="S47" s="211">
        <v>0</v>
      </c>
      <c r="T47" s="211">
        <v>0</v>
      </c>
      <c r="U47" s="211">
        <v>0</v>
      </c>
      <c r="V47" s="211">
        <v>0</v>
      </c>
      <c r="W47" s="211">
        <v>0</v>
      </c>
      <c r="X47" s="211">
        <v>0</v>
      </c>
      <c r="Y47" s="211">
        <v>0</v>
      </c>
      <c r="Z47" s="211">
        <v>0</v>
      </c>
      <c r="AA47" s="211">
        <v>0</v>
      </c>
      <c r="AB47" s="211">
        <v>0</v>
      </c>
      <c r="AC47" s="211">
        <v>0</v>
      </c>
      <c r="AD47" s="211">
        <v>0</v>
      </c>
      <c r="AE47" s="211">
        <v>0</v>
      </c>
      <c r="AF47" s="211">
        <v>0</v>
      </c>
      <c r="AG47" s="211">
        <v>0</v>
      </c>
      <c r="AH47" s="211">
        <v>0</v>
      </c>
      <c r="AI47" s="211">
        <v>0</v>
      </c>
      <c r="AJ47" s="211">
        <v>0</v>
      </c>
      <c r="AK47" s="211">
        <v>0</v>
      </c>
      <c r="AL47" s="211">
        <v>2546.53639161</v>
      </c>
      <c r="AM47" s="211">
        <v>2546.53639161</v>
      </c>
      <c r="AN47" s="211">
        <v>2546.53639161</v>
      </c>
      <c r="AO47" s="211">
        <v>2599.03639161</v>
      </c>
      <c r="AP47" s="211">
        <v>2599.03639161</v>
      </c>
      <c r="AQ47" s="211">
        <v>2599.03639161</v>
      </c>
      <c r="AR47" s="211">
        <v>2598.8598795500002</v>
      </c>
      <c r="AS47" s="518">
        <v>2595.7298850534758</v>
      </c>
      <c r="AT47" s="211">
        <v>2620.72988605</v>
      </c>
      <c r="AU47" s="211">
        <v>2697.5597328399999</v>
      </c>
      <c r="AV47" s="211">
        <v>2797.5597151799998</v>
      </c>
      <c r="AW47" s="211">
        <v>2894.3597221299997</v>
      </c>
      <c r="AX47" s="211">
        <v>3121.3601795499999</v>
      </c>
      <c r="AY47" s="211">
        <v>3119.3601795499999</v>
      </c>
      <c r="AZ47" s="211">
        <v>4616.0013269800002</v>
      </c>
      <c r="BA47" s="211">
        <v>4665.37514216</v>
      </c>
      <c r="BB47" s="211">
        <v>4672.7196500300006</v>
      </c>
      <c r="BC47" s="211">
        <v>4676.8601795499999</v>
      </c>
      <c r="BD47" s="211">
        <v>4689.9101795500001</v>
      </c>
      <c r="BE47" s="211">
        <v>4689.9101795500001</v>
      </c>
      <c r="BF47" s="211">
        <v>4689.9101795500001</v>
      </c>
      <c r="BG47" s="211">
        <v>4730.3451795500005</v>
      </c>
      <c r="BH47" s="211">
        <v>4705.8451795500005</v>
      </c>
      <c r="BI47" s="211">
        <v>3724.2451795500001</v>
      </c>
      <c r="BJ47" s="211">
        <v>3724.77017858</v>
      </c>
      <c r="BK47" s="211">
        <v>3749.77017858</v>
      </c>
      <c r="BL47" s="211">
        <v>3768.7701796000001</v>
      </c>
      <c r="BM47" s="211">
        <v>3768.7701776000004</v>
      </c>
      <c r="BN47" s="211">
        <v>3768.7701776000004</v>
      </c>
      <c r="BO47" s="211">
        <v>3803.7701776000004</v>
      </c>
      <c r="BP47" s="211">
        <v>3803.7701776000004</v>
      </c>
      <c r="BQ47" s="211">
        <v>3803.7701776000004</v>
      </c>
      <c r="BR47" s="211">
        <v>3859.2701776000004</v>
      </c>
      <c r="BS47" s="211">
        <v>3859.27017858</v>
      </c>
      <c r="BT47" s="211">
        <v>3929.27017858</v>
      </c>
      <c r="BU47" s="211">
        <v>3929.27017858</v>
      </c>
      <c r="BV47" s="211">
        <v>3929.27017858</v>
      </c>
      <c r="BW47" s="211">
        <v>3929.2701808500005</v>
      </c>
      <c r="BX47" s="211">
        <v>4029.2701808500005</v>
      </c>
      <c r="BY47" s="683">
        <v>4029.2701708500003</v>
      </c>
    </row>
    <row r="48" spans="1:77">
      <c r="A48" s="212" t="s">
        <v>1139</v>
      </c>
      <c r="B48" s="211">
        <v>0</v>
      </c>
      <c r="C48" s="211">
        <v>0</v>
      </c>
      <c r="D48" s="211">
        <v>0</v>
      </c>
      <c r="E48" s="211">
        <v>0</v>
      </c>
      <c r="F48" s="211">
        <v>0</v>
      </c>
      <c r="G48" s="211">
        <v>0</v>
      </c>
      <c r="H48" s="211">
        <v>0</v>
      </c>
      <c r="I48" s="211">
        <v>0</v>
      </c>
      <c r="J48" s="211">
        <v>0</v>
      </c>
      <c r="K48" s="211">
        <v>0</v>
      </c>
      <c r="L48" s="211">
        <v>0</v>
      </c>
      <c r="M48" s="211">
        <v>0</v>
      </c>
      <c r="N48" s="211">
        <v>0</v>
      </c>
      <c r="O48" s="211">
        <v>0</v>
      </c>
      <c r="P48" s="211">
        <v>0</v>
      </c>
      <c r="Q48" s="211">
        <v>0</v>
      </c>
      <c r="R48" s="211">
        <v>0</v>
      </c>
      <c r="S48" s="211">
        <v>0</v>
      </c>
      <c r="T48" s="211">
        <v>0</v>
      </c>
      <c r="U48" s="211">
        <v>0</v>
      </c>
      <c r="V48" s="211">
        <v>0</v>
      </c>
      <c r="W48" s="211">
        <v>0</v>
      </c>
      <c r="X48" s="211">
        <v>0</v>
      </c>
      <c r="Y48" s="211">
        <v>0</v>
      </c>
      <c r="Z48" s="211">
        <v>0</v>
      </c>
      <c r="AA48" s="211">
        <v>0</v>
      </c>
      <c r="AB48" s="211">
        <v>0</v>
      </c>
      <c r="AC48" s="211">
        <v>0</v>
      </c>
      <c r="AD48" s="211">
        <v>0</v>
      </c>
      <c r="AE48" s="211">
        <v>0</v>
      </c>
      <c r="AF48" s="211">
        <v>0</v>
      </c>
      <c r="AG48" s="211">
        <v>0</v>
      </c>
      <c r="AH48" s="211">
        <v>0</v>
      </c>
      <c r="AI48" s="211">
        <v>0</v>
      </c>
      <c r="AJ48" s="211">
        <v>0</v>
      </c>
      <c r="AK48" s="211">
        <v>0</v>
      </c>
      <c r="AL48" s="211">
        <v>18385.299035430002</v>
      </c>
      <c r="AM48" s="211">
        <v>18705.944307040001</v>
      </c>
      <c r="AN48" s="211">
        <v>19351.404384349997</v>
      </c>
      <c r="AO48" s="211">
        <v>19851.422206719999</v>
      </c>
      <c r="AP48" s="211">
        <v>20058.792008560002</v>
      </c>
      <c r="AQ48" s="211">
        <v>20587.278435350003</v>
      </c>
      <c r="AR48" s="211">
        <v>20736.010299730005</v>
      </c>
      <c r="AS48" s="518">
        <v>19895.636556483678</v>
      </c>
      <c r="AT48" s="211">
        <v>21109.723495570001</v>
      </c>
      <c r="AU48" s="211">
        <v>21612.258986860004</v>
      </c>
      <c r="AV48" s="211">
        <v>21661.916462410009</v>
      </c>
      <c r="AW48" s="211">
        <v>22951.897141379999</v>
      </c>
      <c r="AX48" s="211">
        <v>23830.763673130001</v>
      </c>
      <c r="AY48" s="211">
        <v>23825.911146929993</v>
      </c>
      <c r="AZ48" s="211">
        <v>22842.917958509999</v>
      </c>
      <c r="BA48" s="211">
        <v>22576.17178764</v>
      </c>
      <c r="BB48" s="211">
        <v>22501.518819280001</v>
      </c>
      <c r="BC48" s="211">
        <v>22456.322587529998</v>
      </c>
      <c r="BD48" s="211">
        <v>22609.440865049997</v>
      </c>
      <c r="BE48" s="211">
        <v>22591.38083523</v>
      </c>
      <c r="BF48" s="211">
        <v>16413.814920290002</v>
      </c>
      <c r="BG48" s="211">
        <v>22309.262462889998</v>
      </c>
      <c r="BH48" s="211">
        <v>22771.581229759999</v>
      </c>
      <c r="BI48" s="211">
        <v>23284.048578389997</v>
      </c>
      <c r="BJ48" s="211">
        <v>24293.69952039999</v>
      </c>
      <c r="BK48" s="211">
        <v>23811.50319516001</v>
      </c>
      <c r="BL48" s="211">
        <v>24054.285796739994</v>
      </c>
      <c r="BM48" s="211">
        <v>23922.706573570005</v>
      </c>
      <c r="BN48" s="211">
        <v>23193.763760529997</v>
      </c>
      <c r="BO48" s="211">
        <v>24422.535069060003</v>
      </c>
      <c r="BP48" s="211">
        <v>24560.561801529995</v>
      </c>
      <c r="BQ48" s="211">
        <v>24961.386311570004</v>
      </c>
      <c r="BR48" s="211">
        <v>24685.718748649993</v>
      </c>
      <c r="BS48" s="211">
        <v>24897.486313400001</v>
      </c>
      <c r="BT48" s="211">
        <v>24650.857216140004</v>
      </c>
      <c r="BU48" s="211">
        <v>25131.832206309995</v>
      </c>
      <c r="BV48" s="211">
        <v>23918.119270599997</v>
      </c>
      <c r="BW48" s="211">
        <v>21792.103988239993</v>
      </c>
      <c r="BX48" s="211">
        <v>19688.491949129999</v>
      </c>
      <c r="BY48" s="683">
        <v>20502.397588330001</v>
      </c>
    </row>
    <row r="49" spans="1:77">
      <c r="A49" s="212" t="s">
        <v>943</v>
      </c>
      <c r="B49" s="211">
        <v>0</v>
      </c>
      <c r="C49" s="211">
        <v>0</v>
      </c>
      <c r="D49" s="211">
        <v>0</v>
      </c>
      <c r="E49" s="211">
        <v>0</v>
      </c>
      <c r="F49" s="211">
        <v>0</v>
      </c>
      <c r="G49" s="211">
        <v>0</v>
      </c>
      <c r="H49" s="211">
        <v>0</v>
      </c>
      <c r="I49" s="211">
        <v>0</v>
      </c>
      <c r="J49" s="211">
        <v>0</v>
      </c>
      <c r="K49" s="211">
        <v>0</v>
      </c>
      <c r="L49" s="211">
        <v>0</v>
      </c>
      <c r="M49" s="211">
        <v>0</v>
      </c>
      <c r="N49" s="211">
        <v>0</v>
      </c>
      <c r="O49" s="211">
        <v>0</v>
      </c>
      <c r="P49" s="211">
        <v>0</v>
      </c>
      <c r="Q49" s="211">
        <v>0</v>
      </c>
      <c r="R49" s="211">
        <v>0</v>
      </c>
      <c r="S49" s="211">
        <v>0</v>
      </c>
      <c r="T49" s="211">
        <v>0</v>
      </c>
      <c r="U49" s="211">
        <v>0</v>
      </c>
      <c r="V49" s="211">
        <v>0</v>
      </c>
      <c r="W49" s="211">
        <v>0</v>
      </c>
      <c r="X49" s="211">
        <v>0</v>
      </c>
      <c r="Y49" s="211">
        <v>0</v>
      </c>
      <c r="Z49" s="211">
        <v>0</v>
      </c>
      <c r="AA49" s="211">
        <v>0</v>
      </c>
      <c r="AB49" s="211">
        <v>0</v>
      </c>
      <c r="AC49" s="211">
        <v>0</v>
      </c>
      <c r="AD49" s="211">
        <v>0</v>
      </c>
      <c r="AE49" s="211">
        <v>0</v>
      </c>
      <c r="AF49" s="211">
        <v>0</v>
      </c>
      <c r="AG49" s="211">
        <v>0</v>
      </c>
      <c r="AH49" s="211">
        <v>0</v>
      </c>
      <c r="AI49" s="211">
        <v>0</v>
      </c>
      <c r="AJ49" s="211">
        <v>0</v>
      </c>
      <c r="AK49" s="211">
        <v>0</v>
      </c>
      <c r="AL49" s="211">
        <v>7.7983000000000002E-4</v>
      </c>
      <c r="AM49" s="211">
        <v>7.7983000000000002E-4</v>
      </c>
      <c r="AN49" s="211">
        <v>7.7983000000000002E-4</v>
      </c>
      <c r="AO49" s="211">
        <v>7.7983000000000002E-4</v>
      </c>
      <c r="AP49" s="211">
        <v>7.7983000000000002E-4</v>
      </c>
      <c r="AQ49" s="211">
        <v>7.7983000000000002E-4</v>
      </c>
      <c r="AR49" s="211">
        <v>7.7983000000000002E-4</v>
      </c>
      <c r="AS49" s="518">
        <v>15.349031114400011</v>
      </c>
      <c r="AT49" s="211">
        <v>7.7983000000000002E-4</v>
      </c>
      <c r="AU49" s="211">
        <v>0.55358384999999999</v>
      </c>
      <c r="AV49" s="211">
        <v>0.55358384999999999</v>
      </c>
      <c r="AW49" s="211">
        <v>13.40993214</v>
      </c>
      <c r="AX49" s="211">
        <v>13.959619829999999</v>
      </c>
      <c r="AY49" s="211">
        <v>13.953299830000001</v>
      </c>
      <c r="AZ49" s="211">
        <v>13.678275979999999</v>
      </c>
      <c r="BA49" s="211">
        <v>13.54827598</v>
      </c>
      <c r="BB49" s="211">
        <v>13.61002598</v>
      </c>
      <c r="BC49" s="211">
        <v>16.244755980000001</v>
      </c>
      <c r="BD49" s="211">
        <v>13.545025979999998</v>
      </c>
      <c r="BE49" s="211">
        <v>13.545025979999998</v>
      </c>
      <c r="BF49" s="211">
        <v>13.502775979999999</v>
      </c>
      <c r="BG49" s="211">
        <v>13.48652598</v>
      </c>
      <c r="BH49" s="211">
        <v>13.641436579999997</v>
      </c>
      <c r="BI49" s="211">
        <v>13.519025979999999</v>
      </c>
      <c r="BJ49" s="211">
        <v>13.356525979999999</v>
      </c>
      <c r="BK49" s="211">
        <v>13.520025979999998</v>
      </c>
      <c r="BL49" s="211">
        <v>13.535775979999999</v>
      </c>
      <c r="BM49" s="211">
        <v>13.576275979999998</v>
      </c>
      <c r="BN49" s="211">
        <v>12.769329979999998</v>
      </c>
      <c r="BO49" s="211">
        <v>13.313819979999998</v>
      </c>
      <c r="BP49" s="211">
        <v>13.470944909999998</v>
      </c>
      <c r="BQ49" s="211">
        <v>13.4043356</v>
      </c>
      <c r="BR49" s="211">
        <v>14.248298849999999</v>
      </c>
      <c r="BS49" s="211">
        <v>14.168769509999999</v>
      </c>
      <c r="BT49" s="211">
        <v>14.150328019999998</v>
      </c>
      <c r="BU49" s="211">
        <v>14.226767169999999</v>
      </c>
      <c r="BV49" s="211">
        <v>14.393807669999998</v>
      </c>
      <c r="BW49" s="211">
        <v>14.299589509999997</v>
      </c>
      <c r="BX49" s="211">
        <v>13.935525979999998</v>
      </c>
      <c r="BY49" s="683">
        <v>13.935525979999998</v>
      </c>
    </row>
    <row r="50" spans="1:77">
      <c r="A50" s="212" t="s">
        <v>1140</v>
      </c>
      <c r="B50" s="211">
        <v>0</v>
      </c>
      <c r="C50" s="211">
        <v>0</v>
      </c>
      <c r="D50" s="211">
        <v>0</v>
      </c>
      <c r="E50" s="211">
        <v>0</v>
      </c>
      <c r="F50" s="211">
        <v>0</v>
      </c>
      <c r="G50" s="211">
        <v>0</v>
      </c>
      <c r="H50" s="211">
        <v>0</v>
      </c>
      <c r="I50" s="211">
        <v>0</v>
      </c>
      <c r="J50" s="211">
        <v>0</v>
      </c>
      <c r="K50" s="211">
        <v>0</v>
      </c>
      <c r="L50" s="211">
        <v>0</v>
      </c>
      <c r="M50" s="211">
        <v>0</v>
      </c>
      <c r="N50" s="211">
        <v>0</v>
      </c>
      <c r="O50" s="211">
        <v>0</v>
      </c>
      <c r="P50" s="211">
        <v>0</v>
      </c>
      <c r="Q50" s="211">
        <v>0</v>
      </c>
      <c r="R50" s="211">
        <v>0</v>
      </c>
      <c r="S50" s="211">
        <v>0</v>
      </c>
      <c r="T50" s="211">
        <v>0</v>
      </c>
      <c r="U50" s="211">
        <v>0</v>
      </c>
      <c r="V50" s="211">
        <v>0</v>
      </c>
      <c r="W50" s="211">
        <v>0</v>
      </c>
      <c r="X50" s="211">
        <v>0</v>
      </c>
      <c r="Y50" s="211">
        <v>0</v>
      </c>
      <c r="Z50" s="211">
        <v>0</v>
      </c>
      <c r="AA50" s="211">
        <v>0</v>
      </c>
      <c r="AB50" s="211">
        <v>0</v>
      </c>
      <c r="AC50" s="211">
        <v>0</v>
      </c>
      <c r="AD50" s="211">
        <v>0</v>
      </c>
      <c r="AE50" s="211">
        <v>0</v>
      </c>
      <c r="AF50" s="211">
        <v>0</v>
      </c>
      <c r="AG50" s="211">
        <v>0</v>
      </c>
      <c r="AH50" s="211">
        <v>0</v>
      </c>
      <c r="AI50" s="211">
        <v>0</v>
      </c>
      <c r="AJ50" s="211">
        <v>0</v>
      </c>
      <c r="AK50" s="211">
        <v>0</v>
      </c>
      <c r="AL50" s="211">
        <v>303.55401853000001</v>
      </c>
      <c r="AM50" s="211">
        <v>307.84963519000001</v>
      </c>
      <c r="AN50" s="211">
        <v>344.75704747999998</v>
      </c>
      <c r="AO50" s="211">
        <v>361.16335676999995</v>
      </c>
      <c r="AP50" s="211">
        <v>364.17465889999994</v>
      </c>
      <c r="AQ50" s="211">
        <v>369.25079104999998</v>
      </c>
      <c r="AR50" s="211">
        <v>342.08485925999997</v>
      </c>
      <c r="AS50" s="518">
        <v>170.27865774894713</v>
      </c>
      <c r="AT50" s="211">
        <v>43.556951249999997</v>
      </c>
      <c r="AU50" s="211">
        <v>-12.095762980000003</v>
      </c>
      <c r="AV50" s="211">
        <v>-2.6216549600000003</v>
      </c>
      <c r="AW50" s="211">
        <v>31.484592079999995</v>
      </c>
      <c r="AX50" s="211">
        <v>63.660954390000001</v>
      </c>
      <c r="AY50" s="211">
        <v>26.471440069999996</v>
      </c>
      <c r="AZ50" s="211">
        <v>-5.5486794600000069</v>
      </c>
      <c r="BA50" s="211">
        <v>-116.90591286000003</v>
      </c>
      <c r="BB50" s="211">
        <v>-163.98189780999994</v>
      </c>
      <c r="BC50" s="211">
        <v>-111.73345902000003</v>
      </c>
      <c r="BD50" s="211">
        <v>-85.159431640000022</v>
      </c>
      <c r="BE50" s="211">
        <v>-41.692155750000005</v>
      </c>
      <c r="BF50" s="211">
        <v>6106.6983598400002</v>
      </c>
      <c r="BG50" s="211">
        <v>52.994905689999975</v>
      </c>
      <c r="BH50" s="211">
        <v>143.20511991000006</v>
      </c>
      <c r="BI50" s="211">
        <v>-104.77540031999997</v>
      </c>
      <c r="BJ50" s="211">
        <v>-98.048895320000028</v>
      </c>
      <c r="BK50" s="211">
        <v>-94.41501927000003</v>
      </c>
      <c r="BL50" s="211">
        <v>38.520012870000002</v>
      </c>
      <c r="BM50" s="211">
        <v>-26.218522410000002</v>
      </c>
      <c r="BN50" s="211">
        <v>-14.305749420000001</v>
      </c>
      <c r="BO50" s="211">
        <v>4.290024060000011</v>
      </c>
      <c r="BP50" s="211">
        <v>9.7228693999999898</v>
      </c>
      <c r="BQ50" s="211">
        <v>71.81486701</v>
      </c>
      <c r="BR50" s="211">
        <v>103.55444805</v>
      </c>
      <c r="BS50" s="211">
        <v>97.978126159999988</v>
      </c>
      <c r="BT50" s="211">
        <v>202.60771851000001</v>
      </c>
      <c r="BU50" s="211">
        <v>96.715582439999991</v>
      </c>
      <c r="BV50" s="211">
        <v>143.86563874999999</v>
      </c>
      <c r="BW50" s="211">
        <v>59.44415939999999</v>
      </c>
      <c r="BX50" s="211">
        <v>-106.72686248000002</v>
      </c>
      <c r="BY50" s="683">
        <v>-160.49028729999998</v>
      </c>
    </row>
    <row r="51" spans="1:77">
      <c r="A51" s="212" t="s">
        <v>1141</v>
      </c>
      <c r="B51" s="211">
        <v>0</v>
      </c>
      <c r="C51" s="211">
        <v>0</v>
      </c>
      <c r="D51" s="211">
        <v>0</v>
      </c>
      <c r="E51" s="211">
        <v>0</v>
      </c>
      <c r="F51" s="211">
        <v>0</v>
      </c>
      <c r="G51" s="211">
        <v>0</v>
      </c>
      <c r="H51" s="211">
        <v>0</v>
      </c>
      <c r="I51" s="211">
        <v>0</v>
      </c>
      <c r="J51" s="211">
        <v>0</v>
      </c>
      <c r="K51" s="211">
        <v>0</v>
      </c>
      <c r="L51" s="211">
        <v>0</v>
      </c>
      <c r="M51" s="211">
        <v>0</v>
      </c>
      <c r="N51" s="211">
        <v>0</v>
      </c>
      <c r="O51" s="211">
        <v>0</v>
      </c>
      <c r="P51" s="211">
        <v>0</v>
      </c>
      <c r="Q51" s="211">
        <v>0</v>
      </c>
      <c r="R51" s="211">
        <v>0</v>
      </c>
      <c r="S51" s="211">
        <v>0</v>
      </c>
      <c r="T51" s="211">
        <v>0</v>
      </c>
      <c r="U51" s="211">
        <v>0</v>
      </c>
      <c r="V51" s="211">
        <v>0</v>
      </c>
      <c r="W51" s="211">
        <v>0</v>
      </c>
      <c r="X51" s="211">
        <v>0</v>
      </c>
      <c r="Y51" s="211">
        <v>0</v>
      </c>
      <c r="Z51" s="211">
        <v>0</v>
      </c>
      <c r="AA51" s="211">
        <v>0</v>
      </c>
      <c r="AB51" s="211">
        <v>0</v>
      </c>
      <c r="AC51" s="211">
        <v>0</v>
      </c>
      <c r="AD51" s="211">
        <v>0</v>
      </c>
      <c r="AE51" s="211">
        <v>0</v>
      </c>
      <c r="AF51" s="211">
        <v>0</v>
      </c>
      <c r="AG51" s="211">
        <v>0</v>
      </c>
      <c r="AH51" s="211">
        <v>0</v>
      </c>
      <c r="AI51" s="211">
        <v>0</v>
      </c>
      <c r="AJ51" s="211">
        <v>0</v>
      </c>
      <c r="AK51" s="211">
        <v>0</v>
      </c>
      <c r="AL51" s="211">
        <v>0</v>
      </c>
      <c r="AM51" s="211">
        <v>0</v>
      </c>
      <c r="AN51" s="211">
        <v>0</v>
      </c>
      <c r="AO51" s="211">
        <v>0</v>
      </c>
      <c r="AP51" s="211">
        <v>0</v>
      </c>
      <c r="AQ51" s="211">
        <v>0</v>
      </c>
      <c r="AR51" s="211">
        <v>0</v>
      </c>
      <c r="AS51" s="518">
        <v>0</v>
      </c>
      <c r="AT51" s="211">
        <v>0</v>
      </c>
      <c r="AU51" s="211">
        <v>0</v>
      </c>
      <c r="AV51" s="211">
        <v>0</v>
      </c>
      <c r="AW51" s="211">
        <v>0.14018</v>
      </c>
      <c r="AX51" s="211">
        <v>0</v>
      </c>
      <c r="AY51" s="211">
        <v>0</v>
      </c>
      <c r="AZ51" s="211">
        <v>0</v>
      </c>
      <c r="BA51" s="211">
        <v>0</v>
      </c>
      <c r="BB51" s="211">
        <v>0</v>
      </c>
      <c r="BC51" s="211">
        <v>0</v>
      </c>
      <c r="BD51" s="211">
        <v>0</v>
      </c>
      <c r="BE51" s="211">
        <v>0</v>
      </c>
      <c r="BF51" s="211">
        <v>0</v>
      </c>
      <c r="BG51" s="211">
        <v>0</v>
      </c>
      <c r="BH51" s="211">
        <v>0</v>
      </c>
      <c r="BI51" s="211">
        <v>0</v>
      </c>
      <c r="BJ51" s="211">
        <v>24.757109949999997</v>
      </c>
      <c r="BK51" s="211">
        <v>27.214806830000001</v>
      </c>
      <c r="BL51" s="211">
        <v>25.356900620000001</v>
      </c>
      <c r="BM51" s="211">
        <v>28.538047809999998</v>
      </c>
      <c r="BN51" s="211">
        <v>25.307412670000001</v>
      </c>
      <c r="BO51" s="211">
        <v>23.540349119999998</v>
      </c>
      <c r="BP51" s="211">
        <v>18.016971079999998</v>
      </c>
      <c r="BQ51" s="211">
        <v>12.231827820000001</v>
      </c>
      <c r="BR51" s="211">
        <v>6.7210427700000004</v>
      </c>
      <c r="BS51" s="211">
        <v>3.7343994299999999</v>
      </c>
      <c r="BT51" s="211">
        <v>12.917518360000001</v>
      </c>
      <c r="BU51" s="211">
        <v>26.367912889999999</v>
      </c>
      <c r="BV51" s="211">
        <v>30.220640029999998</v>
      </c>
      <c r="BW51" s="211">
        <v>43.112263679999998</v>
      </c>
      <c r="BX51" s="211">
        <v>46.005923369999998</v>
      </c>
      <c r="BY51" s="683">
        <v>56.547637970000004</v>
      </c>
    </row>
    <row r="52" spans="1:77" hidden="1">
      <c r="A52" s="218" t="s">
        <v>1142</v>
      </c>
      <c r="B52" s="211">
        <v>0</v>
      </c>
      <c r="C52" s="211">
        <v>0</v>
      </c>
      <c r="D52" s="211">
        <v>0</v>
      </c>
      <c r="E52" s="211">
        <v>0</v>
      </c>
      <c r="F52" s="211">
        <v>0</v>
      </c>
      <c r="G52" s="211">
        <v>0</v>
      </c>
      <c r="H52" s="211">
        <v>0</v>
      </c>
      <c r="I52" s="211">
        <v>0</v>
      </c>
      <c r="J52" s="211">
        <v>0</v>
      </c>
      <c r="K52" s="211">
        <v>0</v>
      </c>
      <c r="L52" s="211">
        <v>0</v>
      </c>
      <c r="M52" s="211">
        <v>0</v>
      </c>
      <c r="N52" s="211">
        <v>0</v>
      </c>
      <c r="O52" s="211">
        <v>0</v>
      </c>
      <c r="P52" s="211">
        <v>0</v>
      </c>
      <c r="Q52" s="211">
        <v>0</v>
      </c>
      <c r="R52" s="211">
        <v>0</v>
      </c>
      <c r="S52" s="211">
        <v>0</v>
      </c>
      <c r="T52" s="211">
        <v>0</v>
      </c>
      <c r="U52" s="211">
        <v>0</v>
      </c>
      <c r="V52" s="211">
        <v>0</v>
      </c>
      <c r="W52" s="211">
        <v>0</v>
      </c>
      <c r="X52" s="211">
        <v>0</v>
      </c>
      <c r="Y52" s="211">
        <v>0</v>
      </c>
      <c r="Z52" s="211">
        <v>0</v>
      </c>
      <c r="AA52" s="211">
        <v>0</v>
      </c>
      <c r="AB52" s="211">
        <v>0</v>
      </c>
      <c r="AC52" s="211">
        <v>0</v>
      </c>
      <c r="AD52" s="211">
        <v>0</v>
      </c>
      <c r="AE52" s="211">
        <v>0</v>
      </c>
      <c r="AF52" s="211">
        <v>0</v>
      </c>
      <c r="AG52" s="211">
        <v>0</v>
      </c>
      <c r="AH52" s="211">
        <v>0</v>
      </c>
      <c r="AI52" s="211">
        <v>0</v>
      </c>
      <c r="AJ52" s="211">
        <v>0</v>
      </c>
      <c r="AK52" s="211">
        <v>0</v>
      </c>
      <c r="AL52" s="211">
        <v>0</v>
      </c>
      <c r="AM52" s="211">
        <v>0</v>
      </c>
      <c r="AN52" s="211">
        <v>0</v>
      </c>
      <c r="AO52" s="211">
        <v>0</v>
      </c>
      <c r="AP52" s="211">
        <v>0</v>
      </c>
      <c r="AQ52" s="211">
        <v>0</v>
      </c>
      <c r="AR52" s="211">
        <v>0</v>
      </c>
      <c r="AS52" s="518">
        <v>0</v>
      </c>
      <c r="AT52" s="211">
        <v>0</v>
      </c>
      <c r="AU52" s="211">
        <v>0</v>
      </c>
      <c r="AV52" s="211">
        <v>0</v>
      </c>
      <c r="AW52" s="211">
        <v>0</v>
      </c>
      <c r="AX52" s="211">
        <v>0</v>
      </c>
      <c r="AY52" s="211">
        <v>0</v>
      </c>
      <c r="AZ52" s="211">
        <v>0</v>
      </c>
      <c r="BA52" s="211">
        <v>0</v>
      </c>
      <c r="BB52" s="211">
        <v>0</v>
      </c>
      <c r="BC52" s="211">
        <v>0</v>
      </c>
      <c r="BD52" s="211">
        <v>0</v>
      </c>
      <c r="BE52" s="211">
        <v>0</v>
      </c>
      <c r="BF52" s="211">
        <v>0</v>
      </c>
      <c r="BG52" s="211">
        <v>0</v>
      </c>
      <c r="BH52" s="211">
        <v>0</v>
      </c>
      <c r="BI52" s="211">
        <v>0</v>
      </c>
      <c r="BJ52" s="211">
        <v>148.52026968999999</v>
      </c>
      <c r="BK52" s="211">
        <v>61.904603979999997</v>
      </c>
      <c r="BL52" s="211">
        <v>63.832211550000004</v>
      </c>
      <c r="BM52" s="211">
        <v>0</v>
      </c>
      <c r="BN52" s="211">
        <v>0</v>
      </c>
      <c r="BO52" s="211">
        <v>0</v>
      </c>
      <c r="BP52" s="211">
        <v>0</v>
      </c>
      <c r="BQ52" s="211">
        <v>0</v>
      </c>
      <c r="BR52" s="211">
        <v>0</v>
      </c>
      <c r="BS52" s="211">
        <v>0</v>
      </c>
      <c r="BT52" s="211">
        <v>0</v>
      </c>
      <c r="BU52" s="211">
        <v>0</v>
      </c>
      <c r="BV52" s="211">
        <v>0</v>
      </c>
      <c r="BW52" s="211">
        <v>0</v>
      </c>
      <c r="BX52" s="211">
        <v>0</v>
      </c>
      <c r="BY52" s="683">
        <v>0</v>
      </c>
    </row>
    <row r="53" spans="1:77">
      <c r="A53" s="212" t="s">
        <v>1026</v>
      </c>
      <c r="B53" s="211">
        <v>0</v>
      </c>
      <c r="C53" s="211">
        <v>0</v>
      </c>
      <c r="D53" s="211">
        <v>0</v>
      </c>
      <c r="E53" s="211">
        <v>0</v>
      </c>
      <c r="F53" s="211">
        <v>0</v>
      </c>
      <c r="G53" s="211">
        <v>0</v>
      </c>
      <c r="H53" s="211">
        <v>0</v>
      </c>
      <c r="I53" s="211">
        <v>0</v>
      </c>
      <c r="J53" s="211">
        <v>0</v>
      </c>
      <c r="K53" s="211">
        <v>0</v>
      </c>
      <c r="L53" s="211">
        <v>0</v>
      </c>
      <c r="M53" s="211">
        <v>0</v>
      </c>
      <c r="N53" s="211">
        <v>0</v>
      </c>
      <c r="O53" s="211">
        <v>0</v>
      </c>
      <c r="P53" s="211">
        <v>0</v>
      </c>
      <c r="Q53" s="211">
        <v>0</v>
      </c>
      <c r="R53" s="211">
        <v>0</v>
      </c>
      <c r="S53" s="211">
        <v>0</v>
      </c>
      <c r="T53" s="211">
        <v>0</v>
      </c>
      <c r="U53" s="211">
        <v>0</v>
      </c>
      <c r="V53" s="211">
        <v>0</v>
      </c>
      <c r="W53" s="211">
        <v>0</v>
      </c>
      <c r="X53" s="211">
        <v>0</v>
      </c>
      <c r="Y53" s="211">
        <v>0</v>
      </c>
      <c r="Z53" s="211">
        <v>0</v>
      </c>
      <c r="AA53" s="211">
        <v>0</v>
      </c>
      <c r="AB53" s="211">
        <v>0</v>
      </c>
      <c r="AC53" s="211">
        <v>0</v>
      </c>
      <c r="AD53" s="211">
        <v>0</v>
      </c>
      <c r="AE53" s="211">
        <v>0</v>
      </c>
      <c r="AF53" s="211">
        <v>0</v>
      </c>
      <c r="AG53" s="211">
        <v>0</v>
      </c>
      <c r="AH53" s="211">
        <v>0</v>
      </c>
      <c r="AI53" s="211">
        <v>0</v>
      </c>
      <c r="AJ53" s="211">
        <v>0</v>
      </c>
      <c r="AK53" s="211">
        <v>0</v>
      </c>
      <c r="AL53" s="211">
        <v>5796.8198889999994</v>
      </c>
      <c r="AM53" s="211">
        <v>5932.8208902299993</v>
      </c>
      <c r="AN53" s="211">
        <v>5990.9181080799999</v>
      </c>
      <c r="AO53" s="211">
        <v>6153.3174493300003</v>
      </c>
      <c r="AP53" s="211">
        <v>6076.7915952200001</v>
      </c>
      <c r="AQ53" s="211">
        <v>6102.0900961100006</v>
      </c>
      <c r="AR53" s="211">
        <v>6263.0600339700004</v>
      </c>
      <c r="AS53" s="518">
        <v>6487.5702124301861</v>
      </c>
      <c r="AT53" s="211">
        <v>6637.6190214999997</v>
      </c>
      <c r="AU53" s="211">
        <v>6366.4413110199994</v>
      </c>
      <c r="AV53" s="211">
        <v>6462.1690613200008</v>
      </c>
      <c r="AW53" s="211">
        <v>6645.6102083300002</v>
      </c>
      <c r="AX53" s="211">
        <v>6777.9251511399998</v>
      </c>
      <c r="AY53" s="211">
        <v>6867.6423148799995</v>
      </c>
      <c r="AZ53" s="211">
        <v>6830.7580912999993</v>
      </c>
      <c r="BA53" s="211">
        <v>6817.5319126200002</v>
      </c>
      <c r="BB53" s="211">
        <v>6789.4427973500005</v>
      </c>
      <c r="BC53" s="211">
        <v>6738.86462269</v>
      </c>
      <c r="BD53" s="211">
        <v>6722.9789425299996</v>
      </c>
      <c r="BE53" s="211">
        <v>6673.5053104999997</v>
      </c>
      <c r="BF53" s="211">
        <v>6817.0131954199996</v>
      </c>
      <c r="BG53" s="211">
        <v>6782.4403877399982</v>
      </c>
      <c r="BH53" s="211">
        <v>6856.2635739199995</v>
      </c>
      <c r="BI53" s="211">
        <v>7011.6650389600009</v>
      </c>
      <c r="BJ53" s="211">
        <v>6960.6131982700008</v>
      </c>
      <c r="BK53" s="211">
        <v>7218.2982545600007</v>
      </c>
      <c r="BL53" s="211">
        <v>7328.6771234900007</v>
      </c>
      <c r="BM53" s="211">
        <v>7430.3380093200003</v>
      </c>
      <c r="BN53" s="211">
        <v>7251.6667810600011</v>
      </c>
      <c r="BO53" s="211">
        <v>7293.2356326199988</v>
      </c>
      <c r="BP53" s="211">
        <v>7308.5662200000024</v>
      </c>
      <c r="BQ53" s="211">
        <v>7314.1800359000008</v>
      </c>
      <c r="BR53" s="211">
        <v>7456.7657944799967</v>
      </c>
      <c r="BS53" s="211">
        <v>7444.5620424100007</v>
      </c>
      <c r="BT53" s="211">
        <v>7459.238315300001</v>
      </c>
      <c r="BU53" s="211">
        <v>7712.7178513200006</v>
      </c>
      <c r="BV53" s="211">
        <v>7832.3295575399998</v>
      </c>
      <c r="BW53" s="211">
        <v>8569.6708173700008</v>
      </c>
      <c r="BX53" s="211">
        <v>8473.9148436399992</v>
      </c>
      <c r="BY53" s="683">
        <v>7552.8202590799992</v>
      </c>
    </row>
    <row r="54" spans="1:77">
      <c r="A54" s="212" t="s">
        <v>1143</v>
      </c>
      <c r="B54" s="211">
        <v>0</v>
      </c>
      <c r="C54" s="211">
        <v>0</v>
      </c>
      <c r="D54" s="211">
        <v>0</v>
      </c>
      <c r="E54" s="211">
        <v>0</v>
      </c>
      <c r="F54" s="211">
        <v>0</v>
      </c>
      <c r="G54" s="211">
        <v>0</v>
      </c>
      <c r="H54" s="211">
        <v>0</v>
      </c>
      <c r="I54" s="211">
        <v>0</v>
      </c>
      <c r="J54" s="211">
        <v>0</v>
      </c>
      <c r="K54" s="211">
        <v>0</v>
      </c>
      <c r="L54" s="211">
        <v>0</v>
      </c>
      <c r="M54" s="211">
        <v>0</v>
      </c>
      <c r="N54" s="211">
        <v>0</v>
      </c>
      <c r="O54" s="211">
        <v>0</v>
      </c>
      <c r="P54" s="211">
        <v>0</v>
      </c>
      <c r="Q54" s="211">
        <v>0</v>
      </c>
      <c r="R54" s="211">
        <v>0</v>
      </c>
      <c r="S54" s="211">
        <v>0</v>
      </c>
      <c r="T54" s="211">
        <v>0</v>
      </c>
      <c r="U54" s="211">
        <v>0</v>
      </c>
      <c r="V54" s="211">
        <v>0</v>
      </c>
      <c r="W54" s="211">
        <v>0</v>
      </c>
      <c r="X54" s="211">
        <v>0</v>
      </c>
      <c r="Y54" s="211">
        <v>0</v>
      </c>
      <c r="Z54" s="211">
        <v>0</v>
      </c>
      <c r="AA54" s="211">
        <v>0</v>
      </c>
      <c r="AB54" s="211">
        <v>0</v>
      </c>
      <c r="AC54" s="211">
        <v>0</v>
      </c>
      <c r="AD54" s="211">
        <v>0</v>
      </c>
      <c r="AE54" s="211">
        <v>0</v>
      </c>
      <c r="AF54" s="211">
        <v>0</v>
      </c>
      <c r="AG54" s="211">
        <v>0</v>
      </c>
      <c r="AH54" s="211">
        <v>0</v>
      </c>
      <c r="AI54" s="211">
        <v>0</v>
      </c>
      <c r="AJ54" s="211">
        <v>0</v>
      </c>
      <c r="AK54" s="211">
        <v>0</v>
      </c>
      <c r="AL54" s="211">
        <v>0</v>
      </c>
      <c r="AM54" s="211">
        <v>0</v>
      </c>
      <c r="AN54" s="211">
        <v>0</v>
      </c>
      <c r="AO54" s="211">
        <v>0</v>
      </c>
      <c r="AP54" s="211">
        <v>0</v>
      </c>
      <c r="AQ54" s="211">
        <v>0</v>
      </c>
      <c r="AR54" s="211">
        <v>0</v>
      </c>
      <c r="AS54" s="518">
        <v>0</v>
      </c>
      <c r="AT54" s="211">
        <v>189.83302276000001</v>
      </c>
      <c r="AU54" s="211">
        <v>177.61057749000003</v>
      </c>
      <c r="AV54" s="211">
        <v>190.14591023000003</v>
      </c>
      <c r="AW54" s="211">
        <v>179.85928993000002</v>
      </c>
      <c r="AX54" s="211">
        <v>243.77273116999999</v>
      </c>
      <c r="AY54" s="211">
        <v>233.02946631</v>
      </c>
      <c r="AZ54" s="211">
        <v>231.11122435000001</v>
      </c>
      <c r="BA54" s="211">
        <v>201.92084514999999</v>
      </c>
      <c r="BB54" s="211">
        <v>175.39793234000001</v>
      </c>
      <c r="BC54" s="211">
        <v>139.74151448000001</v>
      </c>
      <c r="BD54" s="211">
        <v>142.37372461999999</v>
      </c>
      <c r="BE54" s="211">
        <v>182.99590443999995</v>
      </c>
      <c r="BF54" s="211">
        <v>167.08375067999998</v>
      </c>
      <c r="BG54" s="211">
        <v>115.92384486</v>
      </c>
      <c r="BH54" s="211">
        <v>207.75873311999996</v>
      </c>
      <c r="BI54" s="211">
        <v>203.75020109999997</v>
      </c>
      <c r="BJ54" s="211">
        <v>212.07183170999997</v>
      </c>
      <c r="BK54" s="211">
        <v>247.64667578999996</v>
      </c>
      <c r="BL54" s="211">
        <v>194.46251589999997</v>
      </c>
      <c r="BM54" s="211">
        <v>147.35160244000002</v>
      </c>
      <c r="BN54" s="211">
        <v>152.92222025999996</v>
      </c>
      <c r="BO54" s="211">
        <v>175.60764044000001</v>
      </c>
      <c r="BP54" s="211">
        <v>188.54116487000005</v>
      </c>
      <c r="BQ54" s="211">
        <v>186.02783274000001</v>
      </c>
      <c r="BR54" s="211">
        <v>196.00069197000005</v>
      </c>
      <c r="BS54" s="211">
        <v>213.50043424000003</v>
      </c>
      <c r="BT54" s="211">
        <v>207.34205331000001</v>
      </c>
      <c r="BU54" s="211">
        <v>210.53504052</v>
      </c>
      <c r="BV54" s="211">
        <v>285.57341693999996</v>
      </c>
      <c r="BW54" s="211">
        <v>283.52781861</v>
      </c>
      <c r="BX54" s="211">
        <v>208.05673255999997</v>
      </c>
      <c r="BY54" s="683">
        <v>212.74697467999999</v>
      </c>
    </row>
    <row r="55" spans="1:77" s="72" customFormat="1">
      <c r="A55" s="456" t="s">
        <v>8</v>
      </c>
      <c r="B55" s="455">
        <v>0</v>
      </c>
      <c r="C55" s="455">
        <v>0</v>
      </c>
      <c r="D55" s="455">
        <v>0</v>
      </c>
      <c r="E55" s="455">
        <v>0</v>
      </c>
      <c r="F55" s="455">
        <v>0</v>
      </c>
      <c r="G55" s="455">
        <v>0</v>
      </c>
      <c r="H55" s="455">
        <v>0</v>
      </c>
      <c r="I55" s="455">
        <v>0</v>
      </c>
      <c r="J55" s="455">
        <v>0</v>
      </c>
      <c r="K55" s="455">
        <v>0</v>
      </c>
      <c r="L55" s="455">
        <v>0</v>
      </c>
      <c r="M55" s="455">
        <v>0</v>
      </c>
      <c r="N55" s="455">
        <v>0</v>
      </c>
      <c r="O55" s="455">
        <v>0</v>
      </c>
      <c r="P55" s="455">
        <v>0</v>
      </c>
      <c r="Q55" s="455">
        <v>0</v>
      </c>
      <c r="R55" s="455">
        <v>0</v>
      </c>
      <c r="S55" s="455">
        <v>0</v>
      </c>
      <c r="T55" s="455">
        <v>0</v>
      </c>
      <c r="U55" s="455">
        <v>0</v>
      </c>
      <c r="V55" s="455">
        <v>0</v>
      </c>
      <c r="W55" s="455">
        <v>0</v>
      </c>
      <c r="X55" s="455">
        <v>0</v>
      </c>
      <c r="Y55" s="455">
        <v>0</v>
      </c>
      <c r="Z55" s="455">
        <v>0</v>
      </c>
      <c r="AA55" s="455">
        <v>0</v>
      </c>
      <c r="AB55" s="455">
        <v>0</v>
      </c>
      <c r="AC55" s="455">
        <v>0</v>
      </c>
      <c r="AD55" s="455">
        <v>0</v>
      </c>
      <c r="AE55" s="455">
        <v>0</v>
      </c>
      <c r="AF55" s="455">
        <v>0</v>
      </c>
      <c r="AG55" s="455">
        <v>0</v>
      </c>
      <c r="AH55" s="455">
        <v>0</v>
      </c>
      <c r="AI55" s="455">
        <v>0</v>
      </c>
      <c r="AJ55" s="455">
        <v>0</v>
      </c>
      <c r="AK55" s="455">
        <v>0</v>
      </c>
      <c r="AL55" s="455">
        <v>27027.210114409998</v>
      </c>
      <c r="AM55" s="455">
        <v>27488.152003899995</v>
      </c>
      <c r="AN55" s="455">
        <v>28228.616711389994</v>
      </c>
      <c r="AO55" s="455">
        <v>28959.940184300001</v>
      </c>
      <c r="AP55" s="455">
        <v>29093.795434130003</v>
      </c>
      <c r="AQ55" s="455">
        <v>29657.656493950002</v>
      </c>
      <c r="AR55" s="455">
        <v>29963.504160490003</v>
      </c>
      <c r="AS55" s="519">
        <v>29164.564342830687</v>
      </c>
      <c r="AT55" s="455">
        <v>30601.463156960006</v>
      </c>
      <c r="AU55" s="455">
        <v>30842.32842908</v>
      </c>
      <c r="AV55" s="455">
        <v>31109.723078030012</v>
      </c>
      <c r="AW55" s="455">
        <v>32716.761065990002</v>
      </c>
      <c r="AX55" s="455">
        <v>34051.442309210004</v>
      </c>
      <c r="AY55" s="455">
        <v>34086.367847569985</v>
      </c>
      <c r="AZ55" s="455">
        <v>34528.918197660001</v>
      </c>
      <c r="BA55" s="455">
        <v>34157.642050690003</v>
      </c>
      <c r="BB55" s="455">
        <v>33988.707327169999</v>
      </c>
      <c r="BC55" s="455">
        <v>33916.300201209997</v>
      </c>
      <c r="BD55" s="455">
        <v>34093.089306089998</v>
      </c>
      <c r="BE55" s="455">
        <v>34109.645099949994</v>
      </c>
      <c r="BF55" s="455">
        <v>34208.023181759992</v>
      </c>
      <c r="BG55" s="455">
        <v>34004.453306709998</v>
      </c>
      <c r="BH55" s="455">
        <v>34698.295272840005</v>
      </c>
      <c r="BI55" s="455">
        <v>34132.45262366</v>
      </c>
      <c r="BJ55" s="455">
        <v>35279.739739259996</v>
      </c>
      <c r="BK55" s="455">
        <v>35035.442721610008</v>
      </c>
      <c r="BL55" s="455">
        <v>35487.440516749994</v>
      </c>
      <c r="BM55" s="455">
        <v>35285.062164310002</v>
      </c>
      <c r="BN55" s="455">
        <v>34390.893932680003</v>
      </c>
      <c r="BO55" s="455">
        <v>35736.29271288</v>
      </c>
      <c r="BP55" s="455">
        <v>35902.650149389992</v>
      </c>
      <c r="BQ55" s="455">
        <v>36362.815388240007</v>
      </c>
      <c r="BR55" s="455">
        <v>36322.279202369988</v>
      </c>
      <c r="BS55" s="455">
        <v>36530.700263730003</v>
      </c>
      <c r="BT55" s="455">
        <v>36476.383328219999</v>
      </c>
      <c r="BU55" s="455">
        <v>37121.665539229994</v>
      </c>
      <c r="BV55" s="455">
        <v>36153.77251011</v>
      </c>
      <c r="BW55" s="455">
        <v>34691.428817659995</v>
      </c>
      <c r="BX55" s="455">
        <v>32352.948293049994</v>
      </c>
      <c r="BY55" s="684">
        <v>32207.227869589995</v>
      </c>
    </row>
    <row r="56" spans="1:77" s="72" customFormat="1" ht="9.5" thickBot="1">
      <c r="A56" s="221" t="s">
        <v>946</v>
      </c>
      <c r="B56" s="455">
        <v>0</v>
      </c>
      <c r="C56" s="455">
        <v>0</v>
      </c>
      <c r="D56" s="455">
        <v>0</v>
      </c>
      <c r="E56" s="455">
        <v>0</v>
      </c>
      <c r="F56" s="455">
        <v>0</v>
      </c>
      <c r="G56" s="455">
        <v>0</v>
      </c>
      <c r="H56" s="455">
        <v>0</v>
      </c>
      <c r="I56" s="455">
        <v>0</v>
      </c>
      <c r="J56" s="455">
        <v>0</v>
      </c>
      <c r="K56" s="455">
        <v>0</v>
      </c>
      <c r="L56" s="455">
        <v>0</v>
      </c>
      <c r="M56" s="455">
        <v>0</v>
      </c>
      <c r="N56" s="455">
        <v>0</v>
      </c>
      <c r="O56" s="455">
        <v>0</v>
      </c>
      <c r="P56" s="455">
        <v>0</v>
      </c>
      <c r="Q56" s="455">
        <v>0</v>
      </c>
      <c r="R56" s="455">
        <v>0</v>
      </c>
      <c r="S56" s="455">
        <v>0</v>
      </c>
      <c r="T56" s="455">
        <v>0</v>
      </c>
      <c r="U56" s="455">
        <v>0</v>
      </c>
      <c r="V56" s="455">
        <v>0</v>
      </c>
      <c r="W56" s="455">
        <v>0</v>
      </c>
      <c r="X56" s="455">
        <v>0</v>
      </c>
      <c r="Y56" s="455">
        <v>0</v>
      </c>
      <c r="Z56" s="455">
        <v>0</v>
      </c>
      <c r="AA56" s="455">
        <v>0</v>
      </c>
      <c r="AB56" s="455">
        <v>0</v>
      </c>
      <c r="AC56" s="455">
        <v>0</v>
      </c>
      <c r="AD56" s="455">
        <v>0</v>
      </c>
      <c r="AE56" s="455">
        <v>0</v>
      </c>
      <c r="AF56" s="455">
        <v>0</v>
      </c>
      <c r="AG56" s="455">
        <v>0</v>
      </c>
      <c r="AH56" s="455">
        <v>0</v>
      </c>
      <c r="AI56" s="455">
        <v>0</v>
      </c>
      <c r="AJ56" s="455">
        <v>0</v>
      </c>
      <c r="AK56" s="455">
        <v>0</v>
      </c>
      <c r="AL56" s="455">
        <v>34000.981310889998</v>
      </c>
      <c r="AM56" s="455">
        <v>34554.410478309997</v>
      </c>
      <c r="AN56" s="455">
        <v>35564.64356566999</v>
      </c>
      <c r="AO56" s="455">
        <v>36280.868745740001</v>
      </c>
      <c r="AP56" s="455">
        <v>36552.869166940007</v>
      </c>
      <c r="AQ56" s="455">
        <v>37162.536681770005</v>
      </c>
      <c r="AR56" s="455">
        <v>37594.947434210007</v>
      </c>
      <c r="AS56" s="519">
        <v>37360.194748956914</v>
      </c>
      <c r="AT56" s="455">
        <v>38209.092673539999</v>
      </c>
      <c r="AU56" s="455">
        <v>38221.801724260004</v>
      </c>
      <c r="AV56" s="455">
        <v>38768.239703690015</v>
      </c>
      <c r="AW56" s="455">
        <v>40569.621315339995</v>
      </c>
      <c r="AX56" s="455">
        <v>41875.753900260002</v>
      </c>
      <c r="AY56" s="455">
        <v>42175.45842558999</v>
      </c>
      <c r="AZ56" s="455">
        <v>42743.585920180005</v>
      </c>
      <c r="BA56" s="455">
        <v>42083.884975289999</v>
      </c>
      <c r="BB56" s="455">
        <v>42040.402117279998</v>
      </c>
      <c r="BC56" s="455">
        <v>41859.148950939998</v>
      </c>
      <c r="BD56" s="455">
        <v>41856.536208049998</v>
      </c>
      <c r="BE56" s="455">
        <v>41627.761620589998</v>
      </c>
      <c r="BF56" s="455">
        <v>41771.005381599993</v>
      </c>
      <c r="BG56" s="455">
        <v>41612.200408889999</v>
      </c>
      <c r="BH56" s="455">
        <v>42435.237115500007</v>
      </c>
      <c r="BI56" s="455">
        <v>41914.50145589</v>
      </c>
      <c r="BJ56" s="455">
        <v>42899.346834648997</v>
      </c>
      <c r="BK56" s="455">
        <v>42688.22118619</v>
      </c>
      <c r="BL56" s="455">
        <v>43402.581863619998</v>
      </c>
      <c r="BM56" s="455">
        <v>42825.837529850003</v>
      </c>
      <c r="BN56" s="455">
        <v>42239.624051579995</v>
      </c>
      <c r="BO56" s="455">
        <v>43497.612249390004</v>
      </c>
      <c r="BP56" s="455">
        <v>43998.741865109994</v>
      </c>
      <c r="BQ56" s="455">
        <v>44287.373853969999</v>
      </c>
      <c r="BR56" s="455">
        <v>44381.842336949994</v>
      </c>
      <c r="BS56" s="455">
        <v>44587.907667980005</v>
      </c>
      <c r="BT56" s="455">
        <v>44750.524729259996</v>
      </c>
      <c r="BU56" s="455">
        <v>45453.182763889999</v>
      </c>
      <c r="BV56" s="455">
        <v>45020.645363159994</v>
      </c>
      <c r="BW56" s="455">
        <v>43566.501826229993</v>
      </c>
      <c r="BX56" s="455">
        <v>41123.781445409993</v>
      </c>
      <c r="BY56" s="684">
        <v>41450.372845489997</v>
      </c>
    </row>
    <row r="57" spans="1:77" ht="9.5" thickBot="1">
      <c r="A57" s="448"/>
      <c r="B57" s="449"/>
      <c r="C57" s="449"/>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49"/>
      <c r="AZ57" s="449"/>
      <c r="BA57" s="449"/>
      <c r="BB57" s="449"/>
      <c r="BC57" s="449"/>
      <c r="BD57" s="449"/>
      <c r="BE57" s="449"/>
      <c r="BF57" s="449"/>
      <c r="BG57" s="449"/>
      <c r="BH57" s="449"/>
      <c r="BI57" s="450"/>
      <c r="BJ57" s="450"/>
      <c r="BK57" s="450"/>
      <c r="BL57" s="450"/>
      <c r="BM57" s="450"/>
      <c r="BN57" s="450"/>
      <c r="BO57" s="450"/>
      <c r="BP57" s="450"/>
      <c r="BQ57" s="450"/>
      <c r="BR57" s="450"/>
      <c r="BS57" s="450"/>
      <c r="BT57" s="450"/>
      <c r="BU57" s="450"/>
      <c r="BV57" s="450"/>
      <c r="BW57" s="450"/>
      <c r="BX57" s="450"/>
      <c r="BY57" s="224"/>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BX1"/>
    <mergeCell ref="A2:BX2"/>
  </mergeCells>
  <pageMargins left="0.70866141732283472" right="0.70866141732283472" top="0.74803149606299213" bottom="0.74803149606299213" header="0.31496062992125984" footer="0.31496062992125984"/>
  <pageSetup paperSize="9" scale="7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8"/>
  <sheetViews>
    <sheetView view="pageBreakPreview" zoomScale="80" zoomScaleNormal="100" zoomScaleSheetLayoutView="80" workbookViewId="0">
      <selection activeCell="CA50" sqref="CA50"/>
    </sheetView>
  </sheetViews>
  <sheetFormatPr defaultColWidth="8" defaultRowHeight="9"/>
  <cols>
    <col min="1" max="1" width="47.81640625" style="2" customWidth="1"/>
    <col min="2" max="37" width="8" style="2" hidden="1" customWidth="1"/>
    <col min="38" max="38" width="7" style="2" hidden="1" customWidth="1"/>
    <col min="39" max="39" width="8" style="2" hidden="1" customWidth="1"/>
    <col min="40" max="44" width="6.54296875" style="2" hidden="1" customWidth="1"/>
    <col min="45" max="45" width="6.54296875" style="220" hidden="1" customWidth="1"/>
    <col min="46" max="46" width="6.54296875" style="2" hidden="1" customWidth="1"/>
    <col min="47" max="64" width="8" style="2" hidden="1" customWidth="1"/>
    <col min="65" max="76" width="8" style="2" customWidth="1"/>
    <col min="77" max="77" width="8.26953125" style="2" bestFit="1" customWidth="1"/>
    <col min="78" max="16384" width="8" style="2"/>
  </cols>
  <sheetData>
    <row r="1" spans="1:77" s="1" customFormat="1" ht="15" customHeight="1">
      <c r="A1" s="744" t="s">
        <v>130</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row>
    <row r="2" spans="1:77" s="98" customFormat="1" ht="15.75" customHeight="1" thickBot="1">
      <c r="A2" s="725" t="s">
        <v>335</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T2" s="722"/>
      <c r="BU2" s="722"/>
      <c r="BV2" s="722"/>
      <c r="BW2" s="722"/>
      <c r="BX2" s="722"/>
      <c r="BY2" s="722"/>
    </row>
    <row r="3" spans="1:77" ht="9.5" thickBot="1">
      <c r="A3" s="478" t="s">
        <v>4</v>
      </c>
      <c r="B3" s="20">
        <v>41640</v>
      </c>
      <c r="C3" s="20">
        <v>41671</v>
      </c>
      <c r="D3" s="20">
        <v>41699</v>
      </c>
      <c r="E3" s="20">
        <v>41730</v>
      </c>
      <c r="F3" s="20">
        <v>41760</v>
      </c>
      <c r="G3" s="20">
        <v>41791</v>
      </c>
      <c r="H3" s="20">
        <v>41821</v>
      </c>
      <c r="I3" s="20">
        <v>41852</v>
      </c>
      <c r="J3" s="20">
        <v>41883</v>
      </c>
      <c r="K3" s="20">
        <v>41913</v>
      </c>
      <c r="L3" s="20">
        <v>41944</v>
      </c>
      <c r="M3" s="20">
        <v>41974</v>
      </c>
      <c r="N3" s="20">
        <v>42005</v>
      </c>
      <c r="O3" s="20">
        <v>42036</v>
      </c>
      <c r="P3" s="20">
        <v>42064</v>
      </c>
      <c r="Q3" s="20">
        <v>42095</v>
      </c>
      <c r="R3" s="20">
        <v>42125</v>
      </c>
      <c r="S3" s="20">
        <v>42156</v>
      </c>
      <c r="T3" s="20">
        <v>42186</v>
      </c>
      <c r="U3" s="20">
        <v>42217</v>
      </c>
      <c r="V3" s="20">
        <v>42248</v>
      </c>
      <c r="W3" s="20">
        <v>42278</v>
      </c>
      <c r="X3" s="20">
        <v>42309</v>
      </c>
      <c r="Y3" s="20">
        <v>42339</v>
      </c>
      <c r="Z3" s="20">
        <v>42370</v>
      </c>
      <c r="AA3" s="20">
        <v>42401</v>
      </c>
      <c r="AB3" s="20">
        <v>42430</v>
      </c>
      <c r="AC3" s="20">
        <v>42461</v>
      </c>
      <c r="AD3" s="20">
        <v>42491</v>
      </c>
      <c r="AE3" s="20">
        <v>42522</v>
      </c>
      <c r="AF3" s="20">
        <v>42552</v>
      </c>
      <c r="AG3" s="20">
        <v>42583</v>
      </c>
      <c r="AH3" s="20">
        <v>42614</v>
      </c>
      <c r="AI3" s="20">
        <v>42644</v>
      </c>
      <c r="AJ3" s="20">
        <v>42675</v>
      </c>
      <c r="AK3" s="20">
        <v>42705</v>
      </c>
      <c r="AL3" s="20">
        <v>42736</v>
      </c>
      <c r="AM3" s="20">
        <v>42767</v>
      </c>
      <c r="AN3" s="20">
        <v>42795</v>
      </c>
      <c r="AO3" s="20">
        <v>42826</v>
      </c>
      <c r="AP3" s="20">
        <v>42856</v>
      </c>
      <c r="AQ3" s="20">
        <v>42887</v>
      </c>
      <c r="AR3" s="20">
        <v>42917</v>
      </c>
      <c r="AS3" s="534">
        <v>42948</v>
      </c>
      <c r="AT3" s="20">
        <v>42979</v>
      </c>
      <c r="AU3" s="20">
        <v>43009</v>
      </c>
      <c r="AV3" s="20">
        <v>43040</v>
      </c>
      <c r="AW3" s="20">
        <v>43070</v>
      </c>
      <c r="AX3" s="20">
        <v>43101</v>
      </c>
      <c r="AY3" s="20">
        <v>43132</v>
      </c>
      <c r="AZ3" s="20">
        <v>43160</v>
      </c>
      <c r="BA3" s="20">
        <v>43191</v>
      </c>
      <c r="BB3" s="20">
        <v>43221</v>
      </c>
      <c r="BC3" s="20">
        <v>43252</v>
      </c>
      <c r="BD3" s="20">
        <v>43282</v>
      </c>
      <c r="BE3" s="20">
        <v>43313</v>
      </c>
      <c r="BF3" s="20">
        <v>43344</v>
      </c>
      <c r="BG3" s="20">
        <v>43374</v>
      </c>
      <c r="BH3" s="20">
        <v>43405</v>
      </c>
      <c r="BI3" s="20">
        <v>43435</v>
      </c>
      <c r="BJ3" s="20">
        <v>43466</v>
      </c>
      <c r="BK3" s="20">
        <v>43497</v>
      </c>
      <c r="BL3" s="20">
        <v>43525</v>
      </c>
      <c r="BM3" s="20">
        <v>43556</v>
      </c>
      <c r="BN3" s="20">
        <v>43586</v>
      </c>
      <c r="BO3" s="20">
        <v>43617</v>
      </c>
      <c r="BP3" s="20">
        <v>43647</v>
      </c>
      <c r="BQ3" s="20">
        <v>43678</v>
      </c>
      <c r="BR3" s="20">
        <v>43709</v>
      </c>
      <c r="BS3" s="20">
        <v>43739</v>
      </c>
      <c r="BT3" s="20">
        <v>43770</v>
      </c>
      <c r="BU3" s="20">
        <v>43800</v>
      </c>
      <c r="BV3" s="20">
        <v>43831</v>
      </c>
      <c r="BW3" s="20">
        <v>43862</v>
      </c>
      <c r="BX3" s="20">
        <v>43891</v>
      </c>
      <c r="BY3" s="20">
        <v>43922</v>
      </c>
    </row>
    <row r="4" spans="1:77">
      <c r="A4" s="492" t="s">
        <v>868</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93"/>
      <c r="AM4" s="494"/>
      <c r="AN4" s="416"/>
      <c r="AO4" s="416"/>
      <c r="AP4" s="416"/>
      <c r="AQ4" s="416"/>
      <c r="AR4" s="416"/>
      <c r="AS4" s="535"/>
      <c r="AT4" s="416"/>
      <c r="AU4" s="416"/>
      <c r="AV4" s="416"/>
      <c r="AW4" s="416"/>
      <c r="AX4" s="416"/>
      <c r="AY4" s="416"/>
      <c r="AZ4" s="416"/>
      <c r="BA4" s="416"/>
      <c r="BB4" s="416"/>
      <c r="BC4" s="416"/>
      <c r="BD4" s="416"/>
      <c r="BE4" s="416"/>
      <c r="BF4" s="416"/>
      <c r="BG4" s="416"/>
      <c r="BH4" s="416"/>
      <c r="BI4" s="416"/>
      <c r="BJ4" s="416"/>
      <c r="BK4" s="416"/>
      <c r="BL4" s="416"/>
      <c r="BM4" s="416"/>
      <c r="BN4" s="416"/>
      <c r="BO4" s="416"/>
      <c r="BP4" s="416"/>
      <c r="BQ4" s="416"/>
      <c r="BR4" s="416"/>
      <c r="BS4" s="416"/>
      <c r="BT4" s="416"/>
      <c r="BU4" s="416"/>
      <c r="BV4" s="416"/>
      <c r="BW4" s="416"/>
      <c r="BX4" s="416"/>
    </row>
    <row r="5" spans="1:77">
      <c r="A5" s="495" t="s">
        <v>869</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
      <c r="AM5" s="496"/>
      <c r="AN5" s="417"/>
      <c r="AO5" s="417"/>
      <c r="AP5" s="417"/>
      <c r="AQ5" s="417"/>
      <c r="AR5" s="417"/>
      <c r="AS5" s="536"/>
      <c r="AT5" s="417"/>
      <c r="AU5" s="417"/>
      <c r="AV5" s="417"/>
      <c r="AW5" s="417"/>
      <c r="AX5" s="417"/>
      <c r="AY5" s="417"/>
      <c r="AZ5" s="417"/>
      <c r="BA5" s="417"/>
      <c r="BB5" s="417"/>
      <c r="BC5" s="417"/>
      <c r="BD5" s="417"/>
      <c r="BE5" s="417"/>
      <c r="BF5" s="417"/>
      <c r="BG5" s="417"/>
      <c r="BH5" s="417"/>
      <c r="BI5" s="417"/>
      <c r="BJ5" s="417"/>
      <c r="BK5" s="417"/>
      <c r="BL5" s="417"/>
      <c r="BM5" s="417"/>
      <c r="BN5" s="417"/>
      <c r="BO5" s="417"/>
      <c r="BP5" s="417"/>
      <c r="BQ5" s="417"/>
      <c r="BR5" s="417"/>
      <c r="BS5" s="417"/>
      <c r="BT5" s="417"/>
      <c r="BU5" s="417"/>
      <c r="BV5" s="417"/>
      <c r="BW5" s="417"/>
      <c r="BX5" s="417"/>
    </row>
    <row r="6" spans="1:77">
      <c r="A6" s="497" t="s">
        <v>1127</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
        <v>6242.5856822299993</v>
      </c>
      <c r="AM6" s="496">
        <v>6316.3833173200001</v>
      </c>
      <c r="AN6" s="417">
        <v>6257.4947747900005</v>
      </c>
      <c r="AO6" s="417">
        <v>6268.3039414300001</v>
      </c>
      <c r="AP6" s="417">
        <v>6316.5831722299999</v>
      </c>
      <c r="AQ6" s="417">
        <v>6382.2794425100001</v>
      </c>
      <c r="AR6" s="417">
        <v>6412.7444189899998</v>
      </c>
      <c r="AS6" s="539">
        <v>6028.3918108789621</v>
      </c>
      <c r="AT6" s="417">
        <v>5903.8632155599989</v>
      </c>
      <c r="AU6" s="417">
        <v>5779.4266124200003</v>
      </c>
      <c r="AV6" s="417">
        <v>5714.5149100100007</v>
      </c>
      <c r="AW6" s="417">
        <v>5244.5343519099997</v>
      </c>
      <c r="AX6" s="417">
        <v>5473.4111213200013</v>
      </c>
      <c r="AY6" s="417">
        <v>5741.6608431599989</v>
      </c>
      <c r="AZ6" s="417">
        <v>5936.1172730299986</v>
      </c>
      <c r="BA6" s="417">
        <v>5869.9980126299988</v>
      </c>
      <c r="BB6" s="417">
        <v>5931.4072431199984</v>
      </c>
      <c r="BC6" s="417">
        <v>5730.8073813300007</v>
      </c>
      <c r="BD6" s="417">
        <v>5781.61842548</v>
      </c>
      <c r="BE6" s="417">
        <v>5120.0607356</v>
      </c>
      <c r="BF6" s="417">
        <v>5083.3767022100001</v>
      </c>
      <c r="BG6" s="417">
        <v>4862.0946926799998</v>
      </c>
      <c r="BH6" s="417">
        <v>5067.6034582500006</v>
      </c>
      <c r="BI6" s="417">
        <v>4993.2039993499993</v>
      </c>
      <c r="BJ6" s="417">
        <v>4987.9984719900003</v>
      </c>
      <c r="BK6" s="417">
        <v>4749.30425655</v>
      </c>
      <c r="BL6" s="417">
        <v>4743.4298250799993</v>
      </c>
      <c r="BM6" s="417">
        <v>4574.5423265199997</v>
      </c>
      <c r="BN6" s="417">
        <v>4622.98147488</v>
      </c>
      <c r="BO6" s="417">
        <v>4687.0669584700008</v>
      </c>
      <c r="BP6" s="417">
        <v>4678.3977720600005</v>
      </c>
      <c r="BQ6" s="417">
        <v>4176.83921844</v>
      </c>
      <c r="BR6" s="417">
        <v>3967.8748852799995</v>
      </c>
      <c r="BS6" s="417">
        <v>4075.0517249599998</v>
      </c>
      <c r="BT6" s="417">
        <v>4373.3830309499999</v>
      </c>
      <c r="BU6" s="417">
        <v>4137.6981997100002</v>
      </c>
      <c r="BV6" s="417">
        <v>4255.5561457799986</v>
      </c>
      <c r="BW6" s="417">
        <v>4377.9990818999995</v>
      </c>
      <c r="BX6" s="417">
        <v>4595.2108831399992</v>
      </c>
      <c r="BY6" s="322">
        <v>4579.2364802299999</v>
      </c>
    </row>
    <row r="7" spans="1:77">
      <c r="A7" s="498" t="s">
        <v>873</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
        <v>12064.7077536</v>
      </c>
      <c r="AM7" s="496">
        <v>12474.737681260001</v>
      </c>
      <c r="AN7" s="417">
        <v>12725.412346429999</v>
      </c>
      <c r="AO7" s="417">
        <v>12986.38622642</v>
      </c>
      <c r="AP7" s="417">
        <v>12953.430203800001</v>
      </c>
      <c r="AQ7" s="417">
        <v>13190.882553259999</v>
      </c>
      <c r="AR7" s="417">
        <v>13368.69532103</v>
      </c>
      <c r="AS7" s="539">
        <v>13733.797343839411</v>
      </c>
      <c r="AT7" s="417">
        <v>12727.536021920003</v>
      </c>
      <c r="AU7" s="417">
        <v>12722.905490019999</v>
      </c>
      <c r="AV7" s="417">
        <v>12531.93477125</v>
      </c>
      <c r="AW7" s="417">
        <v>14514.996364999999</v>
      </c>
      <c r="AX7" s="417">
        <v>15355.39986071</v>
      </c>
      <c r="AY7" s="417">
        <v>15072.378766100002</v>
      </c>
      <c r="AZ7" s="417">
        <v>14303.05703629</v>
      </c>
      <c r="BA7" s="417">
        <v>14009.121761070001</v>
      </c>
      <c r="BB7" s="417">
        <v>13891.850140590001</v>
      </c>
      <c r="BC7" s="417">
        <v>14068.9966795</v>
      </c>
      <c r="BD7" s="417">
        <v>14195.301154139999</v>
      </c>
      <c r="BE7" s="417">
        <v>14584.54140914</v>
      </c>
      <c r="BF7" s="417">
        <v>14579.756199470001</v>
      </c>
      <c r="BG7" s="417">
        <v>14428.066648890002</v>
      </c>
      <c r="BH7" s="417">
        <v>14816.42937561</v>
      </c>
      <c r="BI7" s="417">
        <v>14420.741913139998</v>
      </c>
      <c r="BJ7" s="417">
        <v>15469.124296399998</v>
      </c>
      <c r="BK7" s="417">
        <v>15005.478600620001</v>
      </c>
      <c r="BL7" s="417">
        <v>15143.44004818</v>
      </c>
      <c r="BM7" s="417">
        <v>14838.536770090002</v>
      </c>
      <c r="BN7" s="417">
        <v>14087.111832209996</v>
      </c>
      <c r="BO7" s="417">
        <v>14793.587925259997</v>
      </c>
      <c r="BP7" s="417">
        <v>14898.380192429999</v>
      </c>
      <c r="BQ7" s="417">
        <v>15368.66279034</v>
      </c>
      <c r="BR7" s="417">
        <v>15038.90586626</v>
      </c>
      <c r="BS7" s="417">
        <v>15102.409691119999</v>
      </c>
      <c r="BT7" s="417">
        <v>14311.468375549999</v>
      </c>
      <c r="BU7" s="417">
        <v>15225.887516539999</v>
      </c>
      <c r="BV7" s="417">
        <v>14322.139491759999</v>
      </c>
      <c r="BW7" s="417">
        <v>12719.551246930003</v>
      </c>
      <c r="BX7" s="417">
        <v>11153.3086406</v>
      </c>
      <c r="BY7" s="322">
        <v>11923.877409460001</v>
      </c>
    </row>
    <row r="8" spans="1:77">
      <c r="A8" s="498" t="s">
        <v>1128</v>
      </c>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
        <v>1789.2920269599999</v>
      </c>
      <c r="AM8" s="496">
        <v>1785.0321500300001</v>
      </c>
      <c r="AN8" s="417">
        <v>1130.99051356</v>
      </c>
      <c r="AO8" s="417">
        <v>1211.0749969200001</v>
      </c>
      <c r="AP8" s="417">
        <v>1203.2732845999999</v>
      </c>
      <c r="AQ8" s="417">
        <v>1190.7725317300001</v>
      </c>
      <c r="AR8" s="417">
        <v>1239.18905737</v>
      </c>
      <c r="AS8" s="539">
        <v>1238.8562103502945</v>
      </c>
      <c r="AT8" s="417">
        <v>1164.2798513</v>
      </c>
      <c r="AU8" s="417">
        <v>1092.8906339299999</v>
      </c>
      <c r="AV8" s="417">
        <v>1454.3057299999998</v>
      </c>
      <c r="AW8" s="417">
        <v>1454.56954991</v>
      </c>
      <c r="AX8" s="417">
        <v>1437.7178439500001</v>
      </c>
      <c r="AY8" s="417">
        <v>1525.4761036100001</v>
      </c>
      <c r="AZ8" s="417">
        <v>1445.8252244099997</v>
      </c>
      <c r="BA8" s="417">
        <v>1439.8963068600003</v>
      </c>
      <c r="BB8" s="417">
        <v>1246.9987529300001</v>
      </c>
      <c r="BC8" s="417">
        <v>1375.8926999499997</v>
      </c>
      <c r="BD8" s="417">
        <v>1497.0746714100001</v>
      </c>
      <c r="BE8" s="417">
        <v>1515.60003904</v>
      </c>
      <c r="BF8" s="417">
        <v>1605.4262069600004</v>
      </c>
      <c r="BG8" s="417">
        <v>1566.7306335999999</v>
      </c>
      <c r="BH8" s="417">
        <v>1647.5009831500001</v>
      </c>
      <c r="BI8" s="417">
        <v>1528.4803635200003</v>
      </c>
      <c r="BJ8" s="417">
        <v>1567.1300260599999</v>
      </c>
      <c r="BK8" s="417">
        <v>1670.8617642699996</v>
      </c>
      <c r="BL8" s="417">
        <v>1790.6516068000001</v>
      </c>
      <c r="BM8" s="417">
        <v>1822.23149119</v>
      </c>
      <c r="BN8" s="417">
        <v>1828.4970038599999</v>
      </c>
      <c r="BO8" s="417">
        <v>1903.7620426400001</v>
      </c>
      <c r="BP8" s="417">
        <v>2051.87333919</v>
      </c>
      <c r="BQ8" s="417">
        <v>1911.30457318</v>
      </c>
      <c r="BR8" s="417">
        <v>1972.9636089499998</v>
      </c>
      <c r="BS8" s="417">
        <v>1920.8763737000002</v>
      </c>
      <c r="BT8" s="417">
        <v>1943.49790846</v>
      </c>
      <c r="BU8" s="417">
        <v>1948.9182333099996</v>
      </c>
      <c r="BV8" s="417">
        <v>1908.6197858199996</v>
      </c>
      <c r="BW8" s="417">
        <v>1863.7441556899998</v>
      </c>
      <c r="BX8" s="417">
        <v>1772.5078421000003</v>
      </c>
      <c r="BY8" s="322">
        <v>1727.3671304500003</v>
      </c>
    </row>
    <row r="9" spans="1:77">
      <c r="A9" s="498" t="s">
        <v>877</v>
      </c>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
        <v>2264.6280223399999</v>
      </c>
      <c r="AM9" s="496">
        <v>2357.1582812900001</v>
      </c>
      <c r="AN9" s="417">
        <v>3260.1906147</v>
      </c>
      <c r="AO9" s="417">
        <v>3405.4625265100003</v>
      </c>
      <c r="AP9" s="417">
        <v>3592.2867895499999</v>
      </c>
      <c r="AQ9" s="417">
        <v>3617.8774559399999</v>
      </c>
      <c r="AR9" s="417">
        <v>3808.00688498</v>
      </c>
      <c r="AS9" s="539">
        <v>3940.0005761746761</v>
      </c>
      <c r="AT9" s="417">
        <v>4611.8284703500012</v>
      </c>
      <c r="AU9" s="417">
        <v>4422.5479554900003</v>
      </c>
      <c r="AV9" s="417">
        <v>4574.0627237899998</v>
      </c>
      <c r="AW9" s="417">
        <v>4939.0795461700009</v>
      </c>
      <c r="AX9" s="417">
        <v>4884.9820985300003</v>
      </c>
      <c r="AY9" s="417">
        <v>4777.5129212000011</v>
      </c>
      <c r="AZ9" s="417">
        <v>4818.8011171199987</v>
      </c>
      <c r="BA9" s="417">
        <v>4812.2319304799994</v>
      </c>
      <c r="BB9" s="417">
        <v>5043.0122006599995</v>
      </c>
      <c r="BC9" s="417">
        <v>4619.7066925400004</v>
      </c>
      <c r="BD9" s="417">
        <v>4777.1849201800005</v>
      </c>
      <c r="BE9" s="417">
        <v>4895.7326873600005</v>
      </c>
      <c r="BF9" s="417">
        <v>4728.6298473400002</v>
      </c>
      <c r="BG9" s="417">
        <v>4788.5348308599996</v>
      </c>
      <c r="BH9" s="417">
        <v>4910.4541831299994</v>
      </c>
      <c r="BI9" s="417">
        <v>4905.7908536799996</v>
      </c>
      <c r="BJ9" s="417">
        <v>4806.5736473700008</v>
      </c>
      <c r="BK9" s="417">
        <v>4968.0489772900009</v>
      </c>
      <c r="BL9" s="417">
        <v>4909.405415350001</v>
      </c>
      <c r="BM9" s="417">
        <v>4982.7042995700003</v>
      </c>
      <c r="BN9" s="417">
        <v>5012.45582414</v>
      </c>
      <c r="BO9" s="417">
        <v>5190.6327190900001</v>
      </c>
      <c r="BP9" s="417">
        <v>5204.0669338400021</v>
      </c>
      <c r="BQ9" s="417">
        <v>5227.8312323099999</v>
      </c>
      <c r="BR9" s="417">
        <v>5334.3205473099997</v>
      </c>
      <c r="BS9" s="417">
        <v>5410.1081805100002</v>
      </c>
      <c r="BT9" s="417">
        <v>5491.849723809999</v>
      </c>
      <c r="BU9" s="417">
        <v>5488.0313931500004</v>
      </c>
      <c r="BV9" s="417">
        <v>5494.3261156500002</v>
      </c>
      <c r="BW9" s="417">
        <v>5515.3513516499988</v>
      </c>
      <c r="BX9" s="417">
        <v>5256.74772777</v>
      </c>
      <c r="BY9" s="322">
        <v>5290.9564811499995</v>
      </c>
    </row>
    <row r="10" spans="1:77">
      <c r="A10" s="498" t="s">
        <v>879</v>
      </c>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2">
        <v>0</v>
      </c>
      <c r="AM10" s="419">
        <v>0</v>
      </c>
      <c r="AN10" s="418">
        <v>0</v>
      </c>
      <c r="AO10" s="418">
        <v>0</v>
      </c>
      <c r="AP10" s="418">
        <v>0</v>
      </c>
      <c r="AQ10" s="418">
        <v>0</v>
      </c>
      <c r="AR10" s="418">
        <v>0</v>
      </c>
      <c r="AS10" s="539">
        <v>22.573818990874162</v>
      </c>
      <c r="AT10" s="418">
        <v>0</v>
      </c>
      <c r="AU10" s="418">
        <v>0</v>
      </c>
      <c r="AV10" s="418">
        <v>0</v>
      </c>
      <c r="AW10" s="418">
        <v>0</v>
      </c>
      <c r="AX10" s="418">
        <v>0</v>
      </c>
      <c r="AY10" s="418">
        <v>0</v>
      </c>
      <c r="AZ10" s="418">
        <v>0</v>
      </c>
      <c r="BA10" s="418">
        <v>0</v>
      </c>
      <c r="BB10" s="418">
        <v>0</v>
      </c>
      <c r="BC10" s="418">
        <v>0</v>
      </c>
      <c r="BD10" s="418">
        <v>0</v>
      </c>
      <c r="BE10" s="418">
        <v>0</v>
      </c>
      <c r="BF10" s="418">
        <v>0</v>
      </c>
      <c r="BG10" s="418">
        <v>0</v>
      </c>
      <c r="BH10" s="418">
        <v>0</v>
      </c>
      <c r="BI10" s="418">
        <v>0</v>
      </c>
      <c r="BJ10" s="418">
        <v>0</v>
      </c>
      <c r="BK10" s="418">
        <v>0</v>
      </c>
      <c r="BL10" s="418">
        <v>0</v>
      </c>
      <c r="BM10" s="418">
        <v>0</v>
      </c>
      <c r="BN10" s="418">
        <v>0</v>
      </c>
      <c r="BO10" s="418">
        <v>0</v>
      </c>
      <c r="BP10" s="418">
        <v>0</v>
      </c>
      <c r="BQ10" s="418">
        <v>0</v>
      </c>
      <c r="BR10" s="418">
        <v>0</v>
      </c>
      <c r="BS10" s="418">
        <v>0</v>
      </c>
      <c r="BT10" s="418">
        <v>0</v>
      </c>
      <c r="BU10" s="418">
        <v>0</v>
      </c>
      <c r="BV10" s="418">
        <v>0</v>
      </c>
      <c r="BW10" s="418">
        <v>0</v>
      </c>
      <c r="BX10" s="418">
        <v>0</v>
      </c>
      <c r="BY10" s="322">
        <v>0</v>
      </c>
    </row>
    <row r="11" spans="1:77" ht="18">
      <c r="A11" s="498" t="s">
        <v>881</v>
      </c>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2">
        <v>0</v>
      </c>
      <c r="AM11" s="419">
        <v>0</v>
      </c>
      <c r="AN11" s="418">
        <v>0</v>
      </c>
      <c r="AO11" s="418">
        <v>0</v>
      </c>
      <c r="AP11" s="418">
        <v>0</v>
      </c>
      <c r="AQ11" s="418">
        <v>0</v>
      </c>
      <c r="AR11" s="418">
        <v>0</v>
      </c>
      <c r="AS11" s="539">
        <v>0</v>
      </c>
      <c r="AT11" s="418">
        <v>0</v>
      </c>
      <c r="AU11" s="418">
        <v>0</v>
      </c>
      <c r="AV11" s="418">
        <v>0</v>
      </c>
      <c r="AW11" s="418">
        <v>0</v>
      </c>
      <c r="AX11" s="418">
        <v>0</v>
      </c>
      <c r="AY11" s="418">
        <v>0</v>
      </c>
      <c r="AZ11" s="418">
        <v>0</v>
      </c>
      <c r="BA11" s="418">
        <v>0</v>
      </c>
      <c r="BB11" s="418">
        <v>0</v>
      </c>
      <c r="BC11" s="418">
        <v>0</v>
      </c>
      <c r="BD11" s="418">
        <v>0</v>
      </c>
      <c r="BE11" s="418">
        <v>0</v>
      </c>
      <c r="BF11" s="418">
        <v>0</v>
      </c>
      <c r="BG11" s="418">
        <v>0</v>
      </c>
      <c r="BH11" s="418">
        <v>0</v>
      </c>
      <c r="BI11" s="418">
        <v>0</v>
      </c>
      <c r="BJ11" s="418">
        <v>0</v>
      </c>
      <c r="BK11" s="418">
        <v>0</v>
      </c>
      <c r="BL11" s="418">
        <v>0</v>
      </c>
      <c r="BM11" s="418">
        <v>0</v>
      </c>
      <c r="BN11" s="418">
        <v>0</v>
      </c>
      <c r="BO11" s="418">
        <v>0</v>
      </c>
      <c r="BP11" s="418">
        <v>0</v>
      </c>
      <c r="BQ11" s="418">
        <v>0</v>
      </c>
      <c r="BR11" s="418">
        <v>0</v>
      </c>
      <c r="BS11" s="418">
        <v>0</v>
      </c>
      <c r="BT11" s="418">
        <v>0</v>
      </c>
      <c r="BU11" s="418">
        <v>0</v>
      </c>
      <c r="BV11" s="418">
        <v>0</v>
      </c>
      <c r="BW11" s="418">
        <v>0</v>
      </c>
      <c r="BX11" s="418">
        <v>0</v>
      </c>
      <c r="BY11" s="322">
        <v>0</v>
      </c>
    </row>
    <row r="12" spans="1:77">
      <c r="A12" s="498" t="s">
        <v>883</v>
      </c>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2">
        <v>0</v>
      </c>
      <c r="AM12" s="419">
        <v>0</v>
      </c>
      <c r="AN12" s="418">
        <v>0</v>
      </c>
      <c r="AO12" s="418">
        <v>0</v>
      </c>
      <c r="AP12" s="418">
        <v>0</v>
      </c>
      <c r="AQ12" s="418">
        <v>0</v>
      </c>
      <c r="AR12" s="418">
        <v>0</v>
      </c>
      <c r="AS12" s="539">
        <v>0</v>
      </c>
      <c r="AT12" s="418">
        <v>0</v>
      </c>
      <c r="AU12" s="418">
        <v>0</v>
      </c>
      <c r="AV12" s="418">
        <v>0</v>
      </c>
      <c r="AW12" s="418">
        <v>0</v>
      </c>
      <c r="AX12" s="418">
        <v>0</v>
      </c>
      <c r="AY12" s="418">
        <v>0</v>
      </c>
      <c r="AZ12" s="418">
        <v>0</v>
      </c>
      <c r="BA12" s="418">
        <v>0</v>
      </c>
      <c r="BB12" s="418">
        <v>0</v>
      </c>
      <c r="BC12" s="418">
        <v>0</v>
      </c>
      <c r="BD12" s="418">
        <v>0</v>
      </c>
      <c r="BE12" s="418">
        <v>0</v>
      </c>
      <c r="BF12" s="418">
        <v>0</v>
      </c>
      <c r="BG12" s="418">
        <v>0</v>
      </c>
      <c r="BH12" s="418">
        <v>0</v>
      </c>
      <c r="BI12" s="418">
        <v>0</v>
      </c>
      <c r="BJ12" s="418">
        <v>0</v>
      </c>
      <c r="BK12" s="418">
        <v>0</v>
      </c>
      <c r="BL12" s="418">
        <v>0</v>
      </c>
      <c r="BM12" s="418">
        <v>0</v>
      </c>
      <c r="BN12" s="418">
        <v>0</v>
      </c>
      <c r="BO12" s="418">
        <v>0</v>
      </c>
      <c r="BP12" s="418">
        <v>0</v>
      </c>
      <c r="BQ12" s="418">
        <v>0</v>
      </c>
      <c r="BR12" s="418">
        <v>0</v>
      </c>
      <c r="BS12" s="418">
        <v>0</v>
      </c>
      <c r="BT12" s="418">
        <v>0</v>
      </c>
      <c r="BU12" s="418">
        <v>0</v>
      </c>
      <c r="BV12" s="418">
        <v>0</v>
      </c>
      <c r="BW12" s="418">
        <v>0</v>
      </c>
      <c r="BX12" s="418">
        <v>0</v>
      </c>
      <c r="BY12" s="322">
        <v>0</v>
      </c>
    </row>
    <row r="13" spans="1:77">
      <c r="A13" s="498" t="s">
        <v>885</v>
      </c>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2">
        <v>2565.3329299000002</v>
      </c>
      <c r="AM13" s="419">
        <v>2582.08238747</v>
      </c>
      <c r="AN13" s="419">
        <v>2762.8574964699997</v>
      </c>
      <c r="AO13" s="419">
        <v>2869.7643641200002</v>
      </c>
      <c r="AP13" s="419">
        <v>2821.8423016300003</v>
      </c>
      <c r="AQ13" s="419">
        <v>2885.25336866</v>
      </c>
      <c r="AR13" s="419">
        <v>2929.0520289900001</v>
      </c>
      <c r="AS13" s="539">
        <v>3120.1487013415458</v>
      </c>
      <c r="AT13" s="419">
        <v>4149.6064965699998</v>
      </c>
      <c r="AU13" s="419">
        <v>4548.9321818699991</v>
      </c>
      <c r="AV13" s="419">
        <v>4634.1507681800013</v>
      </c>
      <c r="AW13" s="419">
        <v>4230.5068644699995</v>
      </c>
      <c r="AX13" s="419">
        <v>4138.9459247599998</v>
      </c>
      <c r="AY13" s="419">
        <v>4188.4441570499994</v>
      </c>
      <c r="AZ13" s="419">
        <v>4142.8006668100006</v>
      </c>
      <c r="BA13" s="419">
        <v>4402.9577407300003</v>
      </c>
      <c r="BB13" s="419">
        <v>4420.6013161599994</v>
      </c>
      <c r="BC13" s="419">
        <v>4644.5050382299996</v>
      </c>
      <c r="BD13" s="419">
        <v>5360.1384257699983</v>
      </c>
      <c r="BE13" s="419">
        <v>5386.5827662999991</v>
      </c>
      <c r="BF13" s="419">
        <v>5646.6691283499995</v>
      </c>
      <c r="BG13" s="419">
        <v>5835.7596192099982</v>
      </c>
      <c r="BH13" s="419">
        <v>5974.7108956999991</v>
      </c>
      <c r="BI13" s="419">
        <v>5964.5377173099996</v>
      </c>
      <c r="BJ13" s="419">
        <v>6171.261044509999</v>
      </c>
      <c r="BK13" s="419">
        <v>6241.8068761699988</v>
      </c>
      <c r="BL13" s="419">
        <v>6400.7454308900005</v>
      </c>
      <c r="BM13" s="419">
        <v>6373.4451187299992</v>
      </c>
      <c r="BN13" s="419">
        <v>6335.8703108099999</v>
      </c>
      <c r="BO13" s="419">
        <v>6376.5186418399999</v>
      </c>
      <c r="BP13" s="419">
        <v>6557.5167872400016</v>
      </c>
      <c r="BQ13" s="419">
        <v>7056.6488157499998</v>
      </c>
      <c r="BR13" s="419">
        <v>7129.8437136200009</v>
      </c>
      <c r="BS13" s="419">
        <v>7150.1307127199998</v>
      </c>
      <c r="BT13" s="419">
        <v>7173.7407696</v>
      </c>
      <c r="BU13" s="419">
        <v>7326.8661438100007</v>
      </c>
      <c r="BV13" s="419">
        <v>7566.4115158999994</v>
      </c>
      <c r="BW13" s="419">
        <v>7238.5995924700001</v>
      </c>
      <c r="BX13" s="419">
        <v>6593.2392852600015</v>
      </c>
      <c r="BY13" s="322">
        <v>5735.8038596000006</v>
      </c>
    </row>
    <row r="14" spans="1:77">
      <c r="A14" s="498" t="s">
        <v>887</v>
      </c>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2">
        <v>0</v>
      </c>
      <c r="AM14" s="419">
        <v>0</v>
      </c>
      <c r="AN14" s="419">
        <v>0</v>
      </c>
      <c r="AO14" s="419">
        <v>0</v>
      </c>
      <c r="AP14" s="419">
        <v>0</v>
      </c>
      <c r="AQ14" s="419">
        <v>0</v>
      </c>
      <c r="AR14" s="419">
        <v>0</v>
      </c>
      <c r="AS14" s="539">
        <v>0</v>
      </c>
      <c r="AT14" s="419">
        <v>0</v>
      </c>
      <c r="AU14" s="419">
        <v>0</v>
      </c>
      <c r="AV14" s="419">
        <v>0</v>
      </c>
      <c r="AW14" s="419">
        <v>0</v>
      </c>
      <c r="AX14" s="419">
        <v>0</v>
      </c>
      <c r="AY14" s="419">
        <v>0</v>
      </c>
      <c r="AZ14" s="419">
        <v>0</v>
      </c>
      <c r="BA14" s="419">
        <v>0</v>
      </c>
      <c r="BB14" s="419">
        <v>0</v>
      </c>
      <c r="BC14" s="419">
        <v>0</v>
      </c>
      <c r="BD14" s="419">
        <v>0</v>
      </c>
      <c r="BE14" s="419">
        <v>0</v>
      </c>
      <c r="BF14" s="419">
        <v>0</v>
      </c>
      <c r="BG14" s="419">
        <v>0</v>
      </c>
      <c r="BH14" s="419">
        <v>0</v>
      </c>
      <c r="BI14" s="419">
        <v>0</v>
      </c>
      <c r="BJ14" s="419">
        <v>0</v>
      </c>
      <c r="BK14" s="419">
        <v>0</v>
      </c>
      <c r="BL14" s="419">
        <v>0</v>
      </c>
      <c r="BM14" s="419">
        <v>0</v>
      </c>
      <c r="BN14" s="419">
        <v>0</v>
      </c>
      <c r="BO14" s="419">
        <v>0</v>
      </c>
      <c r="BP14" s="419">
        <v>0</v>
      </c>
      <c r="BQ14" s="419">
        <v>0</v>
      </c>
      <c r="BR14" s="419">
        <v>0</v>
      </c>
      <c r="BS14" s="419">
        <v>0</v>
      </c>
      <c r="BT14" s="419">
        <v>0</v>
      </c>
      <c r="BU14" s="419">
        <v>0</v>
      </c>
      <c r="BV14" s="419">
        <v>0</v>
      </c>
      <c r="BW14" s="419">
        <v>0</v>
      </c>
      <c r="BX14" s="419">
        <v>0</v>
      </c>
      <c r="BY14" s="322">
        <v>0</v>
      </c>
    </row>
    <row r="15" spans="1:77" ht="18">
      <c r="A15" s="498" t="s">
        <v>1129</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2">
        <v>0.46643951</v>
      </c>
      <c r="AM15" s="419">
        <v>0.44420599999999999</v>
      </c>
      <c r="AN15" s="419">
        <v>0.42186130999999999</v>
      </c>
      <c r="AO15" s="419">
        <v>0.39940490000000001</v>
      </c>
      <c r="AP15" s="419">
        <v>0.37683621</v>
      </c>
      <c r="AQ15" s="419">
        <v>0.35415468</v>
      </c>
      <c r="AR15" s="419">
        <v>0.33135974000000001</v>
      </c>
      <c r="AS15" s="539">
        <v>0.56757212571000004</v>
      </c>
      <c r="AT15" s="419">
        <v>0.53923736000000011</v>
      </c>
      <c r="AU15" s="419">
        <v>0.53391736000000001</v>
      </c>
      <c r="AV15" s="419">
        <v>0.50534780999999995</v>
      </c>
      <c r="AW15" s="419">
        <v>0.47666175</v>
      </c>
      <c r="AX15" s="419">
        <v>0.44785882999999999</v>
      </c>
      <c r="AY15" s="419">
        <v>0.41893847000000001</v>
      </c>
      <c r="AZ15" s="419">
        <v>0.36676151000000007</v>
      </c>
      <c r="BA15" s="419">
        <v>0.12100741999999999</v>
      </c>
      <c r="BB15" s="419">
        <v>0</v>
      </c>
      <c r="BC15" s="419">
        <v>0</v>
      </c>
      <c r="BD15" s="419">
        <v>0</v>
      </c>
      <c r="BE15" s="419">
        <v>0</v>
      </c>
      <c r="BF15" s="419">
        <v>0</v>
      </c>
      <c r="BG15" s="419">
        <v>0</v>
      </c>
      <c r="BH15" s="419">
        <v>0</v>
      </c>
      <c r="BI15" s="419">
        <v>0</v>
      </c>
      <c r="BJ15" s="419">
        <v>0</v>
      </c>
      <c r="BK15" s="419">
        <v>0</v>
      </c>
      <c r="BL15" s="419">
        <v>0</v>
      </c>
      <c r="BM15" s="419">
        <v>0</v>
      </c>
      <c r="BN15" s="419">
        <v>0</v>
      </c>
      <c r="BO15" s="419">
        <v>0</v>
      </c>
      <c r="BP15" s="419">
        <v>0</v>
      </c>
      <c r="BQ15" s="419">
        <v>0</v>
      </c>
      <c r="BR15" s="419">
        <v>0</v>
      </c>
      <c r="BS15" s="419">
        <v>0</v>
      </c>
      <c r="BT15" s="419">
        <v>0</v>
      </c>
      <c r="BU15" s="419">
        <v>0</v>
      </c>
      <c r="BV15" s="419">
        <v>0</v>
      </c>
      <c r="BW15" s="419">
        <v>0</v>
      </c>
      <c r="BX15" s="419">
        <v>0</v>
      </c>
      <c r="BY15" s="322">
        <v>0</v>
      </c>
    </row>
    <row r="16" spans="1:77">
      <c r="A16" s="498" t="s">
        <v>891</v>
      </c>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2">
        <v>0</v>
      </c>
      <c r="AM16" s="419">
        <v>0</v>
      </c>
      <c r="AN16" s="419">
        <v>0</v>
      </c>
      <c r="AO16" s="419">
        <v>0</v>
      </c>
      <c r="AP16" s="419">
        <v>0</v>
      </c>
      <c r="AQ16" s="419">
        <v>0</v>
      </c>
      <c r="AR16" s="419">
        <v>0</v>
      </c>
      <c r="AS16" s="539">
        <v>0</v>
      </c>
      <c r="AT16" s="419">
        <v>0</v>
      </c>
      <c r="AU16" s="419">
        <v>0</v>
      </c>
      <c r="AV16" s="419">
        <v>0</v>
      </c>
      <c r="AW16" s="419">
        <v>0</v>
      </c>
      <c r="AX16" s="419">
        <v>0</v>
      </c>
      <c r="AY16" s="419">
        <v>0</v>
      </c>
      <c r="AZ16" s="419">
        <v>0</v>
      </c>
      <c r="BA16" s="419">
        <v>0</v>
      </c>
      <c r="BB16" s="419">
        <v>0</v>
      </c>
      <c r="BC16" s="419">
        <v>0</v>
      </c>
      <c r="BD16" s="419">
        <v>0</v>
      </c>
      <c r="BE16" s="419">
        <v>0</v>
      </c>
      <c r="BF16" s="419">
        <v>0</v>
      </c>
      <c r="BG16" s="419">
        <v>0</v>
      </c>
      <c r="BH16" s="419">
        <v>0</v>
      </c>
      <c r="BI16" s="419">
        <v>0</v>
      </c>
      <c r="BJ16" s="419">
        <v>0</v>
      </c>
      <c r="BK16" s="419">
        <v>0</v>
      </c>
      <c r="BL16" s="419">
        <v>0</v>
      </c>
      <c r="BM16" s="419">
        <v>0</v>
      </c>
      <c r="BN16" s="419">
        <v>0</v>
      </c>
      <c r="BO16" s="419">
        <v>0</v>
      </c>
      <c r="BP16" s="419">
        <v>0</v>
      </c>
      <c r="BQ16" s="419">
        <v>0</v>
      </c>
      <c r="BR16" s="419">
        <v>0</v>
      </c>
      <c r="BS16" s="419">
        <v>0</v>
      </c>
      <c r="BT16" s="419">
        <v>0</v>
      </c>
      <c r="BU16" s="419">
        <v>0</v>
      </c>
      <c r="BV16" s="419">
        <v>0</v>
      </c>
      <c r="BW16" s="419">
        <v>0</v>
      </c>
      <c r="BX16" s="419">
        <v>0</v>
      </c>
      <c r="BY16" s="322">
        <v>0</v>
      </c>
    </row>
    <row r="17" spans="1:77">
      <c r="A17" s="498" t="s">
        <v>893</v>
      </c>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2">
        <v>11.951244669999999</v>
      </c>
      <c r="AM17" s="419">
        <v>11.26923111</v>
      </c>
      <c r="AN17" s="419">
        <v>11.09834491</v>
      </c>
      <c r="AO17" s="419">
        <v>10.77572612</v>
      </c>
      <c r="AP17" s="419">
        <v>10.40791527</v>
      </c>
      <c r="AQ17" s="419">
        <v>9.5803073600000008</v>
      </c>
      <c r="AR17" s="419">
        <v>9.6570078200000005</v>
      </c>
      <c r="AS17" s="539">
        <v>3.8152623908268852</v>
      </c>
      <c r="AT17" s="419">
        <v>5.6117100000000004</v>
      </c>
      <c r="AU17" s="419">
        <v>5.6466700000000003</v>
      </c>
      <c r="AV17" s="419">
        <v>5.6824135299999998</v>
      </c>
      <c r="AW17" s="419">
        <v>10</v>
      </c>
      <c r="AX17" s="419">
        <v>10</v>
      </c>
      <c r="AY17" s="419">
        <v>10</v>
      </c>
      <c r="AZ17" s="419">
        <v>260.35500000000002</v>
      </c>
      <c r="BA17" s="419">
        <v>260.35500000000002</v>
      </c>
      <c r="BB17" s="419">
        <v>260.35500000000002</v>
      </c>
      <c r="BC17" s="419">
        <v>260.35500000000002</v>
      </c>
      <c r="BD17" s="419">
        <v>10.355</v>
      </c>
      <c r="BE17" s="419">
        <v>10.355</v>
      </c>
      <c r="BF17" s="419">
        <v>10.355</v>
      </c>
      <c r="BG17" s="419">
        <v>10.355</v>
      </c>
      <c r="BH17" s="419">
        <v>10.355</v>
      </c>
      <c r="BI17" s="419">
        <v>10.355</v>
      </c>
      <c r="BJ17" s="419">
        <v>10.355</v>
      </c>
      <c r="BK17" s="419">
        <v>10.355</v>
      </c>
      <c r="BL17" s="419">
        <v>10.355</v>
      </c>
      <c r="BM17" s="419">
        <v>10.355</v>
      </c>
      <c r="BN17" s="419">
        <v>10.355</v>
      </c>
      <c r="BO17" s="419">
        <v>10.355</v>
      </c>
      <c r="BP17" s="419">
        <v>10.355</v>
      </c>
      <c r="BQ17" s="419">
        <v>10.605</v>
      </c>
      <c r="BR17" s="419">
        <v>143.56834843000001</v>
      </c>
      <c r="BS17" s="419">
        <v>143.56834843000001</v>
      </c>
      <c r="BT17" s="419">
        <v>143.56834843000001</v>
      </c>
      <c r="BU17" s="419">
        <v>143.56834843000001</v>
      </c>
      <c r="BV17" s="419">
        <v>143.56834843000001</v>
      </c>
      <c r="BW17" s="419">
        <v>143.56834843000001</v>
      </c>
      <c r="BX17" s="419">
        <v>143.56835000000001</v>
      </c>
      <c r="BY17" s="322">
        <v>143.56834843000001</v>
      </c>
    </row>
    <row r="18" spans="1:77">
      <c r="A18" s="497" t="s">
        <v>1130</v>
      </c>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2">
        <v>0.40314999999999995</v>
      </c>
      <c r="AM18" s="419">
        <v>0.40314999999999995</v>
      </c>
      <c r="AN18" s="419">
        <v>0.40314999999999995</v>
      </c>
      <c r="AO18" s="419">
        <v>0.40314999999999995</v>
      </c>
      <c r="AP18" s="419">
        <v>0.40314999999999995</v>
      </c>
      <c r="AQ18" s="419">
        <v>0.40314999999999995</v>
      </c>
      <c r="AR18" s="419">
        <v>0.40314999999999995</v>
      </c>
      <c r="AS18" s="539">
        <v>0.40314999999999995</v>
      </c>
      <c r="AT18" s="419">
        <v>0.40314999999999995</v>
      </c>
      <c r="AU18" s="419">
        <v>0.40314999999999995</v>
      </c>
      <c r="AV18" s="419">
        <v>0.40314999999999995</v>
      </c>
      <c r="AW18" s="419">
        <v>0.42510000000000003</v>
      </c>
      <c r="AX18" s="419">
        <v>0.42510000000000003</v>
      </c>
      <c r="AY18" s="419">
        <v>0.42510000000000003</v>
      </c>
      <c r="AZ18" s="419">
        <v>500.42509999999999</v>
      </c>
      <c r="BA18" s="419">
        <v>500</v>
      </c>
      <c r="BB18" s="419">
        <v>500</v>
      </c>
      <c r="BC18" s="419">
        <v>500</v>
      </c>
      <c r="BD18" s="419">
        <v>0</v>
      </c>
      <c r="BE18" s="419">
        <v>0</v>
      </c>
      <c r="BF18" s="419">
        <v>0</v>
      </c>
      <c r="BG18" s="419">
        <v>0</v>
      </c>
      <c r="BH18" s="419">
        <v>0</v>
      </c>
      <c r="BI18" s="419">
        <v>0</v>
      </c>
      <c r="BJ18" s="419">
        <v>0</v>
      </c>
      <c r="BK18" s="419">
        <v>0</v>
      </c>
      <c r="BL18" s="419">
        <v>0</v>
      </c>
      <c r="BM18" s="419">
        <v>0</v>
      </c>
      <c r="BN18" s="419">
        <v>0</v>
      </c>
      <c r="BO18" s="419">
        <v>0</v>
      </c>
      <c r="BP18" s="419">
        <v>0</v>
      </c>
      <c r="BQ18" s="419">
        <v>0</v>
      </c>
      <c r="BR18" s="419">
        <v>0</v>
      </c>
      <c r="BS18" s="419">
        <v>0</v>
      </c>
      <c r="BT18" s="419">
        <v>0</v>
      </c>
      <c r="BU18" s="419">
        <v>0</v>
      </c>
      <c r="BV18" s="419">
        <v>0</v>
      </c>
      <c r="BW18" s="419">
        <v>0</v>
      </c>
      <c r="BX18" s="419">
        <v>0</v>
      </c>
      <c r="BY18" s="322">
        <v>0</v>
      </c>
    </row>
    <row r="19" spans="1:77">
      <c r="A19" s="498" t="s">
        <v>897</v>
      </c>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2">
        <v>123.5387106</v>
      </c>
      <c r="AM19" s="419">
        <v>127.37706883</v>
      </c>
      <c r="AN19" s="419">
        <v>129.06794124999999</v>
      </c>
      <c r="AO19" s="419">
        <v>128.93924795999999</v>
      </c>
      <c r="AP19" s="419">
        <v>129.82580127</v>
      </c>
      <c r="AQ19" s="419">
        <v>130.84894015999998</v>
      </c>
      <c r="AR19" s="419">
        <v>131.42374619999998</v>
      </c>
      <c r="AS19" s="539">
        <v>196.401751883</v>
      </c>
      <c r="AT19" s="419">
        <v>196.05157442000001</v>
      </c>
      <c r="AU19" s="419">
        <v>58.07421028000001</v>
      </c>
      <c r="AV19" s="419">
        <v>58.074054779999997</v>
      </c>
      <c r="AW19" s="419">
        <v>53.116100279999998</v>
      </c>
      <c r="AX19" s="419">
        <v>63.116100279999998</v>
      </c>
      <c r="AY19" s="419">
        <v>63.120372409999995</v>
      </c>
      <c r="AZ19" s="419">
        <v>63.120110279999999</v>
      </c>
      <c r="BA19" s="419">
        <v>63.120080280000003</v>
      </c>
      <c r="BB19" s="419">
        <v>63.120100279999996</v>
      </c>
      <c r="BC19" s="419">
        <v>62.120000279999999</v>
      </c>
      <c r="BD19" s="419">
        <v>57.120040279999998</v>
      </c>
      <c r="BE19" s="419">
        <v>58.120000279999999</v>
      </c>
      <c r="BF19" s="419">
        <v>58.119960280000001</v>
      </c>
      <c r="BG19" s="419">
        <v>58.119819999999997</v>
      </c>
      <c r="BH19" s="419">
        <v>58.11983</v>
      </c>
      <c r="BI19" s="419">
        <v>58.43177</v>
      </c>
      <c r="BJ19" s="419">
        <v>58.428004000000001</v>
      </c>
      <c r="BK19" s="419">
        <v>56.427999999999997</v>
      </c>
      <c r="BL19" s="419">
        <v>56.427999999999997</v>
      </c>
      <c r="BM19" s="419">
        <v>53.427999999999997</v>
      </c>
      <c r="BN19" s="419">
        <v>53.427999999999997</v>
      </c>
      <c r="BO19" s="419">
        <v>53.427999999999997</v>
      </c>
      <c r="BP19" s="419">
        <v>53.128</v>
      </c>
      <c r="BQ19" s="419">
        <v>55.213000000000001</v>
      </c>
      <c r="BR19" s="419">
        <v>58.213000000000001</v>
      </c>
      <c r="BS19" s="419">
        <v>58.213000000000001</v>
      </c>
      <c r="BT19" s="419">
        <v>58.262999999999998</v>
      </c>
      <c r="BU19" s="419">
        <v>56.155070010000003</v>
      </c>
      <c r="BV19" s="419">
        <v>56.155149999999999</v>
      </c>
      <c r="BW19" s="419">
        <v>56.155149999999999</v>
      </c>
      <c r="BX19" s="419">
        <v>56.155150300000003</v>
      </c>
      <c r="BY19" s="322">
        <v>56.105150000000002</v>
      </c>
    </row>
    <row r="20" spans="1:77">
      <c r="A20" s="498" t="s">
        <v>899</v>
      </c>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2">
        <v>25062.905960019998</v>
      </c>
      <c r="AM20" s="419">
        <v>25654.887473549999</v>
      </c>
      <c r="AN20" s="419">
        <v>26277.937043649999</v>
      </c>
      <c r="AO20" s="419">
        <v>26881.50958464</v>
      </c>
      <c r="AP20" s="419">
        <v>27028.429454800003</v>
      </c>
      <c r="AQ20" s="419">
        <v>27408.251904519995</v>
      </c>
      <c r="AR20" s="419">
        <v>27899.502975309999</v>
      </c>
      <c r="AS20" s="539">
        <v>28284.956197975302</v>
      </c>
      <c r="AT20" s="419">
        <v>28759.719727480002</v>
      </c>
      <c r="AU20" s="419">
        <v>28631.360821370003</v>
      </c>
      <c r="AV20" s="419">
        <v>28973.63386935</v>
      </c>
      <c r="AW20" s="419">
        <v>30447.704539490001</v>
      </c>
      <c r="AX20" s="419">
        <v>31364.445908380007</v>
      </c>
      <c r="AY20" s="419">
        <v>31379.437202000001</v>
      </c>
      <c r="AZ20" s="419">
        <v>31470.868289449998</v>
      </c>
      <c r="BA20" s="419">
        <v>31357.801839469994</v>
      </c>
      <c r="BB20" s="419">
        <v>31357.344753740006</v>
      </c>
      <c r="BC20" s="419">
        <v>31262.383491829998</v>
      </c>
      <c r="BD20" s="419">
        <v>31678.792637259998</v>
      </c>
      <c r="BE20" s="419">
        <v>31570.992637719999</v>
      </c>
      <c r="BF20" s="419">
        <v>31712.333044610001</v>
      </c>
      <c r="BG20" s="419">
        <v>31549.66124524</v>
      </c>
      <c r="BH20" s="419">
        <v>32485.173725839999</v>
      </c>
      <c r="BI20" s="419">
        <v>31881.541616999999</v>
      </c>
      <c r="BJ20" s="419">
        <v>33070.870490330002</v>
      </c>
      <c r="BK20" s="419">
        <v>32702.283474899999</v>
      </c>
      <c r="BL20" s="419">
        <v>33054.455326300005</v>
      </c>
      <c r="BM20" s="419">
        <v>32655.243006100005</v>
      </c>
      <c r="BN20" s="419">
        <v>31950.699445899998</v>
      </c>
      <c r="BO20" s="419">
        <v>33015.3512873</v>
      </c>
      <c r="BP20" s="419">
        <v>33453.718024760004</v>
      </c>
      <c r="BQ20" s="419">
        <v>33807.104630020011</v>
      </c>
      <c r="BR20" s="419">
        <v>33645.689969849998</v>
      </c>
      <c r="BS20" s="419">
        <v>33860.358031439995</v>
      </c>
      <c r="BT20" s="419">
        <v>33495.771156800001</v>
      </c>
      <c r="BU20" s="419">
        <v>34327.124904960001</v>
      </c>
      <c r="BV20" s="419">
        <v>33746.776553339994</v>
      </c>
      <c r="BW20" s="419">
        <v>31914.968927070004</v>
      </c>
      <c r="BX20" s="419">
        <v>29570.737879170003</v>
      </c>
      <c r="BY20" s="322">
        <v>29456.914859320001</v>
      </c>
    </row>
    <row r="21" spans="1:77">
      <c r="A21" s="495" t="s">
        <v>901</v>
      </c>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2"/>
      <c r="AM21" s="419"/>
      <c r="AN21" s="419"/>
      <c r="AO21" s="419"/>
      <c r="AP21" s="419"/>
      <c r="AQ21" s="419"/>
      <c r="AR21" s="419"/>
      <c r="AS21" s="539"/>
      <c r="AT21" s="419">
        <v>0</v>
      </c>
      <c r="AU21" s="419">
        <v>0</v>
      </c>
      <c r="AV21" s="419">
        <v>0</v>
      </c>
      <c r="AW21" s="419">
        <v>0</v>
      </c>
      <c r="AX21" s="419">
        <v>0</v>
      </c>
      <c r="AY21" s="419">
        <v>0</v>
      </c>
      <c r="AZ21" s="419">
        <v>0</v>
      </c>
      <c r="BA21" s="419">
        <v>0</v>
      </c>
      <c r="BB21" s="419">
        <v>0</v>
      </c>
      <c r="BC21" s="419">
        <v>0</v>
      </c>
      <c r="BD21" s="419">
        <v>0</v>
      </c>
      <c r="BE21" s="419">
        <v>0</v>
      </c>
      <c r="BF21" s="419">
        <v>0</v>
      </c>
      <c r="BG21" s="419">
        <v>0</v>
      </c>
      <c r="BH21" s="419">
        <v>0</v>
      </c>
      <c r="BI21" s="419">
        <v>0</v>
      </c>
      <c r="BJ21" s="419">
        <v>0</v>
      </c>
      <c r="BK21" s="419">
        <v>0</v>
      </c>
      <c r="BL21" s="419">
        <v>0</v>
      </c>
      <c r="BM21" s="419">
        <v>0</v>
      </c>
      <c r="BN21" s="419">
        <v>0</v>
      </c>
      <c r="BO21" s="419">
        <v>0</v>
      </c>
      <c r="BP21" s="419">
        <v>0</v>
      </c>
      <c r="BQ21" s="419">
        <v>0</v>
      </c>
      <c r="BR21" s="419">
        <v>0</v>
      </c>
      <c r="BS21" s="419">
        <v>0</v>
      </c>
      <c r="BT21" s="419">
        <v>0</v>
      </c>
      <c r="BU21" s="419">
        <v>0</v>
      </c>
      <c r="BV21" s="419">
        <v>0</v>
      </c>
      <c r="BW21" s="419">
        <v>0</v>
      </c>
      <c r="BX21" s="419">
        <v>0</v>
      </c>
      <c r="BY21" s="322">
        <v>0</v>
      </c>
    </row>
    <row r="22" spans="1:77">
      <c r="A22" s="497" t="s">
        <v>903</v>
      </c>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2">
        <v>788.54885438999997</v>
      </c>
      <c r="AM22" s="419">
        <v>651.95702522000011</v>
      </c>
      <c r="AN22" s="419">
        <v>821.35223011000005</v>
      </c>
      <c r="AO22" s="419">
        <v>728.51616821000005</v>
      </c>
      <c r="AP22" s="419">
        <v>795.48157681999999</v>
      </c>
      <c r="AQ22" s="419">
        <v>919.79890732999991</v>
      </c>
      <c r="AR22" s="419">
        <v>745.60000976000003</v>
      </c>
      <c r="AS22" s="539">
        <v>677.26418800297108</v>
      </c>
      <c r="AT22" s="419">
        <v>950.06435026999986</v>
      </c>
      <c r="AU22" s="419">
        <v>775.34544370999993</v>
      </c>
      <c r="AV22" s="419">
        <v>838.19353822000005</v>
      </c>
      <c r="AW22" s="419">
        <v>880.63861072999987</v>
      </c>
      <c r="AX22" s="419">
        <v>1018.2301639400001</v>
      </c>
      <c r="AY22" s="419">
        <v>918.57957979999992</v>
      </c>
      <c r="AZ22" s="419">
        <v>1051.0240795700001</v>
      </c>
      <c r="BA22" s="419">
        <v>1245.0112998200002</v>
      </c>
      <c r="BB22" s="419">
        <v>1151.2599772800002</v>
      </c>
      <c r="BC22" s="419">
        <v>1011.23483169</v>
      </c>
      <c r="BD22" s="419">
        <v>711.18110201000013</v>
      </c>
      <c r="BE22" s="419">
        <v>814.66286453999987</v>
      </c>
      <c r="BF22" s="419">
        <v>675.80663923999998</v>
      </c>
      <c r="BG22" s="419">
        <v>702.71777257999997</v>
      </c>
      <c r="BH22" s="419">
        <v>650.16664077999997</v>
      </c>
      <c r="BI22" s="419">
        <v>624.62392788999989</v>
      </c>
      <c r="BJ22" s="419">
        <v>664.10876523000002</v>
      </c>
      <c r="BK22" s="419">
        <v>692.92322272999991</v>
      </c>
      <c r="BL22" s="419">
        <v>777.86399917000006</v>
      </c>
      <c r="BM22" s="419">
        <v>816.9924145199999</v>
      </c>
      <c r="BN22" s="419">
        <v>852.09273255999994</v>
      </c>
      <c r="BO22" s="419">
        <v>933.22982300999979</v>
      </c>
      <c r="BP22" s="419">
        <v>910.06266275000007</v>
      </c>
      <c r="BQ22" s="419">
        <v>837.32486175999998</v>
      </c>
      <c r="BR22" s="419">
        <v>975.97711991000006</v>
      </c>
      <c r="BS22" s="419">
        <v>929.45805369999982</v>
      </c>
      <c r="BT22" s="419">
        <v>1043.4322793900003</v>
      </c>
      <c r="BU22" s="419">
        <v>946.3141626900001</v>
      </c>
      <c r="BV22" s="419">
        <v>1002.9599602699999</v>
      </c>
      <c r="BW22" s="419">
        <v>998.18753708000008</v>
      </c>
      <c r="BX22" s="419">
        <v>1101.4409625300002</v>
      </c>
      <c r="BY22" s="322">
        <v>1090.5279627099997</v>
      </c>
    </row>
    <row r="23" spans="1:77">
      <c r="A23" s="497" t="s">
        <v>905</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2">
        <v>587.16491475999999</v>
      </c>
      <c r="AM23" s="419">
        <v>586.40200668</v>
      </c>
      <c r="AN23" s="419">
        <v>640.33350566999991</v>
      </c>
      <c r="AO23" s="419">
        <v>635.10708733000001</v>
      </c>
      <c r="AP23" s="419">
        <v>845.55069886000001</v>
      </c>
      <c r="AQ23" s="419">
        <v>730.64455717999999</v>
      </c>
      <c r="AR23" s="419">
        <v>732.50253660999999</v>
      </c>
      <c r="AS23" s="539">
        <v>684.2738956018801</v>
      </c>
      <c r="AT23" s="419">
        <v>685.34518677000017</v>
      </c>
      <c r="AU23" s="419">
        <v>735.78712435999989</v>
      </c>
      <c r="AV23" s="419">
        <v>661.31911974000002</v>
      </c>
      <c r="AW23" s="419">
        <v>729.66830295</v>
      </c>
      <c r="AX23" s="419">
        <v>733.34671443000002</v>
      </c>
      <c r="AY23" s="419">
        <v>747.02594154000008</v>
      </c>
      <c r="AZ23" s="419">
        <v>956.10754567000015</v>
      </c>
      <c r="BA23" s="419">
        <v>788.54360593999991</v>
      </c>
      <c r="BB23" s="419">
        <v>721.99941136999985</v>
      </c>
      <c r="BC23" s="419">
        <v>870.38156259000027</v>
      </c>
      <c r="BD23" s="419">
        <v>911.78810531999989</v>
      </c>
      <c r="BE23" s="419">
        <v>804.97408602000007</v>
      </c>
      <c r="BF23" s="419">
        <v>836.56856692999986</v>
      </c>
      <c r="BG23" s="419">
        <v>820.23875702999987</v>
      </c>
      <c r="BH23" s="419">
        <v>781.72579087999986</v>
      </c>
      <c r="BI23" s="419">
        <v>901.94714865999993</v>
      </c>
      <c r="BJ23" s="419">
        <v>696.25571430000002</v>
      </c>
      <c r="BK23" s="419">
        <v>728.65846223999995</v>
      </c>
      <c r="BL23" s="419">
        <v>810.1846583800002</v>
      </c>
      <c r="BM23" s="419">
        <v>812.51130281999997</v>
      </c>
      <c r="BN23" s="419">
        <v>864.59250636000002</v>
      </c>
      <c r="BO23" s="419">
        <v>816.13136186000008</v>
      </c>
      <c r="BP23" s="419">
        <v>820.2974089400002</v>
      </c>
      <c r="BQ23" s="419">
        <v>859.05610133999983</v>
      </c>
      <c r="BR23" s="419">
        <v>815.39418753999996</v>
      </c>
      <c r="BS23" s="419">
        <v>808.99642904999996</v>
      </c>
      <c r="BT23" s="419">
        <v>914.40030301000002</v>
      </c>
      <c r="BU23" s="419">
        <v>910.63503515000002</v>
      </c>
      <c r="BV23" s="419">
        <v>941.47586220999995</v>
      </c>
      <c r="BW23" s="419">
        <v>992.0714691400002</v>
      </c>
      <c r="BX23" s="419">
        <v>898.4388012400002</v>
      </c>
      <c r="BY23" s="322">
        <v>832.5481676500001</v>
      </c>
    </row>
    <row r="24" spans="1:77">
      <c r="A24" s="497" t="s">
        <v>1131</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2">
        <v>0</v>
      </c>
      <c r="AM24" s="419">
        <v>0</v>
      </c>
      <c r="AN24" s="419">
        <v>0</v>
      </c>
      <c r="AO24" s="419">
        <v>0</v>
      </c>
      <c r="AP24" s="419">
        <v>0</v>
      </c>
      <c r="AQ24" s="419">
        <v>0</v>
      </c>
      <c r="AR24" s="419">
        <v>0</v>
      </c>
      <c r="AS24" s="539">
        <v>16.471669362449799</v>
      </c>
      <c r="AT24" s="419">
        <v>73.727210869999993</v>
      </c>
      <c r="AU24" s="419">
        <v>73.255830869999997</v>
      </c>
      <c r="AV24" s="419">
        <v>77.876603169999996</v>
      </c>
      <c r="AW24" s="419">
        <v>80.968164639999998</v>
      </c>
      <c r="AX24" s="419">
        <v>94.830677940000001</v>
      </c>
      <c r="AY24" s="419">
        <v>94.131840769999997</v>
      </c>
      <c r="AZ24" s="419">
        <v>95.059191909999996</v>
      </c>
      <c r="BA24" s="419">
        <v>69.825191269999991</v>
      </c>
      <c r="BB24" s="419">
        <v>71.925886169999998</v>
      </c>
      <c r="BC24" s="419">
        <v>73.401159509999999</v>
      </c>
      <c r="BD24" s="419">
        <v>77.433659879999993</v>
      </c>
      <c r="BE24" s="419">
        <v>79.912991409999989</v>
      </c>
      <c r="BF24" s="419">
        <v>82.345784160000008</v>
      </c>
      <c r="BG24" s="419">
        <v>86.277848520000006</v>
      </c>
      <c r="BH24" s="419">
        <v>88.787408389999996</v>
      </c>
      <c r="BI24" s="419">
        <v>73.245691060000013</v>
      </c>
      <c r="BJ24" s="419">
        <v>92.022685990000014</v>
      </c>
      <c r="BK24" s="419">
        <v>111.74635274000001</v>
      </c>
      <c r="BL24" s="419">
        <v>142.18188859</v>
      </c>
      <c r="BM24" s="419">
        <v>141.01145051</v>
      </c>
      <c r="BN24" s="419">
        <v>146.82621845</v>
      </c>
      <c r="BO24" s="419">
        <v>189.99340914000001</v>
      </c>
      <c r="BP24" s="419">
        <v>198.24983958000001</v>
      </c>
      <c r="BQ24" s="419">
        <v>193.20533324000002</v>
      </c>
      <c r="BR24" s="419">
        <v>199.40160254</v>
      </c>
      <c r="BS24" s="419">
        <v>207.80296895000001</v>
      </c>
      <c r="BT24" s="419">
        <v>207.62976471000002</v>
      </c>
      <c r="BU24" s="419">
        <v>221.02059119</v>
      </c>
      <c r="BV24" s="419">
        <v>194.46472064</v>
      </c>
      <c r="BW24" s="419">
        <v>222.49494134</v>
      </c>
      <c r="BX24" s="419">
        <v>226.84240528000001</v>
      </c>
      <c r="BY24" s="322">
        <v>215.24946208</v>
      </c>
    </row>
    <row r="25" spans="1:77">
      <c r="A25" s="497" t="s">
        <v>1132</v>
      </c>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2">
        <v>0</v>
      </c>
      <c r="AM25" s="419">
        <v>0</v>
      </c>
      <c r="AN25" s="419">
        <v>0</v>
      </c>
      <c r="AO25" s="419">
        <v>0</v>
      </c>
      <c r="AP25" s="419">
        <v>0</v>
      </c>
      <c r="AQ25" s="419">
        <v>0</v>
      </c>
      <c r="AR25" s="419">
        <v>0</v>
      </c>
      <c r="AS25" s="539">
        <v>309.92776024718273</v>
      </c>
      <c r="AT25" s="419">
        <v>338.95647569999988</v>
      </c>
      <c r="AU25" s="419">
        <v>346.69728030000005</v>
      </c>
      <c r="AV25" s="419">
        <v>371.07937989999994</v>
      </c>
      <c r="AW25" s="419">
        <v>434.64713967999995</v>
      </c>
      <c r="AX25" s="419">
        <v>457.22781186999998</v>
      </c>
      <c r="AY25" s="419">
        <v>469.99020945000007</v>
      </c>
      <c r="AZ25" s="419">
        <v>475.48483294000005</v>
      </c>
      <c r="BA25" s="419">
        <v>491.14404527999994</v>
      </c>
      <c r="BB25" s="419">
        <v>494.93642281999996</v>
      </c>
      <c r="BC25" s="419">
        <v>478.35921723000007</v>
      </c>
      <c r="BD25" s="419">
        <v>487.83635623000009</v>
      </c>
      <c r="BE25" s="419">
        <v>475.96377354999998</v>
      </c>
      <c r="BF25" s="419">
        <v>466.19533668999998</v>
      </c>
      <c r="BG25" s="419">
        <v>457.6902460199999</v>
      </c>
      <c r="BH25" s="419">
        <v>512.12171522999995</v>
      </c>
      <c r="BI25" s="419">
        <v>398.80189754000003</v>
      </c>
      <c r="BJ25" s="419">
        <v>454.68621653999998</v>
      </c>
      <c r="BK25" s="419">
        <v>479.31757226999997</v>
      </c>
      <c r="BL25" s="419">
        <v>463.38280248999996</v>
      </c>
      <c r="BM25" s="419">
        <v>458.37261594</v>
      </c>
      <c r="BN25" s="419">
        <v>449.76165182000011</v>
      </c>
      <c r="BO25" s="419">
        <v>476.76250306999998</v>
      </c>
      <c r="BP25" s="419">
        <v>474.18569151000003</v>
      </c>
      <c r="BQ25" s="419">
        <v>494.9702678999999</v>
      </c>
      <c r="BR25" s="419">
        <v>486.52295394999993</v>
      </c>
      <c r="BS25" s="419">
        <v>493.63986599999993</v>
      </c>
      <c r="BT25" s="419">
        <v>478.52712027000007</v>
      </c>
      <c r="BU25" s="419">
        <v>519.26131043999999</v>
      </c>
      <c r="BV25" s="419">
        <v>522.25900353000009</v>
      </c>
      <c r="BW25" s="419">
        <v>529.78006339000001</v>
      </c>
      <c r="BX25" s="419">
        <v>548.50042861000009</v>
      </c>
      <c r="BY25" s="322">
        <v>1006.4213223900001</v>
      </c>
    </row>
    <row r="26" spans="1:77" ht="18">
      <c r="A26" s="498" t="s">
        <v>1133</v>
      </c>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2">
        <v>32.771265329999999</v>
      </c>
      <c r="AM26" s="419">
        <v>32.808173409999995</v>
      </c>
      <c r="AN26" s="419">
        <v>33.504902749999999</v>
      </c>
      <c r="AO26" s="419">
        <v>25.319004589999999</v>
      </c>
      <c r="AP26" s="419">
        <v>25.192268920000004</v>
      </c>
      <c r="AQ26" s="419">
        <v>26.380086600000002</v>
      </c>
      <c r="AR26" s="419">
        <v>26.242304270000002</v>
      </c>
      <c r="AS26" s="539">
        <v>38.130355008946673</v>
      </c>
      <c r="AT26" s="419">
        <v>36.107335330000005</v>
      </c>
      <c r="AU26" s="419">
        <v>35.946277689999995</v>
      </c>
      <c r="AV26" s="419">
        <v>35.638218020000004</v>
      </c>
      <c r="AW26" s="419">
        <v>44.054675450000005</v>
      </c>
      <c r="AX26" s="419">
        <v>43.934379390000004</v>
      </c>
      <c r="AY26" s="419">
        <v>35.19350158999999</v>
      </c>
      <c r="AZ26" s="419">
        <v>33.621046759999999</v>
      </c>
      <c r="BA26" s="419">
        <v>33.659844149999998</v>
      </c>
      <c r="BB26" s="419">
        <v>33.521094170000005</v>
      </c>
      <c r="BC26" s="419">
        <v>33.448240230000003</v>
      </c>
      <c r="BD26" s="419">
        <v>32.90926528</v>
      </c>
      <c r="BE26" s="419">
        <v>32.756324670000005</v>
      </c>
      <c r="BF26" s="419">
        <v>33.915072549999998</v>
      </c>
      <c r="BG26" s="419">
        <v>34.06849519</v>
      </c>
      <c r="BH26" s="419">
        <v>34.116731780000002</v>
      </c>
      <c r="BI26" s="419">
        <v>33.673761720000002</v>
      </c>
      <c r="BJ26" s="419">
        <v>33.425635020000001</v>
      </c>
      <c r="BK26" s="419">
        <v>33.36037031</v>
      </c>
      <c r="BL26" s="419">
        <v>33.176500580000003</v>
      </c>
      <c r="BM26" s="419">
        <v>33.115347469999996</v>
      </c>
      <c r="BN26" s="419">
        <v>32.92721718</v>
      </c>
      <c r="BO26" s="419">
        <v>32.693570059999999</v>
      </c>
      <c r="BP26" s="419">
        <v>33.759376789999997</v>
      </c>
      <c r="BQ26" s="419">
        <v>33.551146170000003</v>
      </c>
      <c r="BR26" s="419">
        <v>33.214016369999996</v>
      </c>
      <c r="BS26" s="419">
        <v>33.218598920000005</v>
      </c>
      <c r="BT26" s="419">
        <v>32.970937869999993</v>
      </c>
      <c r="BU26" s="419">
        <v>32.764714949999998</v>
      </c>
      <c r="BV26" s="419">
        <v>32.569743629999998</v>
      </c>
      <c r="BW26" s="419">
        <v>37.870472319999998</v>
      </c>
      <c r="BX26" s="419">
        <v>37.494954379999996</v>
      </c>
      <c r="BY26" s="322">
        <v>37.532009810000005</v>
      </c>
    </row>
    <row r="27" spans="1:77">
      <c r="A27" s="497" t="s">
        <v>958</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
        <v>1180.0746621399999</v>
      </c>
      <c r="AM27" s="419">
        <v>1254.8622315800003</v>
      </c>
      <c r="AN27" s="419">
        <v>1294.6441664999998</v>
      </c>
      <c r="AO27" s="419">
        <v>1445.6481351999998</v>
      </c>
      <c r="AP27" s="419">
        <v>1299.6653356000002</v>
      </c>
      <c r="AQ27" s="419">
        <v>1486.2634167499998</v>
      </c>
      <c r="AR27" s="419">
        <v>1523.7434969399999</v>
      </c>
      <c r="AS27" s="539">
        <v>496.31065264287588</v>
      </c>
      <c r="AT27" s="419">
        <v>472.51045450999987</v>
      </c>
      <c r="AU27" s="419">
        <v>681.3970417700001</v>
      </c>
      <c r="AV27" s="419">
        <v>805.32386560000009</v>
      </c>
      <c r="AW27" s="419">
        <v>916.44055727000011</v>
      </c>
      <c r="AX27" s="419">
        <v>805.36895627999991</v>
      </c>
      <c r="AY27" s="419">
        <v>1089.5553876800002</v>
      </c>
      <c r="AZ27" s="419">
        <v>1145.89450603</v>
      </c>
      <c r="BA27" s="419">
        <v>665.88852199999997</v>
      </c>
      <c r="BB27" s="419">
        <v>781.21127898000009</v>
      </c>
      <c r="BC27" s="419">
        <v>629.31012499000008</v>
      </c>
      <c r="BD27" s="419">
        <v>568.95066898000005</v>
      </c>
      <c r="BE27" s="419">
        <v>575.4761394300001</v>
      </c>
      <c r="BF27" s="419">
        <v>568.62180617999991</v>
      </c>
      <c r="BG27" s="419">
        <v>711.54126926000004</v>
      </c>
      <c r="BH27" s="419">
        <v>587.73904542000002</v>
      </c>
      <c r="BI27" s="419">
        <v>560.28513804000011</v>
      </c>
      <c r="BJ27" s="419">
        <v>585.28131960000007</v>
      </c>
      <c r="BK27" s="419">
        <v>539.45674429999997</v>
      </c>
      <c r="BL27" s="419">
        <v>621.35490005999998</v>
      </c>
      <c r="BM27" s="419">
        <v>393.12160022000006</v>
      </c>
      <c r="BN27" s="419">
        <v>426.62900434999989</v>
      </c>
      <c r="BO27" s="419">
        <v>428.71042132000008</v>
      </c>
      <c r="BP27" s="419">
        <v>469.65958359000007</v>
      </c>
      <c r="BQ27" s="419">
        <v>438.00186946000008</v>
      </c>
      <c r="BR27" s="419">
        <v>516.49361171999988</v>
      </c>
      <c r="BS27" s="419">
        <v>513.19782301000009</v>
      </c>
      <c r="BT27" s="419">
        <v>778.40562452000006</v>
      </c>
      <c r="BU27" s="419">
        <v>529.43375529000002</v>
      </c>
      <c r="BV27" s="419">
        <v>570.15273046999994</v>
      </c>
      <c r="BW27" s="419">
        <v>735.48120868000012</v>
      </c>
      <c r="BX27" s="419">
        <v>616.63909175000003</v>
      </c>
      <c r="BY27" s="322">
        <v>628.78319190000002</v>
      </c>
    </row>
    <row r="28" spans="1:77">
      <c r="A28" s="497" t="s">
        <v>913</v>
      </c>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2">
        <v>2588.5596966200001</v>
      </c>
      <c r="AM28" s="419">
        <v>2526.0294368900004</v>
      </c>
      <c r="AN28" s="419">
        <v>2789.8348050299996</v>
      </c>
      <c r="AO28" s="419">
        <v>2834.5903953300003</v>
      </c>
      <c r="AP28" s="419">
        <v>2965.8898802000003</v>
      </c>
      <c r="AQ28" s="419">
        <v>3163.0869678599997</v>
      </c>
      <c r="AR28" s="419">
        <v>3028.0883475800001</v>
      </c>
      <c r="AS28" s="539">
        <v>2222.3785208663066</v>
      </c>
      <c r="AT28" s="419">
        <v>2556.7110134499994</v>
      </c>
      <c r="AU28" s="419">
        <v>2648.4289986999997</v>
      </c>
      <c r="AV28" s="419">
        <v>2789.4307246500002</v>
      </c>
      <c r="AW28" s="419">
        <v>3086.41745072</v>
      </c>
      <c r="AX28" s="419">
        <v>3152.9387038500004</v>
      </c>
      <c r="AY28" s="419">
        <v>3354.4764608300002</v>
      </c>
      <c r="AZ28" s="419">
        <v>3757.1912028799998</v>
      </c>
      <c r="BA28" s="419">
        <v>3294.0725084599999</v>
      </c>
      <c r="BB28" s="419">
        <v>3254.8540707899997</v>
      </c>
      <c r="BC28" s="419">
        <v>3096.1351362400001</v>
      </c>
      <c r="BD28" s="419">
        <v>2790.0991577000004</v>
      </c>
      <c r="BE28" s="419">
        <v>2783.7461796199996</v>
      </c>
      <c r="BF28" s="419">
        <v>2663.4532057499996</v>
      </c>
      <c r="BG28" s="419">
        <v>2812.5343885999996</v>
      </c>
      <c r="BH28" s="419">
        <v>2654.6573324799997</v>
      </c>
      <c r="BI28" s="419">
        <v>2592.5775649100001</v>
      </c>
      <c r="BJ28" s="419">
        <v>2525.7803366799999</v>
      </c>
      <c r="BK28" s="419">
        <v>2585.4627245899997</v>
      </c>
      <c r="BL28" s="419">
        <v>2848.1447492700004</v>
      </c>
      <c r="BM28" s="419">
        <v>2655.1247314799998</v>
      </c>
      <c r="BN28" s="419">
        <v>2772.8293307200006</v>
      </c>
      <c r="BO28" s="419">
        <v>2877.5210884600001</v>
      </c>
      <c r="BP28" s="419">
        <v>2906.2145631600006</v>
      </c>
      <c r="BQ28" s="419">
        <v>2856.1095798699998</v>
      </c>
      <c r="BR28" s="419">
        <v>3027.00349203</v>
      </c>
      <c r="BS28" s="419">
        <v>2986.3137396299994</v>
      </c>
      <c r="BT28" s="419">
        <v>3455.3660297700003</v>
      </c>
      <c r="BU28" s="419">
        <v>3159.4295697100006</v>
      </c>
      <c r="BV28" s="419">
        <v>3263.8820207499998</v>
      </c>
      <c r="BW28" s="419">
        <v>3515.8856919500004</v>
      </c>
      <c r="BX28" s="419">
        <v>3429.3566437900004</v>
      </c>
      <c r="BY28" s="322">
        <v>3811.0621165400003</v>
      </c>
    </row>
    <row r="29" spans="1:77">
      <c r="A29" s="11" t="s">
        <v>915</v>
      </c>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59">
        <v>27651.465656639997</v>
      </c>
      <c r="AM29" s="420">
        <v>28180.916910439999</v>
      </c>
      <c r="AN29" s="420">
        <v>29067.77184868</v>
      </c>
      <c r="AO29" s="420">
        <v>29716.09997997</v>
      </c>
      <c r="AP29" s="420">
        <v>29994.319335000004</v>
      </c>
      <c r="AQ29" s="420">
        <v>30571.338872379994</v>
      </c>
      <c r="AR29" s="420">
        <v>30927.591322889999</v>
      </c>
      <c r="AS29" s="539">
        <v>30507.334718841608</v>
      </c>
      <c r="AT29" s="420">
        <v>31316.430740930002</v>
      </c>
      <c r="AU29" s="420">
        <v>31279.789820070004</v>
      </c>
      <c r="AV29" s="420">
        <v>31763.064593999999</v>
      </c>
      <c r="AW29" s="420">
        <v>33534.121990210006</v>
      </c>
      <c r="AX29" s="420">
        <v>34517.384612230002</v>
      </c>
      <c r="AY29" s="420">
        <v>34733.913662830004</v>
      </c>
      <c r="AZ29" s="420">
        <v>35228.059492330001</v>
      </c>
      <c r="BA29" s="420">
        <v>34651.874347929988</v>
      </c>
      <c r="BB29" s="420">
        <v>34612.198824530009</v>
      </c>
      <c r="BC29" s="420">
        <v>34358.51862807</v>
      </c>
      <c r="BD29" s="420">
        <v>34468.89179496</v>
      </c>
      <c r="BE29" s="420">
        <v>34354.738817340003</v>
      </c>
      <c r="BF29" s="420">
        <v>34375.786250359997</v>
      </c>
      <c r="BG29" s="420">
        <v>34362.195633840005</v>
      </c>
      <c r="BH29" s="420">
        <v>35139.83105832</v>
      </c>
      <c r="BI29" s="420">
        <v>34474.119181909999</v>
      </c>
      <c r="BJ29" s="420">
        <v>35596.650827009995</v>
      </c>
      <c r="BK29" s="420">
        <v>35287.746199489993</v>
      </c>
      <c r="BL29" s="420">
        <v>35902.600075570001</v>
      </c>
      <c r="BM29" s="420">
        <v>35310.367737580011</v>
      </c>
      <c r="BN29" s="420">
        <v>34723.528776619998</v>
      </c>
      <c r="BO29" s="420">
        <v>35892.872375759995</v>
      </c>
      <c r="BP29" s="420">
        <v>36359.932587920004</v>
      </c>
      <c r="BQ29" s="420">
        <v>36663.214209890008</v>
      </c>
      <c r="BR29" s="420">
        <v>36672.693461880001</v>
      </c>
      <c r="BS29" s="420">
        <v>36846.671771069996</v>
      </c>
      <c r="BT29" s="420">
        <v>36951.137186569998</v>
      </c>
      <c r="BU29" s="420">
        <v>37486.554474670003</v>
      </c>
      <c r="BV29" s="420">
        <v>37010.658574089997</v>
      </c>
      <c r="BW29" s="420">
        <v>35430.85461902</v>
      </c>
      <c r="BX29" s="420">
        <v>33000.094522960004</v>
      </c>
      <c r="BY29" s="322">
        <v>33267.976975860001</v>
      </c>
    </row>
    <row r="30" spans="1:77">
      <c r="A30" s="88" t="s">
        <v>916</v>
      </c>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59"/>
      <c r="AM30" s="420"/>
      <c r="AN30" s="420"/>
      <c r="AO30" s="420"/>
      <c r="AP30" s="420"/>
      <c r="AQ30" s="420"/>
      <c r="AR30" s="420"/>
      <c r="AS30" s="539"/>
      <c r="AT30" s="420">
        <v>0</v>
      </c>
      <c r="AU30" s="420">
        <v>0</v>
      </c>
      <c r="AV30" s="420">
        <v>0</v>
      </c>
      <c r="AW30" s="420">
        <v>0</v>
      </c>
      <c r="AX30" s="420">
        <v>0</v>
      </c>
      <c r="AY30" s="420">
        <v>0</v>
      </c>
      <c r="AZ30" s="420">
        <v>0</v>
      </c>
      <c r="BA30" s="420">
        <v>0</v>
      </c>
      <c r="BB30" s="420">
        <v>0</v>
      </c>
      <c r="BC30" s="420">
        <v>0</v>
      </c>
      <c r="BD30" s="420">
        <v>0</v>
      </c>
      <c r="BE30" s="420">
        <v>0</v>
      </c>
      <c r="BF30" s="420">
        <v>0</v>
      </c>
      <c r="BG30" s="420">
        <v>0</v>
      </c>
      <c r="BH30" s="420">
        <v>0</v>
      </c>
      <c r="BI30" s="420">
        <v>0</v>
      </c>
      <c r="BJ30" s="420">
        <v>0</v>
      </c>
      <c r="BK30" s="420">
        <v>0</v>
      </c>
      <c r="BL30" s="420">
        <v>0</v>
      </c>
      <c r="BM30" s="420">
        <v>0</v>
      </c>
      <c r="BN30" s="420">
        <v>0</v>
      </c>
      <c r="BO30" s="420">
        <v>0</v>
      </c>
      <c r="BP30" s="420">
        <v>0</v>
      </c>
      <c r="BQ30" s="420">
        <v>0</v>
      </c>
      <c r="BR30" s="420">
        <v>0</v>
      </c>
      <c r="BS30" s="420">
        <v>0</v>
      </c>
      <c r="BT30" s="420">
        <v>0</v>
      </c>
      <c r="BU30" s="420">
        <v>0</v>
      </c>
      <c r="BV30" s="420">
        <v>0</v>
      </c>
      <c r="BW30" s="420">
        <v>0</v>
      </c>
      <c r="BX30" s="420">
        <v>0</v>
      </c>
      <c r="BY30" s="322">
        <v>0</v>
      </c>
    </row>
    <row r="31" spans="1:77">
      <c r="A31" s="495" t="s">
        <v>918</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
      <c r="AM31" s="419"/>
      <c r="AN31" s="419"/>
      <c r="AO31" s="419"/>
      <c r="AP31" s="419"/>
      <c r="AQ31" s="419"/>
      <c r="AR31" s="419"/>
      <c r="AS31" s="539"/>
      <c r="AT31" s="419">
        <v>0</v>
      </c>
      <c r="AU31" s="419">
        <v>0</v>
      </c>
      <c r="AV31" s="419">
        <v>0</v>
      </c>
      <c r="AW31" s="419">
        <v>0</v>
      </c>
      <c r="AX31" s="419">
        <v>0</v>
      </c>
      <c r="AY31" s="419">
        <v>0</v>
      </c>
      <c r="AZ31" s="419">
        <v>0</v>
      </c>
      <c r="BA31" s="419">
        <v>0</v>
      </c>
      <c r="BB31" s="419">
        <v>0</v>
      </c>
      <c r="BC31" s="419">
        <v>0</v>
      </c>
      <c r="BD31" s="419">
        <v>0</v>
      </c>
      <c r="BE31" s="419">
        <v>0</v>
      </c>
      <c r="BF31" s="419">
        <v>0</v>
      </c>
      <c r="BG31" s="419">
        <v>0</v>
      </c>
      <c r="BH31" s="419">
        <v>0</v>
      </c>
      <c r="BI31" s="419">
        <v>0</v>
      </c>
      <c r="BJ31" s="419">
        <v>0</v>
      </c>
      <c r="BK31" s="419">
        <v>0</v>
      </c>
      <c r="BL31" s="419">
        <v>0</v>
      </c>
      <c r="BM31" s="419">
        <v>0</v>
      </c>
      <c r="BN31" s="419">
        <v>0</v>
      </c>
      <c r="BO31" s="419">
        <v>0</v>
      </c>
      <c r="BP31" s="419">
        <v>0</v>
      </c>
      <c r="BQ31" s="419">
        <v>0</v>
      </c>
      <c r="BR31" s="419">
        <v>0</v>
      </c>
      <c r="BS31" s="419">
        <v>0</v>
      </c>
      <c r="BT31" s="419">
        <v>0</v>
      </c>
      <c r="BU31" s="419">
        <v>0</v>
      </c>
      <c r="BV31" s="419">
        <v>0</v>
      </c>
      <c r="BW31" s="419">
        <v>0</v>
      </c>
      <c r="BX31" s="419">
        <v>0</v>
      </c>
      <c r="BY31" s="322">
        <v>0</v>
      </c>
    </row>
    <row r="32" spans="1:77">
      <c r="A32" s="497" t="s">
        <v>1135</v>
      </c>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
      <c r="AM32" s="419"/>
      <c r="AN32" s="419"/>
      <c r="AO32" s="419"/>
      <c r="AP32" s="419"/>
      <c r="AQ32" s="419"/>
      <c r="AR32" s="419"/>
      <c r="AS32" s="539"/>
      <c r="AT32" s="419">
        <v>0</v>
      </c>
      <c r="AU32" s="419">
        <v>0</v>
      </c>
      <c r="AV32" s="419">
        <v>0</v>
      </c>
      <c r="AW32" s="419">
        <v>0</v>
      </c>
      <c r="AX32" s="419">
        <v>0</v>
      </c>
      <c r="AY32" s="419">
        <v>0</v>
      </c>
      <c r="AZ32" s="419">
        <v>0</v>
      </c>
      <c r="BA32" s="419">
        <v>0</v>
      </c>
      <c r="BB32" s="419">
        <v>0</v>
      </c>
      <c r="BC32" s="419">
        <v>0</v>
      </c>
      <c r="BD32" s="419">
        <v>0</v>
      </c>
      <c r="BE32" s="419">
        <v>0</v>
      </c>
      <c r="BF32" s="419">
        <v>0</v>
      </c>
      <c r="BG32" s="419">
        <v>0</v>
      </c>
      <c r="BH32" s="419">
        <v>0</v>
      </c>
      <c r="BI32" s="419">
        <v>0</v>
      </c>
      <c r="BJ32" s="419">
        <v>0</v>
      </c>
      <c r="BK32" s="419">
        <v>0</v>
      </c>
      <c r="BL32" s="419">
        <v>0</v>
      </c>
      <c r="BM32" s="419">
        <v>0</v>
      </c>
      <c r="BN32" s="419">
        <v>0</v>
      </c>
      <c r="BO32" s="419">
        <v>0</v>
      </c>
      <c r="BP32" s="419">
        <v>0</v>
      </c>
      <c r="BQ32" s="419">
        <v>0</v>
      </c>
      <c r="BR32" s="419">
        <v>0</v>
      </c>
      <c r="BS32" s="419">
        <v>0</v>
      </c>
      <c r="BT32" s="419">
        <v>0</v>
      </c>
      <c r="BU32" s="419">
        <v>0</v>
      </c>
      <c r="BV32" s="419">
        <v>0</v>
      </c>
      <c r="BW32" s="419">
        <v>0</v>
      </c>
      <c r="BX32" s="419">
        <v>0</v>
      </c>
      <c r="BY32" s="322">
        <v>0</v>
      </c>
    </row>
    <row r="33" spans="1:77">
      <c r="A33" s="499" t="s">
        <v>1136</v>
      </c>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2">
        <v>596.2223272</v>
      </c>
      <c r="AM33" s="419">
        <v>631.93227290999994</v>
      </c>
      <c r="AN33" s="419">
        <v>589.54222668000011</v>
      </c>
      <c r="AO33" s="419">
        <v>577.36623938000002</v>
      </c>
      <c r="AP33" s="419">
        <v>640.34427317000006</v>
      </c>
      <c r="AQ33" s="419">
        <v>594.74536162000004</v>
      </c>
      <c r="AR33" s="419">
        <v>640.42211148999991</v>
      </c>
      <c r="AS33" s="539">
        <v>142.80418662818391</v>
      </c>
      <c r="AT33" s="419">
        <v>161.94664849</v>
      </c>
      <c r="AU33" s="419">
        <v>158.74593654999998</v>
      </c>
      <c r="AV33" s="419">
        <v>160.92895379000001</v>
      </c>
      <c r="AW33" s="419">
        <v>128.81830708999999</v>
      </c>
      <c r="AX33" s="419">
        <v>155.78266489999999</v>
      </c>
      <c r="AY33" s="419">
        <v>146.12038106999998</v>
      </c>
      <c r="AZ33" s="419">
        <v>150.58511116999998</v>
      </c>
      <c r="BA33" s="419">
        <v>142.00317347999999</v>
      </c>
      <c r="BB33" s="419">
        <v>172.98849357999998</v>
      </c>
      <c r="BC33" s="419">
        <v>117.86716969999999</v>
      </c>
      <c r="BD33" s="419">
        <v>94.700508569999997</v>
      </c>
      <c r="BE33" s="419">
        <v>104.74714215999998</v>
      </c>
      <c r="BF33" s="419">
        <v>67.054700280000006</v>
      </c>
      <c r="BG33" s="419">
        <v>75.012892089999994</v>
      </c>
      <c r="BH33" s="419">
        <v>77.290944119999992</v>
      </c>
      <c r="BI33" s="419">
        <v>190.90616163999997</v>
      </c>
      <c r="BJ33" s="419">
        <v>150.00953381999997</v>
      </c>
      <c r="BK33" s="419">
        <v>148.42094527</v>
      </c>
      <c r="BL33" s="419">
        <v>150.81400843999995</v>
      </c>
      <c r="BM33" s="419">
        <v>150.85043841000004</v>
      </c>
      <c r="BN33" s="419">
        <v>178.86327019999999</v>
      </c>
      <c r="BO33" s="419">
        <v>160.95248834000003</v>
      </c>
      <c r="BP33" s="419">
        <v>201.15520366999999</v>
      </c>
      <c r="BQ33" s="419">
        <v>183.94887661000001</v>
      </c>
      <c r="BR33" s="419">
        <v>186.54223243999996</v>
      </c>
      <c r="BS33" s="419">
        <v>196.73544544999996</v>
      </c>
      <c r="BT33" s="419">
        <v>215.10327716999998</v>
      </c>
      <c r="BU33" s="419">
        <v>243.67198762000004</v>
      </c>
      <c r="BV33" s="419">
        <v>275.96170461999998</v>
      </c>
      <c r="BW33" s="419">
        <v>280.30713477</v>
      </c>
      <c r="BX33" s="419">
        <v>310.22747102</v>
      </c>
      <c r="BY33" s="322">
        <v>317.23896134</v>
      </c>
    </row>
    <row r="34" spans="1:77">
      <c r="A34" s="500" t="s">
        <v>1137</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
        <v>27.77029001</v>
      </c>
      <c r="AM34" s="419">
        <v>47.311848420000004</v>
      </c>
      <c r="AN34" s="419">
        <v>44.657890060000007</v>
      </c>
      <c r="AO34" s="419">
        <v>42.921886019999995</v>
      </c>
      <c r="AP34" s="419">
        <v>44.406846359999996</v>
      </c>
      <c r="AQ34" s="419">
        <v>51.670776689999997</v>
      </c>
      <c r="AR34" s="419">
        <v>53.956001999999991</v>
      </c>
      <c r="AS34" s="539">
        <v>119.39099577168867</v>
      </c>
      <c r="AT34" s="419">
        <v>73.463637590000005</v>
      </c>
      <c r="AU34" s="419">
        <v>81.313497779999992</v>
      </c>
      <c r="AV34" s="419">
        <v>73.888914249999985</v>
      </c>
      <c r="AW34" s="419">
        <v>74.123656010000005</v>
      </c>
      <c r="AX34" s="419">
        <v>81.080495099999993</v>
      </c>
      <c r="AY34" s="419">
        <v>77.242611420000003</v>
      </c>
      <c r="AZ34" s="419">
        <v>80.04834277999997</v>
      </c>
      <c r="BA34" s="419">
        <v>90.131380629999981</v>
      </c>
      <c r="BB34" s="419">
        <v>86.901934310000001</v>
      </c>
      <c r="BC34" s="419">
        <v>77.914307380000011</v>
      </c>
      <c r="BD34" s="419">
        <v>79.850718759999978</v>
      </c>
      <c r="BE34" s="419">
        <v>78.02913762999998</v>
      </c>
      <c r="BF34" s="419">
        <v>80.419685790000003</v>
      </c>
      <c r="BG34" s="419">
        <v>82.533590180000004</v>
      </c>
      <c r="BH34" s="419">
        <v>84.065962549999981</v>
      </c>
      <c r="BI34" s="419">
        <v>95.089221090000009</v>
      </c>
      <c r="BJ34" s="419">
        <v>107.53176052999999</v>
      </c>
      <c r="BK34" s="419">
        <v>111.17023405</v>
      </c>
      <c r="BL34" s="419">
        <v>108.87518018999998</v>
      </c>
      <c r="BM34" s="419">
        <v>95.519495239999983</v>
      </c>
      <c r="BN34" s="419">
        <v>113.46188665</v>
      </c>
      <c r="BO34" s="419">
        <v>130.50250527</v>
      </c>
      <c r="BP34" s="419">
        <v>140.14002907</v>
      </c>
      <c r="BQ34" s="419">
        <v>141.90541616999997</v>
      </c>
      <c r="BR34" s="419">
        <v>133.62035474000001</v>
      </c>
      <c r="BS34" s="419">
        <v>138.91924169000001</v>
      </c>
      <c r="BT34" s="419">
        <v>100.13400595999998</v>
      </c>
      <c r="BU34" s="419">
        <v>101.88074629</v>
      </c>
      <c r="BV34" s="419">
        <v>105.89971095</v>
      </c>
      <c r="BW34" s="419">
        <v>107.89154824000001</v>
      </c>
      <c r="BX34" s="419">
        <v>119.83523120999998</v>
      </c>
      <c r="BY34" s="322">
        <v>170.93920626000005</v>
      </c>
    </row>
    <row r="35" spans="1:77">
      <c r="A35" s="500" t="s">
        <v>1134</v>
      </c>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2">
        <v>1985.7908913200001</v>
      </c>
      <c r="AM35" s="419">
        <v>2035.5883860599999</v>
      </c>
      <c r="AN35" s="419">
        <v>2256.80581067</v>
      </c>
      <c r="AO35" s="419">
        <v>2201.39875626</v>
      </c>
      <c r="AP35" s="419">
        <v>2316.9041115600003</v>
      </c>
      <c r="AQ35" s="419">
        <v>2384.0466031400001</v>
      </c>
      <c r="AR35" s="419">
        <v>2386.5085010000003</v>
      </c>
      <c r="AS35" s="539">
        <v>1782.179209900296</v>
      </c>
      <c r="AT35" s="419">
        <v>2229.11746928</v>
      </c>
      <c r="AU35" s="419">
        <v>1887.3001776599999</v>
      </c>
      <c r="AV35" s="419">
        <v>2098.7032810999999</v>
      </c>
      <c r="AW35" s="419">
        <v>2145.6629611199996</v>
      </c>
      <c r="AX35" s="419">
        <v>1980.5268357900004</v>
      </c>
      <c r="AY35" s="419">
        <v>2206.5114205300001</v>
      </c>
      <c r="AZ35" s="419">
        <v>2270.9141707699996</v>
      </c>
      <c r="BA35" s="419">
        <v>2005.2450914599997</v>
      </c>
      <c r="BB35" s="419">
        <v>2098.5349188700002</v>
      </c>
      <c r="BC35" s="419">
        <v>2002.7967719999997</v>
      </c>
      <c r="BD35" s="419">
        <v>1935.4472702400001</v>
      </c>
      <c r="BE35" s="419">
        <v>1855.8367536999999</v>
      </c>
      <c r="BF35" s="419">
        <v>1775.95445023</v>
      </c>
      <c r="BG35" s="419">
        <v>1877.1141875000001</v>
      </c>
      <c r="BH35" s="419">
        <v>1939.4318041900001</v>
      </c>
      <c r="BI35" s="419">
        <v>1856.24057356</v>
      </c>
      <c r="BJ35" s="419">
        <v>1811.1676357690001</v>
      </c>
      <c r="BK35" s="419">
        <v>1800.5846210499999</v>
      </c>
      <c r="BL35" s="419">
        <v>2003.3026107100002</v>
      </c>
      <c r="BM35" s="419">
        <v>1663.4817593099999</v>
      </c>
      <c r="BN35" s="419">
        <v>1943.7698132800001</v>
      </c>
      <c r="BO35" s="419">
        <v>1763.7873729599999</v>
      </c>
      <c r="BP35" s="419">
        <v>2021.4099207299998</v>
      </c>
      <c r="BQ35" s="419">
        <v>1852.4451566700002</v>
      </c>
      <c r="BR35" s="419">
        <v>1952.2634593799999</v>
      </c>
      <c r="BS35" s="419">
        <v>1920.43359235</v>
      </c>
      <c r="BT35" s="419">
        <v>2133.7372731199998</v>
      </c>
      <c r="BU35" s="419">
        <v>1972.7951251900001</v>
      </c>
      <c r="BV35" s="419">
        <v>2443.7763063799998</v>
      </c>
      <c r="BW35" s="419">
        <v>2326.7713899099995</v>
      </c>
      <c r="BX35" s="419">
        <v>2156.9044935800002</v>
      </c>
      <c r="BY35" s="322">
        <v>2019.9143110800003</v>
      </c>
    </row>
    <row r="36" spans="1:77" s="72" customFormat="1">
      <c r="A36" s="500" t="s">
        <v>926</v>
      </c>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59">
        <v>2609.7835085300003</v>
      </c>
      <c r="AM36" s="420">
        <v>2714.83250739</v>
      </c>
      <c r="AN36" s="420">
        <v>2891.0059274100004</v>
      </c>
      <c r="AO36" s="420">
        <v>2821.6868816599999</v>
      </c>
      <c r="AP36" s="420">
        <v>3001.6552310900006</v>
      </c>
      <c r="AQ36" s="420">
        <v>3030.4627414500001</v>
      </c>
      <c r="AR36" s="420">
        <v>3080.8866144900003</v>
      </c>
      <c r="AS36" s="539">
        <v>2044.3743923001684</v>
      </c>
      <c r="AT36" s="420">
        <v>2464.5277553599999</v>
      </c>
      <c r="AU36" s="420">
        <v>2127.3596119899998</v>
      </c>
      <c r="AV36" s="420">
        <v>2333.52114914</v>
      </c>
      <c r="AW36" s="420">
        <v>2348.6049242199992</v>
      </c>
      <c r="AX36" s="420">
        <v>2217.3899957900007</v>
      </c>
      <c r="AY36" s="420">
        <v>2429.8744130200002</v>
      </c>
      <c r="AZ36" s="420">
        <v>2501.5476247199999</v>
      </c>
      <c r="BA36" s="420">
        <v>2237.3796455699999</v>
      </c>
      <c r="BB36" s="420">
        <v>2358.4253467600001</v>
      </c>
      <c r="BC36" s="420">
        <v>2198.5782490799993</v>
      </c>
      <c r="BD36" s="420">
        <v>2109.9984975699999</v>
      </c>
      <c r="BE36" s="420">
        <v>2038.6130334900001</v>
      </c>
      <c r="BF36" s="420">
        <v>1923.4288363000001</v>
      </c>
      <c r="BG36" s="420">
        <v>2034.6606697700001</v>
      </c>
      <c r="BH36" s="420">
        <v>2100.7887108599998</v>
      </c>
      <c r="BI36" s="420">
        <v>2142.2359562900001</v>
      </c>
      <c r="BJ36" s="420">
        <v>2068.7089301189999</v>
      </c>
      <c r="BK36" s="420">
        <v>2060.1758003699997</v>
      </c>
      <c r="BL36" s="420">
        <v>2262.9917993399999</v>
      </c>
      <c r="BM36" s="420">
        <v>1909.8516929599998</v>
      </c>
      <c r="BN36" s="420">
        <v>2236.0949701300001</v>
      </c>
      <c r="BO36" s="420">
        <v>2055.2423665699998</v>
      </c>
      <c r="BP36" s="420">
        <v>2362.7051534699999</v>
      </c>
      <c r="BQ36" s="420">
        <v>2178.2994494500003</v>
      </c>
      <c r="BR36" s="420">
        <v>2272.4260465599996</v>
      </c>
      <c r="BS36" s="420">
        <v>2256.0882794899999</v>
      </c>
      <c r="BT36" s="420">
        <v>2448.9745562499998</v>
      </c>
      <c r="BU36" s="420">
        <v>2318.3478590999998</v>
      </c>
      <c r="BV36" s="420">
        <v>2825.63772195</v>
      </c>
      <c r="BW36" s="420">
        <v>2714.9700729199994</v>
      </c>
      <c r="BX36" s="420">
        <v>2586.9671958099998</v>
      </c>
      <c r="BY36" s="685">
        <v>2508.0924786800006</v>
      </c>
    </row>
    <row r="37" spans="1:77">
      <c r="A37" s="497" t="s">
        <v>927</v>
      </c>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2"/>
      <c r="AM37" s="419"/>
      <c r="AN37" s="419"/>
      <c r="AO37" s="419"/>
      <c r="AP37" s="419"/>
      <c r="AQ37" s="419"/>
      <c r="AR37" s="419"/>
      <c r="AS37" s="539"/>
      <c r="AT37" s="419">
        <v>0</v>
      </c>
      <c r="AU37" s="419">
        <v>0</v>
      </c>
      <c r="AV37" s="419">
        <v>0</v>
      </c>
      <c r="AW37" s="419">
        <v>0</v>
      </c>
      <c r="AX37" s="419">
        <v>0</v>
      </c>
      <c r="AY37" s="419">
        <v>0</v>
      </c>
      <c r="AZ37" s="419">
        <v>0</v>
      </c>
      <c r="BA37" s="419">
        <v>0</v>
      </c>
      <c r="BB37" s="419">
        <v>0</v>
      </c>
      <c r="BC37" s="419">
        <v>0</v>
      </c>
      <c r="BD37" s="419">
        <v>0</v>
      </c>
      <c r="BE37" s="419">
        <v>0</v>
      </c>
      <c r="BF37" s="419">
        <v>0</v>
      </c>
      <c r="BG37" s="419">
        <v>0</v>
      </c>
      <c r="BH37" s="419">
        <v>0</v>
      </c>
      <c r="BI37" s="419">
        <v>0</v>
      </c>
      <c r="BJ37" s="419">
        <v>0</v>
      </c>
      <c r="BK37" s="419">
        <v>0</v>
      </c>
      <c r="BL37" s="419">
        <v>0</v>
      </c>
      <c r="BM37" s="419">
        <v>0</v>
      </c>
      <c r="BN37" s="419">
        <v>0</v>
      </c>
      <c r="BO37" s="419">
        <v>0</v>
      </c>
      <c r="BP37" s="419">
        <v>0</v>
      </c>
      <c r="BQ37" s="419">
        <v>0</v>
      </c>
      <c r="BR37" s="419">
        <v>0</v>
      </c>
      <c r="BS37" s="419">
        <v>0</v>
      </c>
      <c r="BT37" s="419">
        <v>0</v>
      </c>
      <c r="BU37" s="419">
        <v>0</v>
      </c>
      <c r="BV37" s="419">
        <v>0</v>
      </c>
      <c r="BW37" s="419">
        <v>0</v>
      </c>
      <c r="BX37" s="419">
        <v>0</v>
      </c>
      <c r="BY37" s="322">
        <v>0</v>
      </c>
    </row>
    <row r="38" spans="1:77">
      <c r="A38" s="500" t="s">
        <v>929</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
        <v>629.00901662000001</v>
      </c>
      <c r="AM38" s="419">
        <v>638.62669581000011</v>
      </c>
      <c r="AN38" s="419">
        <v>644.09851101000015</v>
      </c>
      <c r="AO38" s="419">
        <v>643.91780131999997</v>
      </c>
      <c r="AP38" s="419">
        <v>661.43016008000006</v>
      </c>
      <c r="AQ38" s="419">
        <v>667.92362297000022</v>
      </c>
      <c r="AR38" s="419">
        <v>679.00000996999995</v>
      </c>
      <c r="AS38" s="539">
        <v>965.21848564812467</v>
      </c>
      <c r="AT38" s="419">
        <v>932.06423743000005</v>
      </c>
      <c r="AU38" s="419">
        <v>1020.6601951900001</v>
      </c>
      <c r="AV38" s="419">
        <v>1056.3134386399997</v>
      </c>
      <c r="AW38" s="419">
        <v>1146.07563695</v>
      </c>
      <c r="AX38" s="419">
        <v>1160.0401360800001</v>
      </c>
      <c r="AY38" s="419">
        <v>1177.8872642100002</v>
      </c>
      <c r="AZ38" s="419">
        <v>1191.4817613900002</v>
      </c>
      <c r="BA38" s="419">
        <v>1205.2343974300004</v>
      </c>
      <c r="BB38" s="419">
        <v>1193.3208513499999</v>
      </c>
      <c r="BC38" s="419">
        <v>1200.4646355700002</v>
      </c>
      <c r="BD38" s="419">
        <v>1212.4317808500002</v>
      </c>
      <c r="BE38" s="419">
        <v>1180.18291929</v>
      </c>
      <c r="BF38" s="419">
        <v>1189.7721779999999</v>
      </c>
      <c r="BG38" s="419">
        <v>1195.2516111400003</v>
      </c>
      <c r="BH38" s="419">
        <v>1202.5853796100002</v>
      </c>
      <c r="BI38" s="419">
        <v>1087.6166742800003</v>
      </c>
      <c r="BJ38" s="419">
        <v>1140.4590259199997</v>
      </c>
      <c r="BK38" s="419">
        <v>1140.65601075</v>
      </c>
      <c r="BL38" s="419">
        <v>1149.9793214800002</v>
      </c>
      <c r="BM38" s="419">
        <v>1141.7451036100001</v>
      </c>
      <c r="BN38" s="419">
        <v>1133.71014616</v>
      </c>
      <c r="BO38" s="419">
        <v>1152.5373009699999</v>
      </c>
      <c r="BP38" s="419">
        <v>1151.1614617199998</v>
      </c>
      <c r="BQ38" s="419">
        <v>1172.2288730200005</v>
      </c>
      <c r="BR38" s="419">
        <v>1180.9273651399999</v>
      </c>
      <c r="BS38" s="419">
        <v>1202.2821409599999</v>
      </c>
      <c r="BT38" s="419">
        <v>1206.5855173799998</v>
      </c>
      <c r="BU38" s="419">
        <v>1259.89958611</v>
      </c>
      <c r="BV38" s="419">
        <v>1284.2754574800001</v>
      </c>
      <c r="BW38" s="419">
        <v>1292.9030998600003</v>
      </c>
      <c r="BX38" s="419">
        <v>1295.1976346700003</v>
      </c>
      <c r="BY38" s="322">
        <v>1874.5448604499993</v>
      </c>
    </row>
    <row r="39" spans="1:77">
      <c r="A39" s="500" t="s">
        <v>930</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2">
        <v>195.49881189000001</v>
      </c>
      <c r="AM39" s="419">
        <v>188.13748647</v>
      </c>
      <c r="AN39" s="419">
        <v>188.44587876999998</v>
      </c>
      <c r="AO39" s="419">
        <v>183.14731798</v>
      </c>
      <c r="AP39" s="419">
        <v>182.69837864000002</v>
      </c>
      <c r="AQ39" s="419">
        <v>218.87217408999999</v>
      </c>
      <c r="AR39" s="419">
        <v>226.19910095999998</v>
      </c>
      <c r="AS39" s="539">
        <v>118.5071237931415</v>
      </c>
      <c r="AT39" s="419">
        <v>178.00044649000003</v>
      </c>
      <c r="AU39" s="419">
        <v>128.07816943999998</v>
      </c>
      <c r="AV39" s="419">
        <v>114.42767830999999</v>
      </c>
      <c r="AW39" s="419">
        <v>119.56042735</v>
      </c>
      <c r="AX39" s="419">
        <v>133.41767357000001</v>
      </c>
      <c r="AY39" s="419">
        <v>120.33541023000002</v>
      </c>
      <c r="AZ39" s="419">
        <v>126.71098812000002</v>
      </c>
      <c r="BA39" s="419">
        <v>122.53112715000002</v>
      </c>
      <c r="BB39" s="419">
        <v>109.66699531</v>
      </c>
      <c r="BC39" s="419">
        <v>108.92079914000001</v>
      </c>
      <c r="BD39" s="419">
        <v>135.57872445000001</v>
      </c>
      <c r="BE39" s="419">
        <v>142.86877135000003</v>
      </c>
      <c r="BF39" s="419">
        <v>134.33535990000001</v>
      </c>
      <c r="BG39" s="419">
        <v>130.17083141999998</v>
      </c>
      <c r="BH39" s="419">
        <v>160.64073357999999</v>
      </c>
      <c r="BI39" s="419">
        <v>126.90002346</v>
      </c>
      <c r="BJ39" s="419">
        <v>145.94470248000002</v>
      </c>
      <c r="BK39" s="419">
        <v>142.76472212000002</v>
      </c>
      <c r="BL39" s="419">
        <v>149.25234584000003</v>
      </c>
      <c r="BM39" s="419">
        <v>154.97028058999999</v>
      </c>
      <c r="BN39" s="419">
        <v>145.83949631000002</v>
      </c>
      <c r="BO39" s="419">
        <v>168.18744101999999</v>
      </c>
      <c r="BP39" s="419">
        <v>174.44406861000004</v>
      </c>
      <c r="BQ39" s="419">
        <v>179.95688869999998</v>
      </c>
      <c r="BR39" s="419">
        <v>180.75394663999998</v>
      </c>
      <c r="BS39" s="419">
        <v>176.76987417999999</v>
      </c>
      <c r="BT39" s="419">
        <v>165.66042522999999</v>
      </c>
      <c r="BU39" s="419">
        <v>156.65306713000001</v>
      </c>
      <c r="BV39" s="419">
        <v>150.81220313</v>
      </c>
      <c r="BW39" s="419">
        <v>142.53261619999995</v>
      </c>
      <c r="BX39" s="419">
        <v>165.75733715999996</v>
      </c>
      <c r="BY39" s="322">
        <v>171.84411006000005</v>
      </c>
    </row>
    <row r="40" spans="1:77">
      <c r="A40" s="500" t="s">
        <v>931</v>
      </c>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2">
        <v>291.73059800999999</v>
      </c>
      <c r="AM40" s="419">
        <v>292.45397745999998</v>
      </c>
      <c r="AN40" s="419">
        <v>304.70786197999996</v>
      </c>
      <c r="AO40" s="419">
        <v>312.67109535000003</v>
      </c>
      <c r="AP40" s="419">
        <v>312.47694144999997</v>
      </c>
      <c r="AQ40" s="419">
        <v>281.61541691999997</v>
      </c>
      <c r="AR40" s="419">
        <v>302.78460402000002</v>
      </c>
      <c r="AS40" s="539">
        <v>319.14802792826487</v>
      </c>
      <c r="AT40" s="419">
        <v>347.47428335999996</v>
      </c>
      <c r="AU40" s="419">
        <v>355.72511209999999</v>
      </c>
      <c r="AV40" s="419">
        <v>361.97947505999997</v>
      </c>
      <c r="AW40" s="419">
        <v>381.59423798000006</v>
      </c>
      <c r="AX40" s="419">
        <v>387.29015896999994</v>
      </c>
      <c r="AY40" s="419">
        <v>382.13621304999998</v>
      </c>
      <c r="AZ40" s="419">
        <v>391.60120308</v>
      </c>
      <c r="BA40" s="419">
        <v>408.31851037000007</v>
      </c>
      <c r="BB40" s="419">
        <v>405.12976318999989</v>
      </c>
      <c r="BC40" s="419">
        <v>413.53714054000005</v>
      </c>
      <c r="BD40" s="419">
        <v>410.95347218000012</v>
      </c>
      <c r="BE40" s="419">
        <v>395.67689384999994</v>
      </c>
      <c r="BF40" s="419">
        <v>408.38854105000007</v>
      </c>
      <c r="BG40" s="419">
        <v>413.02932865000008</v>
      </c>
      <c r="BH40" s="419">
        <v>440.77674644000001</v>
      </c>
      <c r="BI40" s="419">
        <v>446.20560757999993</v>
      </c>
      <c r="BJ40" s="419">
        <v>432.49694889</v>
      </c>
      <c r="BK40" s="419">
        <v>438.53463023000006</v>
      </c>
      <c r="BL40" s="419">
        <v>444.23821668999994</v>
      </c>
      <c r="BM40" s="419">
        <v>448.20903909999998</v>
      </c>
      <c r="BN40" s="419">
        <v>465.01302896999999</v>
      </c>
      <c r="BO40" s="419">
        <v>470.56136141999997</v>
      </c>
      <c r="BP40" s="419">
        <v>469.96708716000001</v>
      </c>
      <c r="BQ40" s="419">
        <v>493.72532741000009</v>
      </c>
      <c r="BR40" s="419">
        <v>483.09307439000003</v>
      </c>
      <c r="BS40" s="419">
        <v>503.51235376000017</v>
      </c>
      <c r="BT40" s="419">
        <v>494.08626688999999</v>
      </c>
      <c r="BU40" s="419">
        <v>515.62507410000001</v>
      </c>
      <c r="BV40" s="419">
        <v>529.39378564999993</v>
      </c>
      <c r="BW40" s="419">
        <v>540.92989434999993</v>
      </c>
      <c r="BX40" s="419">
        <v>547.11517304000017</v>
      </c>
      <c r="BY40" s="322">
        <v>532.57132344000001</v>
      </c>
    </row>
    <row r="41" spans="1:77">
      <c r="A41" s="500" t="s">
        <v>1138</v>
      </c>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2">
        <v>0</v>
      </c>
      <c r="AM41" s="419">
        <v>0</v>
      </c>
      <c r="AN41" s="419">
        <v>0</v>
      </c>
      <c r="AO41" s="419">
        <v>0</v>
      </c>
      <c r="AP41" s="419">
        <v>0</v>
      </c>
      <c r="AQ41" s="419">
        <v>0</v>
      </c>
      <c r="AR41" s="419">
        <v>0</v>
      </c>
      <c r="AS41" s="539">
        <v>1318.4469702653835</v>
      </c>
      <c r="AT41" s="419">
        <v>265.51204112999994</v>
      </c>
      <c r="AU41" s="419">
        <v>280.24627622000003</v>
      </c>
      <c r="AV41" s="419">
        <v>293.53971933000003</v>
      </c>
      <c r="AW41" s="419">
        <v>329.39471579999997</v>
      </c>
      <c r="AX41" s="419">
        <v>363.7046277500001</v>
      </c>
      <c r="AY41" s="419">
        <v>366.16988405000012</v>
      </c>
      <c r="AZ41" s="419">
        <v>338.5296280799999</v>
      </c>
      <c r="BA41" s="419">
        <v>362.33823279999996</v>
      </c>
      <c r="BB41" s="419">
        <v>365.0905922</v>
      </c>
      <c r="BC41" s="419">
        <v>365.70164631000011</v>
      </c>
      <c r="BD41" s="419">
        <v>376.05351009000003</v>
      </c>
      <c r="BE41" s="419">
        <v>377.93126364</v>
      </c>
      <c r="BF41" s="419">
        <v>389.61973049999989</v>
      </c>
      <c r="BG41" s="419">
        <v>394.83124039999984</v>
      </c>
      <c r="BH41" s="419">
        <v>396.71757231000009</v>
      </c>
      <c r="BI41" s="419">
        <v>392.68516784000002</v>
      </c>
      <c r="BJ41" s="419">
        <v>417.17543751000005</v>
      </c>
      <c r="BK41" s="419">
        <v>420.85189148000006</v>
      </c>
      <c r="BL41" s="419">
        <v>428.05009847000002</v>
      </c>
      <c r="BM41" s="419">
        <v>426.15075603000003</v>
      </c>
      <c r="BN41" s="419">
        <v>431.40709931999987</v>
      </c>
      <c r="BO41" s="419">
        <v>479.06891218999999</v>
      </c>
      <c r="BP41" s="419">
        <v>491.64902532000002</v>
      </c>
      <c r="BQ41" s="419">
        <v>496.65711994999998</v>
      </c>
      <c r="BR41" s="419">
        <v>508.92794522000008</v>
      </c>
      <c r="BS41" s="419">
        <v>516.19532342999992</v>
      </c>
      <c r="BT41" s="419">
        <v>525.04240586000003</v>
      </c>
      <c r="BU41" s="419">
        <v>541.79531545999987</v>
      </c>
      <c r="BV41" s="419">
        <v>513.14274618000013</v>
      </c>
      <c r="BW41" s="419">
        <v>534.98931467</v>
      </c>
      <c r="BX41" s="419">
        <v>548.38714890000006</v>
      </c>
      <c r="BY41" s="322">
        <v>544.05721405000008</v>
      </c>
    </row>
    <row r="42" spans="1:77">
      <c r="A42" s="500" t="s">
        <v>933</v>
      </c>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2">
        <v>1116.2384265200001</v>
      </c>
      <c r="AM42" s="419">
        <v>1119.2181597400001</v>
      </c>
      <c r="AN42" s="419">
        <v>1137.25225176</v>
      </c>
      <c r="AO42" s="419">
        <v>1139.73621465</v>
      </c>
      <c r="AP42" s="419">
        <v>1156.60548017</v>
      </c>
      <c r="AQ42" s="419">
        <v>1168.4112139800002</v>
      </c>
      <c r="AR42" s="419">
        <v>1207.9837149499999</v>
      </c>
      <c r="AS42" s="539">
        <v>2721.3206076349143</v>
      </c>
      <c r="AT42" s="419">
        <v>1723.0510084100003</v>
      </c>
      <c r="AU42" s="419">
        <v>1784.7097529500002</v>
      </c>
      <c r="AV42" s="419">
        <v>1826.2603113399998</v>
      </c>
      <c r="AW42" s="419">
        <v>1976.6250180799998</v>
      </c>
      <c r="AX42" s="419">
        <v>2044.4525963700005</v>
      </c>
      <c r="AY42" s="419">
        <v>2046.5287715400002</v>
      </c>
      <c r="AZ42" s="419">
        <v>2048.3235806700004</v>
      </c>
      <c r="BA42" s="419">
        <v>2098.4222677500006</v>
      </c>
      <c r="BB42" s="419">
        <v>2073.2082020499997</v>
      </c>
      <c r="BC42" s="419">
        <v>2088.6242215600005</v>
      </c>
      <c r="BD42" s="419">
        <v>2135.0174875700004</v>
      </c>
      <c r="BE42" s="419">
        <v>2096.6598481299998</v>
      </c>
      <c r="BF42" s="419">
        <v>2122.1158094500001</v>
      </c>
      <c r="BG42" s="419">
        <v>2133.2830116099999</v>
      </c>
      <c r="BH42" s="419">
        <v>2200.7204319400007</v>
      </c>
      <c r="BI42" s="419">
        <v>2053.4074731600003</v>
      </c>
      <c r="BJ42" s="419">
        <v>2136.0761147999997</v>
      </c>
      <c r="BK42" s="419">
        <v>2142.8072545800001</v>
      </c>
      <c r="BL42" s="419">
        <v>2171.5199824800002</v>
      </c>
      <c r="BM42" s="419">
        <v>2171.0751793300001</v>
      </c>
      <c r="BN42" s="419">
        <v>2175.9697707600003</v>
      </c>
      <c r="BO42" s="419">
        <v>2270.3550156000001</v>
      </c>
      <c r="BP42" s="419">
        <v>2287.2216428099996</v>
      </c>
      <c r="BQ42" s="419">
        <v>2342.5682090800005</v>
      </c>
      <c r="BR42" s="419">
        <v>2353.7023313899999</v>
      </c>
      <c r="BS42" s="419">
        <v>2398.7596923299998</v>
      </c>
      <c r="BT42" s="419">
        <v>2391.37461536</v>
      </c>
      <c r="BU42" s="419">
        <v>2473.9730427999998</v>
      </c>
      <c r="BV42" s="419">
        <v>2477.6241924400006</v>
      </c>
      <c r="BW42" s="419">
        <v>2511.3549250800006</v>
      </c>
      <c r="BX42" s="419">
        <v>2556.4572937700004</v>
      </c>
      <c r="BY42" s="322">
        <v>3123.0175079999995</v>
      </c>
    </row>
    <row r="43" spans="1:77">
      <c r="A43" s="497" t="s">
        <v>936</v>
      </c>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2">
        <v>3726.0219350500001</v>
      </c>
      <c r="AM43" s="419">
        <v>3834.05066713</v>
      </c>
      <c r="AN43" s="419">
        <v>4028.2581791700004</v>
      </c>
      <c r="AO43" s="419">
        <v>3961.4230963099999</v>
      </c>
      <c r="AP43" s="419">
        <v>4158.2607112600008</v>
      </c>
      <c r="AQ43" s="419">
        <v>4198.87395543</v>
      </c>
      <c r="AR43" s="419">
        <v>4288.8703294400002</v>
      </c>
      <c r="AS43" s="539">
        <v>4765.6949999350827</v>
      </c>
      <c r="AT43" s="419">
        <v>4187.5787637700005</v>
      </c>
      <c r="AU43" s="419">
        <v>3912.0693649399996</v>
      </c>
      <c r="AV43" s="419">
        <v>4159.7814604799996</v>
      </c>
      <c r="AW43" s="419">
        <v>4325.2299422999995</v>
      </c>
      <c r="AX43" s="419">
        <v>4261.842592160001</v>
      </c>
      <c r="AY43" s="419">
        <v>4476.4031845600011</v>
      </c>
      <c r="AZ43" s="419">
        <v>4549.8712053899999</v>
      </c>
      <c r="BA43" s="419">
        <v>4335.8019133200005</v>
      </c>
      <c r="BB43" s="419">
        <v>4431.6335488099994</v>
      </c>
      <c r="BC43" s="419">
        <v>4287.2024706399998</v>
      </c>
      <c r="BD43" s="419">
        <v>4245.0159851400003</v>
      </c>
      <c r="BE43" s="419">
        <v>4135.2728816199997</v>
      </c>
      <c r="BF43" s="419">
        <v>4045.5446457500002</v>
      </c>
      <c r="BG43" s="419">
        <v>4167.9436813800003</v>
      </c>
      <c r="BH43" s="419">
        <v>4301.5091428000005</v>
      </c>
      <c r="BI43" s="419">
        <v>4195.6434294500004</v>
      </c>
      <c r="BJ43" s="419">
        <v>4204.7850449189991</v>
      </c>
      <c r="BK43" s="419">
        <v>4202.9830549500002</v>
      </c>
      <c r="BL43" s="419">
        <v>4434.5117818200006</v>
      </c>
      <c r="BM43" s="419">
        <v>4080.9268722900001</v>
      </c>
      <c r="BN43" s="419">
        <v>4412.0647408900004</v>
      </c>
      <c r="BO43" s="419">
        <v>4325.5973821699999</v>
      </c>
      <c r="BP43" s="419">
        <v>4649.9267962799995</v>
      </c>
      <c r="BQ43" s="419">
        <v>4520.8676585300009</v>
      </c>
      <c r="BR43" s="419">
        <v>4626.12837795</v>
      </c>
      <c r="BS43" s="419">
        <v>4654.8479718200006</v>
      </c>
      <c r="BT43" s="419">
        <v>4840.3491716099998</v>
      </c>
      <c r="BU43" s="419">
        <v>4792.3209018999996</v>
      </c>
      <c r="BV43" s="419">
        <v>5303.2619143900001</v>
      </c>
      <c r="BW43" s="419">
        <v>5226.3249980000001</v>
      </c>
      <c r="BX43" s="419">
        <v>5143.4244895800002</v>
      </c>
      <c r="BY43" s="322">
        <v>5631.1099866800005</v>
      </c>
    </row>
    <row r="44" spans="1:77">
      <c r="A44" s="495" t="s">
        <v>1144</v>
      </c>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2">
        <v>0</v>
      </c>
      <c r="AM44" s="419">
        <v>0</v>
      </c>
      <c r="AN44" s="419">
        <v>0</v>
      </c>
      <c r="AO44" s="419">
        <v>0</v>
      </c>
      <c r="AP44" s="419">
        <v>0</v>
      </c>
      <c r="AQ44" s="419">
        <v>0</v>
      </c>
      <c r="AR44" s="419">
        <v>0</v>
      </c>
      <c r="AS44" s="539">
        <v>0</v>
      </c>
      <c r="AT44" s="419">
        <v>0</v>
      </c>
      <c r="AU44" s="419">
        <v>0</v>
      </c>
      <c r="AV44" s="419">
        <v>0</v>
      </c>
      <c r="AW44" s="419">
        <v>0</v>
      </c>
      <c r="AX44" s="419">
        <v>0</v>
      </c>
      <c r="AY44" s="419">
        <v>0</v>
      </c>
      <c r="AZ44" s="419">
        <v>0</v>
      </c>
      <c r="BA44" s="419">
        <v>0</v>
      </c>
      <c r="BB44" s="419">
        <v>0</v>
      </c>
      <c r="BC44" s="419">
        <v>0</v>
      </c>
      <c r="BD44" s="419">
        <v>2</v>
      </c>
      <c r="BE44" s="419">
        <v>2.2999999999999998</v>
      </c>
      <c r="BF44" s="419">
        <v>2.2999999999999998</v>
      </c>
      <c r="BG44" s="419">
        <v>3.3</v>
      </c>
      <c r="BH44" s="419">
        <v>3.3</v>
      </c>
      <c r="BI44" s="419">
        <v>3.3</v>
      </c>
      <c r="BJ44" s="419">
        <v>3.3</v>
      </c>
      <c r="BK44" s="419">
        <v>3.3</v>
      </c>
      <c r="BL44" s="419">
        <v>3.3</v>
      </c>
      <c r="BM44" s="419">
        <v>8.4821981400000013</v>
      </c>
      <c r="BN44" s="419">
        <v>9.0321981400000002</v>
      </c>
      <c r="BO44" s="419">
        <v>3.85</v>
      </c>
      <c r="BP44" s="419">
        <v>3.85</v>
      </c>
      <c r="BQ44" s="419">
        <v>3.3</v>
      </c>
      <c r="BR44" s="419">
        <v>3.3</v>
      </c>
      <c r="BS44" s="419">
        <v>3.3</v>
      </c>
      <c r="BT44" s="419">
        <v>3.3</v>
      </c>
      <c r="BU44" s="419">
        <v>3</v>
      </c>
      <c r="BV44" s="419">
        <v>3.5</v>
      </c>
      <c r="BW44" s="419">
        <v>3.5</v>
      </c>
      <c r="BX44" s="419">
        <v>2.5</v>
      </c>
      <c r="BY44" s="322">
        <v>2.5</v>
      </c>
    </row>
    <row r="45" spans="1:77">
      <c r="A45" s="495" t="s">
        <v>939</v>
      </c>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2"/>
      <c r="AM45" s="419"/>
      <c r="AN45" s="419"/>
      <c r="AO45" s="419"/>
      <c r="AP45" s="419"/>
      <c r="AQ45" s="419"/>
      <c r="AR45" s="419"/>
      <c r="AS45" s="539"/>
      <c r="AT45" s="419">
        <v>0</v>
      </c>
      <c r="AU45" s="419">
        <v>0</v>
      </c>
      <c r="AV45" s="419">
        <v>0</v>
      </c>
      <c r="AW45" s="419">
        <v>0</v>
      </c>
      <c r="AX45" s="419">
        <v>0</v>
      </c>
      <c r="AY45" s="419">
        <v>0</v>
      </c>
      <c r="AZ45" s="419">
        <v>0</v>
      </c>
      <c r="BA45" s="419">
        <v>0</v>
      </c>
      <c r="BB45" s="419">
        <v>0</v>
      </c>
      <c r="BC45" s="419">
        <v>0</v>
      </c>
      <c r="BD45" s="419">
        <v>0</v>
      </c>
      <c r="BE45" s="419">
        <v>0</v>
      </c>
      <c r="BF45" s="419">
        <v>0</v>
      </c>
      <c r="BG45" s="419">
        <v>0</v>
      </c>
      <c r="BH45" s="419">
        <v>0</v>
      </c>
      <c r="BI45" s="419">
        <v>0</v>
      </c>
      <c r="BJ45" s="419">
        <v>0</v>
      </c>
      <c r="BK45" s="419">
        <v>0</v>
      </c>
      <c r="BL45" s="419">
        <v>0</v>
      </c>
      <c r="BM45" s="419">
        <v>0</v>
      </c>
      <c r="BN45" s="419">
        <v>0</v>
      </c>
      <c r="BO45" s="419">
        <v>0</v>
      </c>
      <c r="BP45" s="419">
        <v>0</v>
      </c>
      <c r="BQ45" s="419">
        <v>0</v>
      </c>
      <c r="BR45" s="419">
        <v>0</v>
      </c>
      <c r="BS45" s="419">
        <v>0</v>
      </c>
      <c r="BT45" s="419">
        <v>0</v>
      </c>
      <c r="BU45" s="419">
        <v>0</v>
      </c>
      <c r="BV45" s="419">
        <v>0</v>
      </c>
      <c r="BW45" s="419">
        <v>0</v>
      </c>
      <c r="BX45" s="419">
        <v>0</v>
      </c>
      <c r="BY45" s="322">
        <v>0</v>
      </c>
    </row>
    <row r="46" spans="1:77">
      <c r="A46" s="497" t="s">
        <v>941</v>
      </c>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2">
        <v>1291.9789741500001</v>
      </c>
      <c r="AM46" s="419">
        <v>1291.9789741500001</v>
      </c>
      <c r="AN46" s="419">
        <v>1291.9789741500001</v>
      </c>
      <c r="AO46" s="419">
        <v>1344.4789741500001</v>
      </c>
      <c r="AP46" s="419">
        <v>1344.4789741500001</v>
      </c>
      <c r="AQ46" s="419">
        <v>1344.4789741500001</v>
      </c>
      <c r="AR46" s="419">
        <v>1344.3024620900001</v>
      </c>
      <c r="AS46" s="539">
        <v>1287.6721675775404</v>
      </c>
      <c r="AT46" s="419">
        <v>1312.6721675700001</v>
      </c>
      <c r="AU46" s="419">
        <v>1389.50201436</v>
      </c>
      <c r="AV46" s="419">
        <v>1439.5020046699999</v>
      </c>
      <c r="AW46" s="419">
        <v>1559.3020046699999</v>
      </c>
      <c r="AX46" s="419">
        <v>1586.3024620900001</v>
      </c>
      <c r="AY46" s="419">
        <v>1584.3024620900001</v>
      </c>
      <c r="AZ46" s="419">
        <v>3080.3171759700003</v>
      </c>
      <c r="BA46" s="419">
        <v>3130.3174246999997</v>
      </c>
      <c r="BB46" s="419">
        <v>3137.6619325700003</v>
      </c>
      <c r="BC46" s="419">
        <v>3141.8024620900001</v>
      </c>
      <c r="BD46" s="419">
        <v>3141.8024620900001</v>
      </c>
      <c r="BE46" s="419">
        <v>3141.8024620900001</v>
      </c>
      <c r="BF46" s="419">
        <v>3141.8024620900001</v>
      </c>
      <c r="BG46" s="419">
        <v>3151.8024620900001</v>
      </c>
      <c r="BH46" s="419">
        <v>3127.3024620900001</v>
      </c>
      <c r="BI46" s="419">
        <v>2161.8024620900001</v>
      </c>
      <c r="BJ46" s="419">
        <v>2162.3274620900002</v>
      </c>
      <c r="BK46" s="419">
        <v>2187.3274620900002</v>
      </c>
      <c r="BL46" s="419">
        <v>2187.3274620900002</v>
      </c>
      <c r="BM46" s="419">
        <v>2187.3274620900002</v>
      </c>
      <c r="BN46" s="419">
        <v>2187.3274620900002</v>
      </c>
      <c r="BO46" s="419">
        <v>2222.3274620900002</v>
      </c>
      <c r="BP46" s="419">
        <v>2222.3274620900002</v>
      </c>
      <c r="BQ46" s="419">
        <v>2222.3274620900002</v>
      </c>
      <c r="BR46" s="419">
        <v>2277.8274620900002</v>
      </c>
      <c r="BS46" s="419">
        <v>2277.8274620900002</v>
      </c>
      <c r="BT46" s="419">
        <v>2347.8274620900002</v>
      </c>
      <c r="BU46" s="419">
        <v>2347.8274620900002</v>
      </c>
      <c r="BV46" s="419">
        <v>2347.8274620900002</v>
      </c>
      <c r="BW46" s="419">
        <v>2347.8274643600002</v>
      </c>
      <c r="BX46" s="419">
        <v>2372.8274643600002</v>
      </c>
      <c r="BY46" s="322">
        <v>2372.8274643600002</v>
      </c>
    </row>
    <row r="47" spans="1:77">
      <c r="A47" s="497" t="s">
        <v>1139</v>
      </c>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2">
        <v>17778.036054960001</v>
      </c>
      <c r="AM47" s="419">
        <v>18090.04556866</v>
      </c>
      <c r="AN47" s="419">
        <v>18724.964104039998</v>
      </c>
      <c r="AO47" s="419">
        <v>19218.808409180001</v>
      </c>
      <c r="AP47" s="419">
        <v>19421.417615950002</v>
      </c>
      <c r="AQ47" s="419">
        <v>19932.056617600003</v>
      </c>
      <c r="AR47" s="419">
        <v>20074.252715760005</v>
      </c>
      <c r="AS47" s="539">
        <v>19198.720146744185</v>
      </c>
      <c r="AT47" s="419">
        <v>20414.630704989999</v>
      </c>
      <c r="AU47" s="419">
        <v>20908.067754480002</v>
      </c>
      <c r="AV47" s="419">
        <v>20966.732866430008</v>
      </c>
      <c r="AW47" s="419">
        <v>22247.628550879999</v>
      </c>
      <c r="AX47" s="419">
        <v>23085.663564880004</v>
      </c>
      <c r="AY47" s="419">
        <v>23060.442678969994</v>
      </c>
      <c r="AZ47" s="419">
        <v>22056.471580819998</v>
      </c>
      <c r="BA47" s="419">
        <v>21783.47171338</v>
      </c>
      <c r="BB47" s="419">
        <v>21703.322929590002</v>
      </c>
      <c r="BC47" s="419">
        <v>21632.77802405</v>
      </c>
      <c r="BD47" s="419">
        <v>21777.599097569997</v>
      </c>
      <c r="BE47" s="419">
        <v>21761.675874590001</v>
      </c>
      <c r="BF47" s="419">
        <v>15596.487837910003</v>
      </c>
      <c r="BG47" s="419">
        <v>21506.950089809998</v>
      </c>
      <c r="BH47" s="419">
        <v>22029.625332219999</v>
      </c>
      <c r="BI47" s="419">
        <v>22547.290319429998</v>
      </c>
      <c r="BJ47" s="419">
        <v>23507.505804309993</v>
      </c>
      <c r="BK47" s="419">
        <v>23020.705570540009</v>
      </c>
      <c r="BL47" s="419">
        <v>23244.844914759997</v>
      </c>
      <c r="BM47" s="419">
        <v>23099.332038990004</v>
      </c>
      <c r="BN47" s="419">
        <v>22357.756787529997</v>
      </c>
      <c r="BO47" s="419">
        <v>23557.215217490004</v>
      </c>
      <c r="BP47" s="419">
        <v>23694.607777339996</v>
      </c>
      <c r="BQ47" s="419">
        <v>24081.920716320004</v>
      </c>
      <c r="BR47" s="419">
        <v>23792.612467709994</v>
      </c>
      <c r="BS47" s="419">
        <v>23984.077688879999</v>
      </c>
      <c r="BT47" s="419">
        <v>23728.914892390003</v>
      </c>
      <c r="BU47" s="419">
        <v>24207.748095499996</v>
      </c>
      <c r="BV47" s="419">
        <v>23012.486975989996</v>
      </c>
      <c r="BW47" s="419">
        <v>20869.238837639994</v>
      </c>
      <c r="BX47" s="419">
        <v>18814.04754322</v>
      </c>
      <c r="BY47" s="322">
        <v>19589.198957529999</v>
      </c>
    </row>
    <row r="48" spans="1:77">
      <c r="A48" s="497" t="s">
        <v>943</v>
      </c>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2">
        <v>7.7983000000000002E-4</v>
      </c>
      <c r="AM48" s="419">
        <v>7.7983000000000002E-4</v>
      </c>
      <c r="AN48" s="419">
        <v>7.7983000000000002E-4</v>
      </c>
      <c r="AO48" s="419">
        <v>7.7983000000000002E-4</v>
      </c>
      <c r="AP48" s="419">
        <v>7.7983000000000002E-4</v>
      </c>
      <c r="AQ48" s="419">
        <v>7.7983000000000002E-4</v>
      </c>
      <c r="AR48" s="419">
        <v>7.7983000000000002E-4</v>
      </c>
      <c r="AS48" s="539">
        <v>15.349031114400011</v>
      </c>
      <c r="AT48" s="419">
        <v>7.7983000000000002E-4</v>
      </c>
      <c r="AU48" s="419">
        <v>0.55358384999999999</v>
      </c>
      <c r="AV48" s="419">
        <v>0.55358384999999999</v>
      </c>
      <c r="AW48" s="419">
        <v>13.34443214</v>
      </c>
      <c r="AX48" s="419">
        <v>13.92661983</v>
      </c>
      <c r="AY48" s="419">
        <v>13.92661983</v>
      </c>
      <c r="AZ48" s="419">
        <v>13.635525979999999</v>
      </c>
      <c r="BA48" s="419">
        <v>13.635525979999999</v>
      </c>
      <c r="BB48" s="419">
        <v>13.635525979999999</v>
      </c>
      <c r="BC48" s="419">
        <v>13.635525979999999</v>
      </c>
      <c r="BD48" s="419">
        <v>13.635525979999999</v>
      </c>
      <c r="BE48" s="419">
        <v>13.635525979999999</v>
      </c>
      <c r="BF48" s="419">
        <v>13.635525979999999</v>
      </c>
      <c r="BG48" s="419">
        <v>13.635525979999999</v>
      </c>
      <c r="BH48" s="419">
        <v>13.744936579999997</v>
      </c>
      <c r="BI48" s="419">
        <v>13.635525979999999</v>
      </c>
      <c r="BJ48" s="419">
        <v>13.635525979999999</v>
      </c>
      <c r="BK48" s="419">
        <v>13.635525979999999</v>
      </c>
      <c r="BL48" s="419">
        <v>13.635525979999999</v>
      </c>
      <c r="BM48" s="419">
        <v>13.635525979999999</v>
      </c>
      <c r="BN48" s="419">
        <v>13.635525979999999</v>
      </c>
      <c r="BO48" s="419">
        <v>13.635525979999999</v>
      </c>
      <c r="BP48" s="419">
        <v>13.635525979999999</v>
      </c>
      <c r="BQ48" s="419">
        <v>13.635525979999999</v>
      </c>
      <c r="BR48" s="419">
        <v>13.635525979999999</v>
      </c>
      <c r="BS48" s="419">
        <v>13.635525979999999</v>
      </c>
      <c r="BT48" s="419">
        <v>13.635525979999999</v>
      </c>
      <c r="BU48" s="419">
        <v>13.935525979999998</v>
      </c>
      <c r="BV48" s="419">
        <v>13.935525979999998</v>
      </c>
      <c r="BW48" s="419">
        <v>13.935525979999998</v>
      </c>
      <c r="BX48" s="419">
        <v>13.935525979999998</v>
      </c>
      <c r="BY48" s="322">
        <v>13.935525979999998</v>
      </c>
    </row>
    <row r="49" spans="1:77">
      <c r="A49" s="497" t="s">
        <v>1140</v>
      </c>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2">
        <v>-16.312900940000002</v>
      </c>
      <c r="AM49" s="419">
        <v>-13.725424320000002</v>
      </c>
      <c r="AN49" s="419">
        <v>9.1226294799999987</v>
      </c>
      <c r="AO49" s="419">
        <v>15.17936121</v>
      </c>
      <c r="AP49" s="419">
        <v>16.80034977</v>
      </c>
      <c r="AQ49" s="419">
        <v>24.048727299999999</v>
      </c>
      <c r="AR49" s="419">
        <v>19.247099040000002</v>
      </c>
      <c r="AS49" s="539">
        <v>2.9373189624000111</v>
      </c>
      <c r="AT49" s="419">
        <v>43.556951249999997</v>
      </c>
      <c r="AU49" s="419">
        <v>-12.095762980000003</v>
      </c>
      <c r="AV49" s="419">
        <v>-2.6216549600000003</v>
      </c>
      <c r="AW49" s="419">
        <v>31.484592079999995</v>
      </c>
      <c r="AX49" s="419">
        <v>63.660954390000001</v>
      </c>
      <c r="AY49" s="419">
        <v>26.471440069999996</v>
      </c>
      <c r="AZ49" s="419">
        <v>-5.5486794600000069</v>
      </c>
      <c r="BA49" s="419">
        <v>-116.90591286000003</v>
      </c>
      <c r="BB49" s="419">
        <v>-163.98189780999994</v>
      </c>
      <c r="BC49" s="419">
        <v>-111.73345902000003</v>
      </c>
      <c r="BD49" s="419">
        <v>-85.159431640000022</v>
      </c>
      <c r="BE49" s="419">
        <v>-41.692155750000005</v>
      </c>
      <c r="BF49" s="419">
        <v>6106.6983598400002</v>
      </c>
      <c r="BG49" s="419">
        <v>52.994905689999975</v>
      </c>
      <c r="BH49" s="419">
        <v>143.20511991000006</v>
      </c>
      <c r="BI49" s="419">
        <v>-104.77540031999997</v>
      </c>
      <c r="BJ49" s="419">
        <v>-98.048895320000028</v>
      </c>
      <c r="BK49" s="419">
        <v>-94.41501927000003</v>
      </c>
      <c r="BL49" s="419">
        <v>38.520012870000002</v>
      </c>
      <c r="BM49" s="419">
        <v>-26.218522410000002</v>
      </c>
      <c r="BN49" s="419">
        <v>-14.305749420000001</v>
      </c>
      <c r="BO49" s="419">
        <v>4.290024060000011</v>
      </c>
      <c r="BP49" s="419">
        <v>9.7228693999999898</v>
      </c>
      <c r="BQ49" s="419">
        <v>71.81486701</v>
      </c>
      <c r="BR49" s="419">
        <v>103.55444805</v>
      </c>
      <c r="BS49" s="419">
        <v>97.978126159999988</v>
      </c>
      <c r="BT49" s="419">
        <v>202.60771851000001</v>
      </c>
      <c r="BU49" s="419">
        <v>96.715582439999991</v>
      </c>
      <c r="BV49" s="419">
        <v>143.86563874999999</v>
      </c>
      <c r="BW49" s="419">
        <v>59.44415939999999</v>
      </c>
      <c r="BX49" s="419">
        <v>-106.72686248000002</v>
      </c>
      <c r="BY49" s="322">
        <v>-160.49028729999998</v>
      </c>
    </row>
    <row r="50" spans="1:77">
      <c r="A50" s="497" t="s">
        <v>1141</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2">
        <v>0</v>
      </c>
      <c r="AM50" s="419">
        <v>0</v>
      </c>
      <c r="AN50" s="418">
        <v>0</v>
      </c>
      <c r="AO50" s="418">
        <v>0</v>
      </c>
      <c r="AP50" s="418">
        <v>0</v>
      </c>
      <c r="AQ50" s="418">
        <v>0</v>
      </c>
      <c r="AR50" s="418">
        <v>0</v>
      </c>
      <c r="AS50" s="539">
        <v>0</v>
      </c>
      <c r="AT50" s="418">
        <v>0</v>
      </c>
      <c r="AU50" s="418">
        <v>0</v>
      </c>
      <c r="AV50" s="418">
        <v>0</v>
      </c>
      <c r="AW50" s="418">
        <v>0.14018</v>
      </c>
      <c r="AX50" s="418">
        <v>0</v>
      </c>
      <c r="AY50" s="418">
        <v>0</v>
      </c>
      <c r="AZ50" s="418">
        <v>0</v>
      </c>
      <c r="BA50" s="418">
        <v>0</v>
      </c>
      <c r="BB50" s="418">
        <v>0</v>
      </c>
      <c r="BC50" s="418">
        <v>0</v>
      </c>
      <c r="BD50" s="418">
        <v>0</v>
      </c>
      <c r="BE50" s="418">
        <v>0</v>
      </c>
      <c r="BF50" s="418">
        <v>0</v>
      </c>
      <c r="BG50" s="418">
        <v>0</v>
      </c>
      <c r="BH50" s="418">
        <v>0</v>
      </c>
      <c r="BI50" s="418">
        <v>0</v>
      </c>
      <c r="BJ50" s="418">
        <v>24.757109949999997</v>
      </c>
      <c r="BK50" s="418">
        <v>27.214806830000001</v>
      </c>
      <c r="BL50" s="418">
        <v>25.356900620000001</v>
      </c>
      <c r="BM50" s="418">
        <v>28.538047809999998</v>
      </c>
      <c r="BN50" s="418">
        <v>25.307412670000001</v>
      </c>
      <c r="BO50" s="418">
        <v>23.540349119999998</v>
      </c>
      <c r="BP50" s="418">
        <v>18.016971079999998</v>
      </c>
      <c r="BQ50" s="418">
        <v>12.231827820000001</v>
      </c>
      <c r="BR50" s="418">
        <v>6.7210427700000004</v>
      </c>
      <c r="BS50" s="418">
        <v>3.7343994299999999</v>
      </c>
      <c r="BT50" s="418">
        <v>12.917518360000001</v>
      </c>
      <c r="BU50" s="418">
        <v>26.367912889999999</v>
      </c>
      <c r="BV50" s="418">
        <v>30.220640029999998</v>
      </c>
      <c r="BW50" s="418">
        <v>43.112263679999998</v>
      </c>
      <c r="BX50" s="418">
        <v>46.005923369999998</v>
      </c>
      <c r="BY50" s="322">
        <v>56.547637970000004</v>
      </c>
    </row>
    <row r="51" spans="1:77" hidden="1">
      <c r="A51" s="501" t="s">
        <v>1142</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2"/>
      <c r="AM51" s="419"/>
      <c r="AN51" s="418"/>
      <c r="AO51" s="418"/>
      <c r="AP51" s="418"/>
      <c r="AQ51" s="418"/>
      <c r="AR51" s="418"/>
      <c r="AS51" s="539"/>
      <c r="AT51" s="418">
        <v>0</v>
      </c>
      <c r="AU51" s="418">
        <v>0</v>
      </c>
      <c r="AV51" s="418">
        <v>0</v>
      </c>
      <c r="AW51" s="418">
        <v>0</v>
      </c>
      <c r="AX51" s="418">
        <v>0</v>
      </c>
      <c r="AY51" s="418">
        <v>0</v>
      </c>
      <c r="AZ51" s="418">
        <v>0</v>
      </c>
      <c r="BA51" s="418">
        <v>0</v>
      </c>
      <c r="BB51" s="418">
        <v>0</v>
      </c>
      <c r="BC51" s="418">
        <v>0</v>
      </c>
      <c r="BD51" s="418">
        <v>0</v>
      </c>
      <c r="BE51" s="418">
        <v>0</v>
      </c>
      <c r="BF51" s="418">
        <v>0</v>
      </c>
      <c r="BG51" s="418">
        <v>0</v>
      </c>
      <c r="BH51" s="418">
        <v>0</v>
      </c>
      <c r="BI51" s="418">
        <v>0</v>
      </c>
      <c r="BJ51" s="418">
        <v>0</v>
      </c>
      <c r="BK51" s="418">
        <v>0</v>
      </c>
      <c r="BL51" s="418">
        <v>0</v>
      </c>
      <c r="BM51" s="418">
        <v>0</v>
      </c>
      <c r="BN51" s="418">
        <v>0</v>
      </c>
      <c r="BO51" s="418">
        <v>0</v>
      </c>
      <c r="BP51" s="418">
        <v>0</v>
      </c>
      <c r="BQ51" s="418">
        <v>0</v>
      </c>
      <c r="BR51" s="418">
        <v>0</v>
      </c>
      <c r="BS51" s="418">
        <v>0</v>
      </c>
      <c r="BT51" s="418">
        <v>0</v>
      </c>
      <c r="BU51" s="418">
        <v>0</v>
      </c>
      <c r="BV51" s="418">
        <v>0</v>
      </c>
      <c r="BW51" s="418">
        <v>0</v>
      </c>
      <c r="BX51" s="418">
        <v>0</v>
      </c>
      <c r="BY51" s="322">
        <v>0</v>
      </c>
    </row>
    <row r="52" spans="1:77">
      <c r="A52" s="497" t="s">
        <v>1026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2">
        <v>4872.2072108499997</v>
      </c>
      <c r="AM52" s="419">
        <v>4978.3803211300001</v>
      </c>
      <c r="AN52" s="418">
        <v>5013.8897969899999</v>
      </c>
      <c r="AO52" s="418">
        <v>5171.5296179299994</v>
      </c>
      <c r="AP52" s="418">
        <v>5054.0641682599999</v>
      </c>
      <c r="AQ52" s="418">
        <v>5071.4153451800003</v>
      </c>
      <c r="AR52" s="418">
        <v>5200.6672343600003</v>
      </c>
      <c r="AS52" s="539">
        <v>5236.6371634115612</v>
      </c>
      <c r="AT52" s="418">
        <v>5358.1195902700001</v>
      </c>
      <c r="AU52" s="418">
        <v>5081.6926972299998</v>
      </c>
      <c r="AV52" s="418">
        <v>5199.1161686700007</v>
      </c>
      <c r="AW52" s="418">
        <v>5356.9922544299998</v>
      </c>
      <c r="AX52" s="418">
        <v>5506.2243745599999</v>
      </c>
      <c r="AY52" s="418">
        <v>5572.3672799699998</v>
      </c>
      <c r="AZ52" s="418">
        <v>5532.5405560999998</v>
      </c>
      <c r="BA52" s="418">
        <v>5505.4984722600002</v>
      </c>
      <c r="BB52" s="418">
        <v>5464.1892193600006</v>
      </c>
      <c r="BC52" s="418">
        <v>5394.7655579100001</v>
      </c>
      <c r="BD52" s="418">
        <v>5374.1947239199999</v>
      </c>
      <c r="BE52" s="418">
        <v>5341.6134834799996</v>
      </c>
      <c r="BF52" s="418">
        <v>5468.6049653499995</v>
      </c>
      <c r="BG52" s="418">
        <v>5465.1815817499992</v>
      </c>
      <c r="BH52" s="418">
        <v>5520.9697537600005</v>
      </c>
      <c r="BI52" s="418">
        <v>5657.1803242700007</v>
      </c>
      <c r="BJ52" s="418">
        <v>5778.3501228400009</v>
      </c>
      <c r="BK52" s="418">
        <v>5926.9947789500002</v>
      </c>
      <c r="BL52" s="418">
        <v>5955.10352556</v>
      </c>
      <c r="BM52" s="418">
        <v>5918.34412746</v>
      </c>
      <c r="BN52" s="418">
        <v>5732.7255939700008</v>
      </c>
      <c r="BO52" s="418">
        <v>5742.4164232299991</v>
      </c>
      <c r="BP52" s="418">
        <v>5747.8451953300018</v>
      </c>
      <c r="BQ52" s="418">
        <v>5737.116175000001</v>
      </c>
      <c r="BR52" s="418">
        <v>5848.9141095099976</v>
      </c>
      <c r="BS52" s="418">
        <v>5811.2705962200007</v>
      </c>
      <c r="BT52" s="418">
        <v>5801.5848753500004</v>
      </c>
      <c r="BU52" s="418">
        <v>5998.6389772100001</v>
      </c>
      <c r="BV52" s="418">
        <v>6155.5604216399997</v>
      </c>
      <c r="BW52" s="418">
        <v>6867.4713806600012</v>
      </c>
      <c r="BX52" s="418">
        <v>6714.0804339999995</v>
      </c>
      <c r="BY52" s="322">
        <v>5762.3476951700004</v>
      </c>
    </row>
    <row r="53" spans="1:77">
      <c r="A53" s="497" t="s">
        <v>1143</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2">
        <v>0</v>
      </c>
      <c r="AM53" s="419">
        <v>0</v>
      </c>
      <c r="AN53" s="418">
        <v>0</v>
      </c>
      <c r="AO53" s="418">
        <v>0</v>
      </c>
      <c r="AP53" s="418">
        <v>0</v>
      </c>
      <c r="AQ53" s="418">
        <v>0</v>
      </c>
      <c r="AR53" s="418">
        <v>0</v>
      </c>
      <c r="AS53" s="539">
        <v>0</v>
      </c>
      <c r="AT53" s="418">
        <v>0</v>
      </c>
      <c r="AU53" s="418">
        <v>0</v>
      </c>
      <c r="AV53" s="418">
        <v>0</v>
      </c>
      <c r="AW53" s="418">
        <v>0</v>
      </c>
      <c r="AX53" s="418">
        <v>0</v>
      </c>
      <c r="AY53" s="418">
        <v>0</v>
      </c>
      <c r="AZ53" s="418">
        <v>0</v>
      </c>
      <c r="BA53" s="418">
        <v>0</v>
      </c>
      <c r="BB53" s="418">
        <v>0</v>
      </c>
      <c r="BC53" s="418">
        <v>0</v>
      </c>
      <c r="BD53" s="418">
        <v>0</v>
      </c>
      <c r="BE53" s="418">
        <v>0</v>
      </c>
      <c r="BF53" s="418">
        <v>0</v>
      </c>
      <c r="BG53" s="418">
        <v>0</v>
      </c>
      <c r="BH53" s="418">
        <v>0</v>
      </c>
      <c r="BI53" s="418">
        <v>0</v>
      </c>
      <c r="BJ53" s="418">
        <v>0</v>
      </c>
      <c r="BK53" s="418">
        <v>0</v>
      </c>
      <c r="BL53" s="418">
        <v>0</v>
      </c>
      <c r="BM53" s="418">
        <v>0</v>
      </c>
      <c r="BN53" s="418">
        <v>0</v>
      </c>
      <c r="BO53" s="418">
        <v>0</v>
      </c>
      <c r="BP53" s="418">
        <v>0</v>
      </c>
      <c r="BQ53" s="418">
        <v>0</v>
      </c>
      <c r="BR53" s="418">
        <v>0</v>
      </c>
      <c r="BS53" s="418">
        <v>0</v>
      </c>
      <c r="BT53" s="418">
        <v>0</v>
      </c>
      <c r="BU53" s="418">
        <v>0</v>
      </c>
      <c r="BV53" s="418">
        <v>0</v>
      </c>
      <c r="BW53" s="418">
        <v>0</v>
      </c>
      <c r="BX53" s="418">
        <v>0</v>
      </c>
      <c r="BY53" s="322">
        <v>0</v>
      </c>
    </row>
    <row r="54" spans="1:77">
      <c r="A54" s="497" t="s">
        <v>8</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2">
        <v>23925.910118849999</v>
      </c>
      <c r="AM54" s="419">
        <v>24346.680219449998</v>
      </c>
      <c r="AN54" s="418">
        <v>25039.956284489996</v>
      </c>
      <c r="AO54" s="418">
        <v>25749.997142299999</v>
      </c>
      <c r="AP54" s="418">
        <v>25836.761887960001</v>
      </c>
      <c r="AQ54" s="418">
        <v>26372.000444060002</v>
      </c>
      <c r="AR54" s="418">
        <v>26638.470291080004</v>
      </c>
      <c r="AS54" s="539">
        <v>25741.315827810085</v>
      </c>
      <c r="AT54" s="418">
        <v>27128.980193910003</v>
      </c>
      <c r="AU54" s="418">
        <v>27367.720286940003</v>
      </c>
      <c r="AV54" s="418">
        <v>27603.282968660013</v>
      </c>
      <c r="AW54" s="418">
        <v>29208.892014200002</v>
      </c>
      <c r="AX54" s="418">
        <v>30255.777975750003</v>
      </c>
      <c r="AY54" s="418">
        <v>30257.510480929992</v>
      </c>
      <c r="AZ54" s="418">
        <v>30677.416159409997</v>
      </c>
      <c r="BA54" s="418">
        <v>30316.017223460003</v>
      </c>
      <c r="BB54" s="418">
        <v>30154.827709690002</v>
      </c>
      <c r="BC54" s="418">
        <v>30071.248111010002</v>
      </c>
      <c r="BD54" s="418">
        <v>30222.072377919998</v>
      </c>
      <c r="BE54" s="418">
        <v>30217.035190390001</v>
      </c>
      <c r="BF54" s="418">
        <v>30327.229151169995</v>
      </c>
      <c r="BG54" s="418">
        <v>30190.564565319997</v>
      </c>
      <c r="BH54" s="418">
        <v>30834.847604560004</v>
      </c>
      <c r="BI54" s="418">
        <v>30275.13323145</v>
      </c>
      <c r="BJ54" s="418">
        <v>31388.527129849997</v>
      </c>
      <c r="BK54" s="418">
        <v>31081.463125120008</v>
      </c>
      <c r="BL54" s="418">
        <v>31464.788341879994</v>
      </c>
      <c r="BM54" s="418">
        <v>31220.958679920001</v>
      </c>
      <c r="BN54" s="418">
        <v>30302.44703282</v>
      </c>
      <c r="BO54" s="418">
        <v>31563.425001970001</v>
      </c>
      <c r="BP54" s="418">
        <v>31706.155801219997</v>
      </c>
      <c r="BQ54" s="418">
        <v>32139.046574220007</v>
      </c>
      <c r="BR54" s="418">
        <v>32043.265056109991</v>
      </c>
      <c r="BS54" s="418">
        <v>32188.523798760001</v>
      </c>
      <c r="BT54" s="418">
        <v>32107.487992679999</v>
      </c>
      <c r="BU54" s="418">
        <v>32691.233556109994</v>
      </c>
      <c r="BV54" s="418">
        <v>31703.896664480002</v>
      </c>
      <c r="BW54" s="418">
        <v>30201.029631719994</v>
      </c>
      <c r="BX54" s="418">
        <v>27854.170028449997</v>
      </c>
      <c r="BY54" s="322">
        <v>27634.366993709995</v>
      </c>
    </row>
    <row r="55" spans="1:77" ht="9.5" thickBot="1">
      <c r="A55" s="502" t="s">
        <v>946</v>
      </c>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86">
        <v>27651.9320539</v>
      </c>
      <c r="AM55" s="503">
        <v>28180.730886579997</v>
      </c>
      <c r="AN55" s="421">
        <v>29068.214463659995</v>
      </c>
      <c r="AO55" s="421">
        <v>29711.420238610001</v>
      </c>
      <c r="AP55" s="421">
        <v>29995.022599220003</v>
      </c>
      <c r="AQ55" s="421">
        <v>30570.874399490003</v>
      </c>
      <c r="AR55" s="421">
        <v>30927.340620520004</v>
      </c>
      <c r="AS55" s="540">
        <v>30507.010827745169</v>
      </c>
      <c r="AT55" s="421">
        <v>31316.558957680001</v>
      </c>
      <c r="AU55" s="421">
        <v>31279.789651880001</v>
      </c>
      <c r="AV55" s="421">
        <v>31763.064429140013</v>
      </c>
      <c r="AW55" s="421">
        <v>33534.121956499999</v>
      </c>
      <c r="AX55" s="421">
        <v>34517.620567910002</v>
      </c>
      <c r="AY55" s="421">
        <v>34733.913665489992</v>
      </c>
      <c r="AZ55" s="421">
        <v>35227.287364800002</v>
      </c>
      <c r="BA55" s="421">
        <v>34651.819136780003</v>
      </c>
      <c r="BB55" s="421">
        <v>34586.4612585</v>
      </c>
      <c r="BC55" s="421">
        <v>34358.450581650002</v>
      </c>
      <c r="BD55" s="421">
        <v>34469.08836306</v>
      </c>
      <c r="BE55" s="421">
        <v>34354.60807201</v>
      </c>
      <c r="BF55" s="421">
        <v>34375.073796919991</v>
      </c>
      <c r="BG55" s="421">
        <v>34361.808246699999</v>
      </c>
      <c r="BH55" s="421">
        <v>35139.656747360008</v>
      </c>
      <c r="BI55" s="421">
        <v>34474.076660899998</v>
      </c>
      <c r="BJ55" s="421">
        <v>35596.612174768998</v>
      </c>
      <c r="BK55" s="421">
        <v>35287.746180070004</v>
      </c>
      <c r="BL55" s="421">
        <v>35902.600123699995</v>
      </c>
      <c r="BM55" s="421">
        <v>35310.36775035</v>
      </c>
      <c r="BN55" s="421">
        <v>34723.543971849998</v>
      </c>
      <c r="BO55" s="421">
        <v>35892.872384139999</v>
      </c>
      <c r="BP55" s="421">
        <v>36359.932597499996</v>
      </c>
      <c r="BQ55" s="421">
        <v>36663.214232750004</v>
      </c>
      <c r="BR55" s="421">
        <v>36672.693434059991</v>
      </c>
      <c r="BS55" s="421">
        <v>36846.671770580004</v>
      </c>
      <c r="BT55" s="421">
        <v>36951.137164289998</v>
      </c>
      <c r="BU55" s="421">
        <v>37486.554458009996</v>
      </c>
      <c r="BV55" s="421">
        <v>37010.658578869996</v>
      </c>
      <c r="BW55" s="421">
        <v>35430.854629719994</v>
      </c>
      <c r="BX55" s="421">
        <v>33000.094518029997</v>
      </c>
      <c r="BY55" s="421">
        <v>33267.976980389998</v>
      </c>
    </row>
    <row r="56" spans="1:77" ht="15.75" customHeight="1">
      <c r="A56" s="224"/>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537"/>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686"/>
      <c r="BY56" s="686"/>
    </row>
    <row r="57" spans="1:77">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row>
    <row r="58" spans="1:77">
      <c r="A58" s="223"/>
      <c r="AL58" s="13"/>
      <c r="AM58" s="13"/>
      <c r="AN58" s="13"/>
      <c r="AO58" s="13"/>
      <c r="AP58" s="13"/>
      <c r="AQ58" s="13"/>
      <c r="AR58" s="13"/>
      <c r="AS58" s="538"/>
      <c r="AT58" s="13"/>
      <c r="AU58" s="13"/>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BY1"/>
    <mergeCell ref="A2:BY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6"/>
  <sheetViews>
    <sheetView view="pageBreakPreview" zoomScale="80" zoomScaleNormal="100" zoomScaleSheetLayoutView="80" workbookViewId="0">
      <selection activeCell="CA56" sqref="CA56"/>
    </sheetView>
  </sheetViews>
  <sheetFormatPr defaultColWidth="9.1796875" defaultRowHeight="9"/>
  <cols>
    <col min="1" max="1" width="41.81640625" style="281" customWidth="1"/>
    <col min="2" max="37" width="9.1796875" style="281" hidden="1" customWidth="1"/>
    <col min="38" max="44" width="8.54296875" style="281" hidden="1" customWidth="1"/>
    <col min="45" max="45" width="8.54296875" style="220" hidden="1" customWidth="1"/>
    <col min="46" max="46" width="8.54296875" style="281" hidden="1" customWidth="1"/>
    <col min="47" max="51" width="9.1796875" style="281" hidden="1" customWidth="1"/>
    <col min="52" max="52" width="0" style="281" hidden="1" customWidth="1"/>
    <col min="53" max="64" width="9.1796875" style="281" hidden="1" customWidth="1"/>
    <col min="65" max="76" width="9.1796875" style="281" customWidth="1"/>
    <col min="77" max="16384" width="9.1796875" style="281"/>
  </cols>
  <sheetData>
    <row r="1" spans="1:77" s="278" customFormat="1" ht="17.25" customHeight="1">
      <c r="A1" s="744" t="s">
        <v>136</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row>
    <row r="2" spans="1:77" s="279" customFormat="1" ht="17.25" customHeight="1" thickBot="1">
      <c r="A2" s="734" t="s">
        <v>339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row>
    <row r="3" spans="1:77" s="280" customFormat="1" ht="9.5" thickBot="1">
      <c r="A3" s="478" t="s">
        <v>4</v>
      </c>
      <c r="B3" s="20">
        <v>41640</v>
      </c>
      <c r="C3" s="20">
        <v>41671</v>
      </c>
      <c r="D3" s="20">
        <v>41699</v>
      </c>
      <c r="E3" s="20">
        <v>41730</v>
      </c>
      <c r="F3" s="20">
        <v>41760</v>
      </c>
      <c r="G3" s="20">
        <v>41791</v>
      </c>
      <c r="H3" s="20">
        <v>41821</v>
      </c>
      <c r="I3" s="20">
        <v>41852</v>
      </c>
      <c r="J3" s="20">
        <v>41883</v>
      </c>
      <c r="K3" s="20">
        <v>41913</v>
      </c>
      <c r="L3" s="20">
        <v>41944</v>
      </c>
      <c r="M3" s="20">
        <v>41974</v>
      </c>
      <c r="N3" s="20">
        <v>42005</v>
      </c>
      <c r="O3" s="20">
        <v>42036</v>
      </c>
      <c r="P3" s="20">
        <v>42064</v>
      </c>
      <c r="Q3" s="20">
        <v>42095</v>
      </c>
      <c r="R3" s="20">
        <v>42125</v>
      </c>
      <c r="S3" s="20">
        <v>42156</v>
      </c>
      <c r="T3" s="20">
        <v>42186</v>
      </c>
      <c r="U3" s="20">
        <v>42217</v>
      </c>
      <c r="V3" s="20">
        <v>42248</v>
      </c>
      <c r="W3" s="20">
        <v>42278</v>
      </c>
      <c r="X3" s="20">
        <v>42309</v>
      </c>
      <c r="Y3" s="20">
        <v>42339</v>
      </c>
      <c r="Z3" s="20">
        <v>42370</v>
      </c>
      <c r="AA3" s="20">
        <v>42401</v>
      </c>
      <c r="AB3" s="20">
        <v>42430</v>
      </c>
      <c r="AC3" s="20">
        <v>42461</v>
      </c>
      <c r="AD3" s="20">
        <v>42491</v>
      </c>
      <c r="AE3" s="20">
        <v>42522</v>
      </c>
      <c r="AF3" s="20">
        <v>42552</v>
      </c>
      <c r="AG3" s="20">
        <v>42583</v>
      </c>
      <c r="AH3" s="20">
        <v>42614</v>
      </c>
      <c r="AI3" s="20">
        <v>42644</v>
      </c>
      <c r="AJ3" s="20">
        <v>42675</v>
      </c>
      <c r="AK3" s="20">
        <v>42705</v>
      </c>
      <c r="AL3" s="20">
        <v>42736</v>
      </c>
      <c r="AM3" s="20">
        <v>42767</v>
      </c>
      <c r="AN3" s="20">
        <v>42795</v>
      </c>
      <c r="AO3" s="20">
        <v>42826</v>
      </c>
      <c r="AP3" s="20">
        <v>42856</v>
      </c>
      <c r="AQ3" s="20">
        <v>42887</v>
      </c>
      <c r="AR3" s="20">
        <v>42917</v>
      </c>
      <c r="AS3" s="534">
        <v>42948</v>
      </c>
      <c r="AT3" s="20">
        <v>42979</v>
      </c>
      <c r="AU3" s="20">
        <v>43009</v>
      </c>
      <c r="AV3" s="20">
        <v>43040</v>
      </c>
      <c r="AW3" s="20">
        <v>43070</v>
      </c>
      <c r="AX3" s="20">
        <v>43101</v>
      </c>
      <c r="AY3" s="20">
        <v>43132</v>
      </c>
      <c r="AZ3" s="20">
        <v>43160</v>
      </c>
      <c r="BA3" s="20">
        <v>43191</v>
      </c>
      <c r="BB3" s="20">
        <v>43221</v>
      </c>
      <c r="BC3" s="20">
        <v>43252</v>
      </c>
      <c r="BD3" s="20">
        <v>43282</v>
      </c>
      <c r="BE3" s="20">
        <v>43313</v>
      </c>
      <c r="BF3" s="20">
        <v>43344</v>
      </c>
      <c r="BG3" s="20">
        <v>43374</v>
      </c>
      <c r="BH3" s="20">
        <v>43405</v>
      </c>
      <c r="BI3" s="20">
        <v>43435</v>
      </c>
      <c r="BJ3" s="20">
        <v>43466</v>
      </c>
      <c r="BK3" s="20">
        <v>43497</v>
      </c>
      <c r="BL3" s="20">
        <v>43525</v>
      </c>
      <c r="BM3" s="20">
        <v>43556</v>
      </c>
      <c r="BN3" s="20">
        <v>43586</v>
      </c>
      <c r="BO3" s="20">
        <v>43617</v>
      </c>
      <c r="BP3" s="20">
        <v>43647</v>
      </c>
      <c r="BQ3" s="20">
        <v>43678</v>
      </c>
      <c r="BR3" s="20">
        <v>43709</v>
      </c>
      <c r="BS3" s="20">
        <v>43739</v>
      </c>
      <c r="BT3" s="20">
        <v>43770</v>
      </c>
      <c r="BU3" s="20">
        <v>43800</v>
      </c>
      <c r="BV3" s="20">
        <v>43831</v>
      </c>
      <c r="BW3" s="20">
        <v>43862</v>
      </c>
      <c r="BX3" s="20">
        <v>43891</v>
      </c>
      <c r="BY3" s="20">
        <v>43922</v>
      </c>
    </row>
    <row r="4" spans="1:77">
      <c r="A4" s="492" t="s">
        <v>868</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55"/>
      <c r="AT4" s="504"/>
      <c r="AU4" s="504"/>
      <c r="AV4" s="504"/>
      <c r="AW4" s="504"/>
      <c r="AX4" s="504"/>
      <c r="AY4" s="504"/>
      <c r="AZ4" s="504"/>
      <c r="BA4" s="504"/>
      <c r="BB4" s="504"/>
      <c r="BC4" s="504"/>
      <c r="BD4" s="504"/>
      <c r="BE4" s="504"/>
      <c r="BF4" s="504"/>
      <c r="BG4" s="504"/>
      <c r="BH4" s="504"/>
      <c r="BI4" s="504"/>
      <c r="BJ4" s="504"/>
      <c r="BK4" s="504"/>
      <c r="BL4" s="504"/>
      <c r="BM4" s="504"/>
      <c r="BN4" s="504"/>
      <c r="BO4" s="504"/>
      <c r="BP4" s="504"/>
      <c r="BQ4" s="504"/>
      <c r="BR4" s="504"/>
      <c r="BS4" s="504"/>
      <c r="BT4" s="504"/>
      <c r="BU4" s="504"/>
      <c r="BV4" s="504"/>
      <c r="BW4" s="504"/>
      <c r="BX4" s="504"/>
    </row>
    <row r="5" spans="1:77">
      <c r="A5" s="495" t="s">
        <v>869</v>
      </c>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56"/>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5"/>
      <c r="BS5" s="505"/>
      <c r="BT5" s="505"/>
      <c r="BU5" s="505"/>
      <c r="BV5" s="505"/>
      <c r="BW5" s="505"/>
      <c r="BX5" s="505"/>
    </row>
    <row r="6" spans="1:77">
      <c r="A6" s="497" t="s">
        <v>1127</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v>2260.0176836700002</v>
      </c>
      <c r="AM6" s="186">
        <v>2273.5409921800001</v>
      </c>
      <c r="AN6" s="186">
        <v>2273.0621510999999</v>
      </c>
      <c r="AO6" s="186">
        <v>2215.05299315</v>
      </c>
      <c r="AP6" s="186">
        <v>2214.8411840200006</v>
      </c>
      <c r="AQ6" s="186">
        <v>2224.9581769899996</v>
      </c>
      <c r="AR6" s="186">
        <v>2192.0047785500001</v>
      </c>
      <c r="AS6" s="532">
        <v>2291.7658169999199</v>
      </c>
      <c r="AT6" s="186">
        <v>2220.6867234399997</v>
      </c>
      <c r="AU6" s="186">
        <v>2215.0815815300002</v>
      </c>
      <c r="AV6" s="186">
        <v>2131.2488151099997</v>
      </c>
      <c r="AW6" s="186">
        <v>2027.8379316199998</v>
      </c>
      <c r="AX6" s="186">
        <v>2134.5386896699997</v>
      </c>
      <c r="AY6" s="186">
        <v>2128.4808130499996</v>
      </c>
      <c r="AZ6" s="186">
        <v>2108.5949064699998</v>
      </c>
      <c r="BA6" s="186">
        <v>2043.0603026599999</v>
      </c>
      <c r="BB6" s="186">
        <v>2036.9145435400001</v>
      </c>
      <c r="BC6" s="186">
        <v>1994.9049301299999</v>
      </c>
      <c r="BD6" s="186">
        <v>1986.7198420499999</v>
      </c>
      <c r="BE6" s="186">
        <v>1884.04966818</v>
      </c>
      <c r="BF6" s="186">
        <v>1858.3689249700001</v>
      </c>
      <c r="BG6" s="186">
        <v>1758.8418269999997</v>
      </c>
      <c r="BH6" s="186">
        <v>1867.1223860799998</v>
      </c>
      <c r="BI6" s="186">
        <v>1889.5582964199998</v>
      </c>
      <c r="BJ6" s="186">
        <v>1864.64980941</v>
      </c>
      <c r="BK6" s="186">
        <v>1849.2499026099999</v>
      </c>
      <c r="BL6" s="186">
        <v>1948.5570623400001</v>
      </c>
      <c r="BM6" s="186">
        <v>1952.31300906</v>
      </c>
      <c r="BN6" s="186">
        <v>1971.6709717700001</v>
      </c>
      <c r="BO6" s="186">
        <v>2001.17502644</v>
      </c>
      <c r="BP6" s="186">
        <v>1977.2841530499998</v>
      </c>
      <c r="BQ6" s="186">
        <v>1918.43246482</v>
      </c>
      <c r="BR6" s="186">
        <v>1943.6230809300002</v>
      </c>
      <c r="BS6" s="186">
        <v>1953.6431285399999</v>
      </c>
      <c r="BT6" s="186">
        <v>1956.41014114</v>
      </c>
      <c r="BU6" s="186">
        <v>2017.6993437399997</v>
      </c>
      <c r="BV6" s="186">
        <v>2009.3255946600002</v>
      </c>
      <c r="BW6" s="186">
        <v>2015.2487673500002</v>
      </c>
      <c r="BX6" s="186">
        <v>2060.1649956000001</v>
      </c>
      <c r="BY6" s="688">
        <v>2090.6023208900001</v>
      </c>
    </row>
    <row r="7" spans="1:77">
      <c r="A7" s="498" t="s">
        <v>873</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v>3.6509182899999999</v>
      </c>
      <c r="AM7" s="186">
        <v>3.6874532699999998</v>
      </c>
      <c r="AN7" s="186">
        <v>4.1344453999999997</v>
      </c>
      <c r="AO7" s="186">
        <v>4.32299247</v>
      </c>
      <c r="AP7" s="186">
        <v>3.9296599999999997</v>
      </c>
      <c r="AQ7" s="186">
        <v>3.7614779999999999</v>
      </c>
      <c r="AR7" s="186">
        <v>3.70351952</v>
      </c>
      <c r="AS7" s="532">
        <v>3.7494701199999998</v>
      </c>
      <c r="AT7" s="186">
        <v>3.7042984700000003</v>
      </c>
      <c r="AU7" s="186">
        <v>10.02116945</v>
      </c>
      <c r="AV7" s="186">
        <v>12.55439631</v>
      </c>
      <c r="AW7" s="186">
        <v>3.38235083</v>
      </c>
      <c r="AX7" s="186">
        <v>8.9665366900000016</v>
      </c>
      <c r="AY7" s="186">
        <v>8.83649649</v>
      </c>
      <c r="AZ7" s="186">
        <v>8.4956461099999991</v>
      </c>
      <c r="BA7" s="186">
        <v>8.2347088600000014</v>
      </c>
      <c r="BB7" s="186">
        <v>8.12321049</v>
      </c>
      <c r="BC7" s="186">
        <v>8.0098549099999996</v>
      </c>
      <c r="BD7" s="186">
        <v>15.599961189999998</v>
      </c>
      <c r="BE7" s="186">
        <v>13.423738430000002</v>
      </c>
      <c r="BF7" s="186">
        <v>16.013179430000001</v>
      </c>
      <c r="BG7" s="186">
        <v>14.90501976</v>
      </c>
      <c r="BH7" s="186">
        <v>15.363197929999998</v>
      </c>
      <c r="BI7" s="186">
        <v>19.200932209999998</v>
      </c>
      <c r="BJ7" s="186">
        <v>31.080595730000002</v>
      </c>
      <c r="BK7" s="186">
        <v>40.128076749999998</v>
      </c>
      <c r="BL7" s="186">
        <v>30.746803210000003</v>
      </c>
      <c r="BM7" s="186">
        <v>27.963574979999997</v>
      </c>
      <c r="BN7" s="186">
        <v>30.187332770000001</v>
      </c>
      <c r="BO7" s="186">
        <v>35.531340810000003</v>
      </c>
      <c r="BP7" s="186">
        <v>35.539339489999996</v>
      </c>
      <c r="BQ7" s="186">
        <v>30.823763640000003</v>
      </c>
      <c r="BR7" s="186">
        <v>22.307984730000001</v>
      </c>
      <c r="BS7" s="186">
        <v>22.26868575</v>
      </c>
      <c r="BT7" s="186">
        <v>19.723686229999998</v>
      </c>
      <c r="BU7" s="186">
        <v>15.39853239</v>
      </c>
      <c r="BV7" s="186">
        <v>19.232098279999999</v>
      </c>
      <c r="BW7" s="186">
        <v>17.459430339999997</v>
      </c>
      <c r="BX7" s="186">
        <v>16.085688569999999</v>
      </c>
      <c r="BY7" s="688">
        <v>14.48032414</v>
      </c>
    </row>
    <row r="8" spans="1:77">
      <c r="A8" s="498" t="s">
        <v>1128</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v>323.10008870000001</v>
      </c>
      <c r="AM8" s="186">
        <v>249.79240405000002</v>
      </c>
      <c r="AN8" s="186">
        <v>267.84603938999999</v>
      </c>
      <c r="AO8" s="186">
        <v>382.03967205000004</v>
      </c>
      <c r="AP8" s="186">
        <v>379.91610689999999</v>
      </c>
      <c r="AQ8" s="186">
        <v>373.16991810000002</v>
      </c>
      <c r="AR8" s="186">
        <v>427.20707583000001</v>
      </c>
      <c r="AS8" s="532">
        <v>424.96768362999995</v>
      </c>
      <c r="AT8" s="186">
        <v>347.76684812999997</v>
      </c>
      <c r="AU8" s="186">
        <v>358.63064621000001</v>
      </c>
      <c r="AV8" s="186">
        <v>397.12140613999998</v>
      </c>
      <c r="AW8" s="186">
        <v>491.44377293999997</v>
      </c>
      <c r="AX8" s="186">
        <v>493.30937644999995</v>
      </c>
      <c r="AY8" s="186">
        <v>495.33950266999994</v>
      </c>
      <c r="AZ8" s="186">
        <v>523.43447739999999</v>
      </c>
      <c r="BA8" s="186">
        <v>520.06495233999999</v>
      </c>
      <c r="BB8" s="186">
        <v>515.40492052000013</v>
      </c>
      <c r="BC8" s="186">
        <v>513.03678407000007</v>
      </c>
      <c r="BD8" s="186">
        <v>525.50255814000013</v>
      </c>
      <c r="BE8" s="186">
        <v>506.43316213000003</v>
      </c>
      <c r="BF8" s="186">
        <v>505.59829936999995</v>
      </c>
      <c r="BG8" s="186">
        <v>504.47719763999999</v>
      </c>
      <c r="BH8" s="186">
        <v>376.12002008000002</v>
      </c>
      <c r="BI8" s="186">
        <v>375.98374993000004</v>
      </c>
      <c r="BJ8" s="186">
        <v>351.8118655099999</v>
      </c>
      <c r="BK8" s="186">
        <v>354.69607165000002</v>
      </c>
      <c r="BL8" s="186">
        <v>360.76665357999997</v>
      </c>
      <c r="BM8" s="186">
        <v>362.45219852000002</v>
      </c>
      <c r="BN8" s="186">
        <v>359.59222691000002</v>
      </c>
      <c r="BO8" s="186">
        <v>378.95302676</v>
      </c>
      <c r="BP8" s="186">
        <v>429.43519902999998</v>
      </c>
      <c r="BQ8" s="186">
        <v>430.3488071999999</v>
      </c>
      <c r="BR8" s="186">
        <v>436.91465032999997</v>
      </c>
      <c r="BS8" s="186">
        <v>413.68235340999996</v>
      </c>
      <c r="BT8" s="186">
        <v>414.53667270000005</v>
      </c>
      <c r="BU8" s="186">
        <v>422.02838352000003</v>
      </c>
      <c r="BV8" s="186">
        <v>426.58831925999999</v>
      </c>
      <c r="BW8" s="186">
        <v>413.36650693999991</v>
      </c>
      <c r="BX8" s="186">
        <v>407.27711646</v>
      </c>
      <c r="BY8" s="688">
        <v>397.57060130000002</v>
      </c>
    </row>
    <row r="9" spans="1:77">
      <c r="A9" s="498" t="s">
        <v>877</v>
      </c>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v>340.54429533999996</v>
      </c>
      <c r="AM9" s="186">
        <v>382.64490874000001</v>
      </c>
      <c r="AN9" s="186">
        <v>409.93828440999999</v>
      </c>
      <c r="AO9" s="186">
        <v>414.23962714999993</v>
      </c>
      <c r="AP9" s="186">
        <v>472.45716418999996</v>
      </c>
      <c r="AQ9" s="186">
        <v>485.64689326999996</v>
      </c>
      <c r="AR9" s="186">
        <v>448.88268600999993</v>
      </c>
      <c r="AS9" s="532">
        <v>492.64378267232001</v>
      </c>
      <c r="AT9" s="186">
        <v>418.88762092999997</v>
      </c>
      <c r="AU9" s="186">
        <v>425.67098467000005</v>
      </c>
      <c r="AV9" s="186">
        <v>519.69168132000004</v>
      </c>
      <c r="AW9" s="186">
        <v>541.26840931000004</v>
      </c>
      <c r="AX9" s="186">
        <v>571.64611619999994</v>
      </c>
      <c r="AY9" s="186">
        <v>613.78247687999999</v>
      </c>
      <c r="AZ9" s="186">
        <v>617.48564591999991</v>
      </c>
      <c r="BA9" s="186">
        <v>622.13308620999999</v>
      </c>
      <c r="BB9" s="186">
        <v>628.96662988000003</v>
      </c>
      <c r="BC9" s="186">
        <v>612.83632351999995</v>
      </c>
      <c r="BD9" s="186">
        <v>637.09028314999989</v>
      </c>
      <c r="BE9" s="186">
        <v>657.89247464999994</v>
      </c>
      <c r="BF9" s="186">
        <v>655.49815441999999</v>
      </c>
      <c r="BG9" s="186">
        <v>664.8702156899999</v>
      </c>
      <c r="BH9" s="186">
        <v>757.13182825000001</v>
      </c>
      <c r="BI9" s="186">
        <v>773.87710254000001</v>
      </c>
      <c r="BJ9" s="186">
        <v>812.29328426999996</v>
      </c>
      <c r="BK9" s="186">
        <v>828.02969567999992</v>
      </c>
      <c r="BL9" s="186">
        <v>739.98895246000018</v>
      </c>
      <c r="BM9" s="186">
        <v>735.43909191000012</v>
      </c>
      <c r="BN9" s="186">
        <v>720.85182328000008</v>
      </c>
      <c r="BO9" s="186">
        <v>732.12697748000005</v>
      </c>
      <c r="BP9" s="186">
        <v>719.99833909999995</v>
      </c>
      <c r="BQ9" s="186">
        <v>725.72684404999995</v>
      </c>
      <c r="BR9" s="186">
        <v>735.85672789</v>
      </c>
      <c r="BS9" s="186">
        <v>769.67261963999988</v>
      </c>
      <c r="BT9" s="186">
        <v>773.03033283000002</v>
      </c>
      <c r="BU9" s="186">
        <v>785.87101385999995</v>
      </c>
      <c r="BV9" s="186">
        <v>815.39813649000007</v>
      </c>
      <c r="BW9" s="186">
        <v>831.53374033000011</v>
      </c>
      <c r="BX9" s="186">
        <v>773.00581194999995</v>
      </c>
      <c r="BY9" s="688">
        <v>775.73675164999986</v>
      </c>
    </row>
    <row r="10" spans="1:77">
      <c r="A10" s="498" t="s">
        <v>879</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v>0</v>
      </c>
      <c r="AM10" s="186">
        <v>0</v>
      </c>
      <c r="AN10" s="186">
        <v>0</v>
      </c>
      <c r="AO10" s="186">
        <v>0</v>
      </c>
      <c r="AP10" s="186">
        <v>0</v>
      </c>
      <c r="AQ10" s="186">
        <v>0</v>
      </c>
      <c r="AR10" s="186">
        <v>0</v>
      </c>
      <c r="AS10" s="532">
        <v>0</v>
      </c>
      <c r="AT10" s="186">
        <v>0</v>
      </c>
      <c r="AU10" s="186">
        <v>0</v>
      </c>
      <c r="AV10" s="186">
        <v>0</v>
      </c>
      <c r="AW10" s="186">
        <v>0</v>
      </c>
      <c r="AX10" s="186">
        <v>0</v>
      </c>
      <c r="AY10" s="186">
        <v>0</v>
      </c>
      <c r="AZ10" s="186">
        <v>0</v>
      </c>
      <c r="BA10" s="186">
        <v>0</v>
      </c>
      <c r="BB10" s="186">
        <v>0</v>
      </c>
      <c r="BC10" s="186">
        <v>0</v>
      </c>
      <c r="BD10" s="186">
        <v>0</v>
      </c>
      <c r="BE10" s="186">
        <v>0</v>
      </c>
      <c r="BF10" s="186">
        <v>0</v>
      </c>
      <c r="BG10" s="186">
        <v>0</v>
      </c>
      <c r="BH10" s="186">
        <v>0</v>
      </c>
      <c r="BI10" s="186">
        <v>0</v>
      </c>
      <c r="BJ10" s="186">
        <v>0</v>
      </c>
      <c r="BK10" s="186">
        <v>0</v>
      </c>
      <c r="BL10" s="186">
        <v>0</v>
      </c>
      <c r="BM10" s="186">
        <v>0</v>
      </c>
      <c r="BN10" s="186">
        <v>0</v>
      </c>
      <c r="BO10" s="186">
        <v>0</v>
      </c>
      <c r="BP10" s="186">
        <v>0</v>
      </c>
      <c r="BQ10" s="186">
        <v>0</v>
      </c>
      <c r="BR10" s="186">
        <v>0</v>
      </c>
      <c r="BS10" s="186">
        <v>0</v>
      </c>
      <c r="BT10" s="186">
        <v>0</v>
      </c>
      <c r="BU10" s="186">
        <v>0</v>
      </c>
      <c r="BV10" s="186">
        <v>0</v>
      </c>
      <c r="BW10" s="186">
        <v>0</v>
      </c>
      <c r="BX10" s="186">
        <v>0</v>
      </c>
      <c r="BY10" s="688">
        <v>0</v>
      </c>
    </row>
    <row r="11" spans="1:77" ht="18">
      <c r="A11" s="498" t="s">
        <v>881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v>0</v>
      </c>
      <c r="AM11" s="186">
        <v>0</v>
      </c>
      <c r="AN11" s="186">
        <v>0</v>
      </c>
      <c r="AO11" s="186">
        <v>0</v>
      </c>
      <c r="AP11" s="186">
        <v>0</v>
      </c>
      <c r="AQ11" s="186">
        <v>0</v>
      </c>
      <c r="AR11" s="186">
        <v>0</v>
      </c>
      <c r="AS11" s="532">
        <v>0</v>
      </c>
      <c r="AT11" s="186">
        <v>0</v>
      </c>
      <c r="AU11" s="186">
        <v>0</v>
      </c>
      <c r="AV11" s="186">
        <v>0</v>
      </c>
      <c r="AW11" s="186">
        <v>0</v>
      </c>
      <c r="AX11" s="186">
        <v>0</v>
      </c>
      <c r="AY11" s="186">
        <v>0</v>
      </c>
      <c r="AZ11" s="186">
        <v>0</v>
      </c>
      <c r="BA11" s="186">
        <v>0</v>
      </c>
      <c r="BB11" s="186">
        <v>0</v>
      </c>
      <c r="BC11" s="186">
        <v>0</v>
      </c>
      <c r="BD11" s="186">
        <v>0</v>
      </c>
      <c r="BE11" s="186">
        <v>0</v>
      </c>
      <c r="BF11" s="186">
        <v>0</v>
      </c>
      <c r="BG11" s="186">
        <v>0</v>
      </c>
      <c r="BH11" s="186">
        <v>5.8466786800000001</v>
      </c>
      <c r="BI11" s="186">
        <v>5.8580359299999998</v>
      </c>
      <c r="BJ11" s="186">
        <v>0</v>
      </c>
      <c r="BK11" s="186">
        <v>0</v>
      </c>
      <c r="BL11" s="186">
        <v>0</v>
      </c>
      <c r="BM11" s="186">
        <v>0</v>
      </c>
      <c r="BN11" s="186">
        <v>0</v>
      </c>
      <c r="BO11" s="186">
        <v>0</v>
      </c>
      <c r="BP11" s="186">
        <v>0</v>
      </c>
      <c r="BQ11" s="186">
        <v>0</v>
      </c>
      <c r="BR11" s="186">
        <v>0</v>
      </c>
      <c r="BS11" s="186">
        <v>0</v>
      </c>
      <c r="BT11" s="186">
        <v>0</v>
      </c>
      <c r="BU11" s="186">
        <v>0</v>
      </c>
      <c r="BV11" s="186">
        <v>0</v>
      </c>
      <c r="BW11" s="186">
        <v>0</v>
      </c>
      <c r="BX11" s="186">
        <v>0</v>
      </c>
      <c r="BY11" s="688">
        <v>0</v>
      </c>
    </row>
    <row r="12" spans="1:77" ht="18">
      <c r="A12" s="498" t="s">
        <v>883</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v>0</v>
      </c>
      <c r="AM12" s="186">
        <v>0</v>
      </c>
      <c r="AN12" s="186">
        <v>0</v>
      </c>
      <c r="AO12" s="186">
        <v>0</v>
      </c>
      <c r="AP12" s="186">
        <v>0</v>
      </c>
      <c r="AQ12" s="186">
        <v>0</v>
      </c>
      <c r="AR12" s="186">
        <v>0</v>
      </c>
      <c r="AS12" s="532">
        <v>0</v>
      </c>
      <c r="AT12" s="186">
        <v>0</v>
      </c>
      <c r="AU12" s="186">
        <v>0</v>
      </c>
      <c r="AV12" s="186">
        <v>0</v>
      </c>
      <c r="AW12" s="186">
        <v>0</v>
      </c>
      <c r="AX12" s="186">
        <v>0</v>
      </c>
      <c r="AY12" s="186">
        <v>0</v>
      </c>
      <c r="AZ12" s="186">
        <v>0</v>
      </c>
      <c r="BA12" s="186">
        <v>0</v>
      </c>
      <c r="BB12" s="186">
        <v>0</v>
      </c>
      <c r="BC12" s="186">
        <v>0</v>
      </c>
      <c r="BD12" s="186">
        <v>0</v>
      </c>
      <c r="BE12" s="186">
        <v>0</v>
      </c>
      <c r="BF12" s="186">
        <v>0</v>
      </c>
      <c r="BG12" s="186">
        <v>0</v>
      </c>
      <c r="BH12" s="186">
        <v>0</v>
      </c>
      <c r="BI12" s="186">
        <v>0</v>
      </c>
      <c r="BJ12" s="186">
        <v>0</v>
      </c>
      <c r="BK12" s="186">
        <v>0</v>
      </c>
      <c r="BL12" s="186">
        <v>0</v>
      </c>
      <c r="BM12" s="186">
        <v>0</v>
      </c>
      <c r="BN12" s="186">
        <v>0</v>
      </c>
      <c r="BO12" s="186">
        <v>0</v>
      </c>
      <c r="BP12" s="186">
        <v>0</v>
      </c>
      <c r="BQ12" s="186">
        <v>0</v>
      </c>
      <c r="BR12" s="186">
        <v>0</v>
      </c>
      <c r="BS12" s="186">
        <v>0</v>
      </c>
      <c r="BT12" s="186">
        <v>0</v>
      </c>
      <c r="BU12" s="186">
        <v>0</v>
      </c>
      <c r="BV12" s="186">
        <v>0</v>
      </c>
      <c r="BW12" s="186">
        <v>0</v>
      </c>
      <c r="BX12" s="186">
        <v>0</v>
      </c>
      <c r="BY12" s="688">
        <v>0</v>
      </c>
    </row>
    <row r="13" spans="1:77">
      <c r="A13" s="498" t="s">
        <v>885</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v>174.79275372999999</v>
      </c>
      <c r="AM13" s="186">
        <v>238.78806329999998</v>
      </c>
      <c r="AN13" s="186">
        <v>250.31193280000002</v>
      </c>
      <c r="AO13" s="186">
        <v>250.90077436000001</v>
      </c>
      <c r="AP13" s="186">
        <v>250.05257667000001</v>
      </c>
      <c r="AQ13" s="186">
        <v>244.01611498</v>
      </c>
      <c r="AR13" s="186">
        <v>281.36844622000001</v>
      </c>
      <c r="AS13" s="532">
        <v>272.21850481625677</v>
      </c>
      <c r="AT13" s="186">
        <v>500.72449594000005</v>
      </c>
      <c r="AU13" s="186">
        <v>521.77573039000004</v>
      </c>
      <c r="AV13" s="186">
        <v>546.2578731399999</v>
      </c>
      <c r="AW13" s="186">
        <v>561.27522834000001</v>
      </c>
      <c r="AX13" s="186">
        <v>567.02080087000002</v>
      </c>
      <c r="AY13" s="186">
        <v>560.96305582000002</v>
      </c>
      <c r="AZ13" s="186">
        <v>575.90329387000008</v>
      </c>
      <c r="BA13" s="186">
        <v>605.05800162999992</v>
      </c>
      <c r="BB13" s="186">
        <v>626.12765241</v>
      </c>
      <c r="BC13" s="186">
        <v>617.37743333000003</v>
      </c>
      <c r="BD13" s="186">
        <v>618.63003790999994</v>
      </c>
      <c r="BE13" s="186">
        <v>609.09488146000001</v>
      </c>
      <c r="BF13" s="186">
        <v>612.08775733000004</v>
      </c>
      <c r="BG13" s="186">
        <v>663.69261689999996</v>
      </c>
      <c r="BH13" s="186">
        <v>651.25560119000011</v>
      </c>
      <c r="BI13" s="186">
        <v>657.09266831999992</v>
      </c>
      <c r="BJ13" s="186">
        <v>677.93496795999988</v>
      </c>
      <c r="BK13" s="186">
        <v>662.17495472999997</v>
      </c>
      <c r="BL13" s="186">
        <v>669.80227410999998</v>
      </c>
      <c r="BM13" s="186">
        <v>668.00510749</v>
      </c>
      <c r="BN13" s="186">
        <v>649.99006895000002</v>
      </c>
      <c r="BO13" s="186">
        <v>650.21193982</v>
      </c>
      <c r="BP13" s="186">
        <v>664.13186177000011</v>
      </c>
      <c r="BQ13" s="186">
        <v>698.17606136000006</v>
      </c>
      <c r="BR13" s="186">
        <v>704.1271919400001</v>
      </c>
      <c r="BS13" s="186">
        <v>729.14217490999999</v>
      </c>
      <c r="BT13" s="186">
        <v>733.98825748000002</v>
      </c>
      <c r="BU13" s="186">
        <v>724.1511657499999</v>
      </c>
      <c r="BV13" s="186">
        <v>738.34093928999994</v>
      </c>
      <c r="BW13" s="186">
        <v>750.08025304000012</v>
      </c>
      <c r="BX13" s="186">
        <v>723.59412287999987</v>
      </c>
      <c r="BY13" s="688">
        <v>683.96385078000003</v>
      </c>
    </row>
    <row r="14" spans="1:77">
      <c r="A14" s="498" t="s">
        <v>887</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v>0</v>
      </c>
      <c r="AM14" s="186">
        <v>0</v>
      </c>
      <c r="AN14" s="186">
        <v>0</v>
      </c>
      <c r="AO14" s="186">
        <v>0</v>
      </c>
      <c r="AP14" s="186">
        <v>0</v>
      </c>
      <c r="AQ14" s="186">
        <v>0</v>
      </c>
      <c r="AR14" s="186">
        <v>0</v>
      </c>
      <c r="AS14" s="532">
        <v>0</v>
      </c>
      <c r="AT14" s="186">
        <v>0</v>
      </c>
      <c r="AU14" s="186">
        <v>0</v>
      </c>
      <c r="AV14" s="186">
        <v>0</v>
      </c>
      <c r="AW14" s="186">
        <v>0</v>
      </c>
      <c r="AX14" s="186">
        <v>0</v>
      </c>
      <c r="AY14" s="186">
        <v>0</v>
      </c>
      <c r="AZ14" s="186">
        <v>0</v>
      </c>
      <c r="BA14" s="186">
        <v>0</v>
      </c>
      <c r="BB14" s="186">
        <v>0</v>
      </c>
      <c r="BC14" s="186">
        <v>0</v>
      </c>
      <c r="BD14" s="186">
        <v>0</v>
      </c>
      <c r="BE14" s="186">
        <v>0</v>
      </c>
      <c r="BF14" s="186">
        <v>0</v>
      </c>
      <c r="BG14" s="186">
        <v>0</v>
      </c>
      <c r="BH14" s="186">
        <v>0</v>
      </c>
      <c r="BI14" s="186">
        <v>0</v>
      </c>
      <c r="BJ14" s="186">
        <v>0</v>
      </c>
      <c r="BK14" s="186">
        <v>0</v>
      </c>
      <c r="BL14" s="186">
        <v>0</v>
      </c>
      <c r="BM14" s="186">
        <v>0</v>
      </c>
      <c r="BN14" s="186">
        <v>0</v>
      </c>
      <c r="BO14" s="186">
        <v>0</v>
      </c>
      <c r="BP14" s="186">
        <v>0</v>
      </c>
      <c r="BQ14" s="186">
        <v>0</v>
      </c>
      <c r="BR14" s="186">
        <v>0</v>
      </c>
      <c r="BS14" s="186">
        <v>0</v>
      </c>
      <c r="BT14" s="186">
        <v>0</v>
      </c>
      <c r="BU14" s="186">
        <v>0</v>
      </c>
      <c r="BV14" s="186">
        <v>0</v>
      </c>
      <c r="BW14" s="186">
        <v>0</v>
      </c>
      <c r="BX14" s="186">
        <v>0</v>
      </c>
      <c r="BY14" s="688">
        <v>0</v>
      </c>
    </row>
    <row r="15" spans="1:77" ht="18">
      <c r="A15" s="498" t="s">
        <v>1129</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v>0</v>
      </c>
      <c r="AM15" s="186">
        <v>0</v>
      </c>
      <c r="AN15" s="186">
        <v>0</v>
      </c>
      <c r="AO15" s="186">
        <v>0</v>
      </c>
      <c r="AP15" s="186">
        <v>0</v>
      </c>
      <c r="AQ15" s="186">
        <v>0</v>
      </c>
      <c r="AR15" s="186">
        <v>0</v>
      </c>
      <c r="AS15" s="532">
        <v>0</v>
      </c>
      <c r="AT15" s="186">
        <v>0</v>
      </c>
      <c r="AU15" s="186">
        <v>0</v>
      </c>
      <c r="AV15" s="186">
        <v>0</v>
      </c>
      <c r="AW15" s="186">
        <v>0</v>
      </c>
      <c r="AX15" s="186">
        <v>0</v>
      </c>
      <c r="AY15" s="186">
        <v>0</v>
      </c>
      <c r="AZ15" s="186">
        <v>0</v>
      </c>
      <c r="BA15" s="186">
        <v>0</v>
      </c>
      <c r="BB15" s="186">
        <v>0</v>
      </c>
      <c r="BC15" s="186">
        <v>0</v>
      </c>
      <c r="BD15" s="186">
        <v>0</v>
      </c>
      <c r="BE15" s="186">
        <v>0</v>
      </c>
      <c r="BF15" s="186">
        <v>0</v>
      </c>
      <c r="BG15" s="186">
        <v>0</v>
      </c>
      <c r="BH15" s="186">
        <v>0</v>
      </c>
      <c r="BI15" s="186">
        <v>0</v>
      </c>
      <c r="BJ15" s="186">
        <v>0</v>
      </c>
      <c r="BK15" s="186">
        <v>0</v>
      </c>
      <c r="BL15" s="186">
        <v>0</v>
      </c>
      <c r="BM15" s="186">
        <v>0</v>
      </c>
      <c r="BN15" s="186">
        <v>0</v>
      </c>
      <c r="BO15" s="186">
        <v>0</v>
      </c>
      <c r="BP15" s="186">
        <v>0</v>
      </c>
      <c r="BQ15" s="186">
        <v>0</v>
      </c>
      <c r="BR15" s="186">
        <v>0</v>
      </c>
      <c r="BS15" s="186">
        <v>0</v>
      </c>
      <c r="BT15" s="186">
        <v>0</v>
      </c>
      <c r="BU15" s="186">
        <v>0</v>
      </c>
      <c r="BV15" s="186">
        <v>0</v>
      </c>
      <c r="BW15" s="186">
        <v>0</v>
      </c>
      <c r="BX15" s="186">
        <v>0</v>
      </c>
      <c r="BY15" s="688">
        <v>0</v>
      </c>
    </row>
    <row r="16" spans="1:77">
      <c r="A16" s="498" t="s">
        <v>891</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v>0.83004999999999995</v>
      </c>
      <c r="AM16" s="186">
        <v>0.83660000000000001</v>
      </c>
      <c r="AN16" s="186">
        <v>0.84910000000000008</v>
      </c>
      <c r="AO16" s="186">
        <v>0.86439999999999995</v>
      </c>
      <c r="AP16" s="186">
        <v>0.8667999999999999</v>
      </c>
      <c r="AQ16" s="186">
        <v>0.85670000000000002</v>
      </c>
      <c r="AR16" s="186">
        <v>0.8667999999999999</v>
      </c>
      <c r="AS16" s="532">
        <v>0.89090000000000003</v>
      </c>
      <c r="AT16" s="186">
        <v>0.89090000000000003</v>
      </c>
      <c r="AU16" s="186">
        <v>0.89090000000000003</v>
      </c>
      <c r="AV16" s="186">
        <v>0.89090000000000003</v>
      </c>
      <c r="AW16" s="186">
        <v>0.90489999999999993</v>
      </c>
      <c r="AX16" s="186">
        <v>0.91060000000000008</v>
      </c>
      <c r="AY16" s="186">
        <v>0.96411800000000003</v>
      </c>
      <c r="AZ16" s="186">
        <v>0.96411800000000003</v>
      </c>
      <c r="BA16" s="186">
        <v>0.96411800000000003</v>
      </c>
      <c r="BB16" s="186">
        <v>0.96411800000000003</v>
      </c>
      <c r="BC16" s="186">
        <v>0.96411800000000003</v>
      </c>
      <c r="BD16" s="186">
        <v>0.96411800000000003</v>
      </c>
      <c r="BE16" s="186">
        <v>0.96411746000000009</v>
      </c>
      <c r="BF16" s="186">
        <v>0.96411800000000003</v>
      </c>
      <c r="BG16" s="186">
        <v>0.9507000000000001</v>
      </c>
      <c r="BH16" s="186">
        <v>0.90010000000000001</v>
      </c>
      <c r="BI16" s="186">
        <v>1.0446500000000001</v>
      </c>
      <c r="BJ16" s="186">
        <v>0.95429999999999993</v>
      </c>
      <c r="BK16" s="186">
        <v>0.93359999999999999</v>
      </c>
      <c r="BL16" s="186">
        <v>0.93729999999999991</v>
      </c>
      <c r="BM16" s="186">
        <v>0.92579999999999996</v>
      </c>
      <c r="BN16" s="186">
        <v>0.92579999999999996</v>
      </c>
      <c r="BO16" s="186">
        <v>0.97629999999999995</v>
      </c>
      <c r="BP16" s="186">
        <v>0.99739999999999995</v>
      </c>
      <c r="BQ16" s="186">
        <v>1.16045</v>
      </c>
      <c r="BR16" s="186">
        <v>1.1449427999999999</v>
      </c>
      <c r="BS16" s="186">
        <v>1.1334784999999998</v>
      </c>
      <c r="BT16" s="186">
        <v>0</v>
      </c>
      <c r="BU16" s="186">
        <v>0</v>
      </c>
      <c r="BV16" s="186">
        <v>0</v>
      </c>
      <c r="BW16" s="186">
        <v>0</v>
      </c>
      <c r="BX16" s="186">
        <v>0</v>
      </c>
      <c r="BY16" s="688">
        <v>0</v>
      </c>
    </row>
    <row r="17" spans="1:77">
      <c r="A17" s="498" t="s">
        <v>893</v>
      </c>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v>0.13500000000000001</v>
      </c>
      <c r="AM17" s="186">
        <v>0.13500000000000001</v>
      </c>
      <c r="AN17" s="186">
        <v>0.13500000000000001</v>
      </c>
      <c r="AO17" s="186">
        <v>0.13500000000000001</v>
      </c>
      <c r="AP17" s="186">
        <v>0.13500000000000001</v>
      </c>
      <c r="AQ17" s="186">
        <v>0.13500000000000001</v>
      </c>
      <c r="AR17" s="186">
        <v>0.13500000000000001</v>
      </c>
      <c r="AS17" s="532">
        <v>0.13500000000000001</v>
      </c>
      <c r="AT17" s="186">
        <v>0.13500000000000001</v>
      </c>
      <c r="AU17" s="186">
        <v>0.13500000000000001</v>
      </c>
      <c r="AV17" s="186">
        <v>0.13500000000000001</v>
      </c>
      <c r="AW17" s="186">
        <v>0.13500000000000001</v>
      </c>
      <c r="AX17" s="186">
        <v>0.13500000000000001</v>
      </c>
      <c r="AY17" s="186">
        <v>0.13500000000000001</v>
      </c>
      <c r="AZ17" s="186">
        <v>0.13500000000000001</v>
      </c>
      <c r="BA17" s="186">
        <v>5.1498114299999997</v>
      </c>
      <c r="BB17" s="186">
        <v>5.1498114299999997</v>
      </c>
      <c r="BC17" s="186">
        <v>7.766292</v>
      </c>
      <c r="BD17" s="186">
        <v>0.13500000000000001</v>
      </c>
      <c r="BE17" s="186">
        <v>0.13500000000000001</v>
      </c>
      <c r="BF17" s="186">
        <v>2.95</v>
      </c>
      <c r="BG17" s="186">
        <v>2.95</v>
      </c>
      <c r="BH17" s="186">
        <v>2.95</v>
      </c>
      <c r="BI17" s="186">
        <v>2.95</v>
      </c>
      <c r="BJ17" s="186">
        <v>2.95</v>
      </c>
      <c r="BK17" s="186">
        <v>3.0446</v>
      </c>
      <c r="BL17" s="186">
        <v>3.0446</v>
      </c>
      <c r="BM17" s="186">
        <v>3.0446</v>
      </c>
      <c r="BN17" s="186">
        <v>3.0446</v>
      </c>
      <c r="BO17" s="186">
        <v>3.0446</v>
      </c>
      <c r="BP17" s="186">
        <v>3.0446</v>
      </c>
      <c r="BQ17" s="186">
        <v>3.0446</v>
      </c>
      <c r="BR17" s="186">
        <v>3.0446</v>
      </c>
      <c r="BS17" s="186">
        <v>3.0446</v>
      </c>
      <c r="BT17" s="186">
        <v>3.0446</v>
      </c>
      <c r="BU17" s="186">
        <v>3.0446</v>
      </c>
      <c r="BV17" s="186">
        <v>3.0446</v>
      </c>
      <c r="BW17" s="186">
        <v>4.8647399999999994</v>
      </c>
      <c r="BX17" s="186">
        <v>4.8647402</v>
      </c>
      <c r="BY17" s="688">
        <v>14.8647402</v>
      </c>
    </row>
    <row r="18" spans="1:77">
      <c r="A18" s="497" t="s">
        <v>1130</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v>26.106999999999999</v>
      </c>
      <c r="AM18" s="186">
        <v>26.106999999999999</v>
      </c>
      <c r="AN18" s="186">
        <v>26.106999999999999</v>
      </c>
      <c r="AO18" s="186">
        <v>26.106999999999999</v>
      </c>
      <c r="AP18" s="186">
        <v>26.106999999999999</v>
      </c>
      <c r="AQ18" s="186">
        <v>26.106999999999999</v>
      </c>
      <c r="AR18" s="186">
        <v>26.106999999999999</v>
      </c>
      <c r="AS18" s="532">
        <v>50.248392094000003</v>
      </c>
      <c r="AT18" s="186">
        <v>50.248392090000003</v>
      </c>
      <c r="AU18" s="186">
        <v>50.248392090000003</v>
      </c>
      <c r="AV18" s="186">
        <v>50.248392090000003</v>
      </c>
      <c r="AW18" s="186">
        <v>50.846707459999998</v>
      </c>
      <c r="AX18" s="186">
        <v>50.846707459999998</v>
      </c>
      <c r="AY18" s="186">
        <v>50.846707459999998</v>
      </c>
      <c r="AZ18" s="186">
        <v>50.846716460000003</v>
      </c>
      <c r="BA18" s="186">
        <v>50.846707459999998</v>
      </c>
      <c r="BB18" s="186">
        <v>50.846707459999998</v>
      </c>
      <c r="BC18" s="186">
        <v>50.846707459999998</v>
      </c>
      <c r="BD18" s="186">
        <v>50.846707459999998</v>
      </c>
      <c r="BE18" s="186">
        <v>51.782731859999998</v>
      </c>
      <c r="BF18" s="186">
        <v>51.782731859999998</v>
      </c>
      <c r="BG18" s="186">
        <v>51.782731859999998</v>
      </c>
      <c r="BH18" s="186">
        <v>51.782731859999998</v>
      </c>
      <c r="BI18" s="186">
        <v>51.782731859999998</v>
      </c>
      <c r="BJ18" s="186">
        <v>51.782731859999998</v>
      </c>
      <c r="BK18" s="186">
        <v>51.782731859999998</v>
      </c>
      <c r="BL18" s="186">
        <v>53.692369989999996</v>
      </c>
      <c r="BM18" s="186">
        <v>53.692369989999996</v>
      </c>
      <c r="BN18" s="186">
        <v>53.692369989999996</v>
      </c>
      <c r="BO18" s="186">
        <v>53.692369989999996</v>
      </c>
      <c r="BP18" s="186">
        <v>53.692369989999996</v>
      </c>
      <c r="BQ18" s="186">
        <v>53.692369989999996</v>
      </c>
      <c r="BR18" s="186">
        <v>53.692369989999996</v>
      </c>
      <c r="BS18" s="186">
        <v>53.692369989999996</v>
      </c>
      <c r="BT18" s="186">
        <v>53.692369989999996</v>
      </c>
      <c r="BU18" s="186">
        <v>53.692369989999996</v>
      </c>
      <c r="BV18" s="186">
        <v>47.192369989999996</v>
      </c>
      <c r="BW18" s="186">
        <v>47.192369989999996</v>
      </c>
      <c r="BX18" s="186">
        <v>49.878213430000002</v>
      </c>
      <c r="BY18" s="688">
        <v>49.878209999999996</v>
      </c>
    </row>
    <row r="19" spans="1:77">
      <c r="A19" s="498" t="s">
        <v>897</v>
      </c>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v>9.459999999999999E-2</v>
      </c>
      <c r="AM19" s="186">
        <v>9.459999999999999E-2</v>
      </c>
      <c r="AN19" s="186">
        <v>9.459999999999999E-2</v>
      </c>
      <c r="AO19" s="186">
        <v>9.459999999999999E-2</v>
      </c>
      <c r="AP19" s="186">
        <v>9.459999999999999E-2</v>
      </c>
      <c r="AQ19" s="186">
        <v>9.459999999999999E-2</v>
      </c>
      <c r="AR19" s="186">
        <v>9.459999999999999E-2</v>
      </c>
      <c r="AS19" s="532">
        <v>9.459999999999999E-2</v>
      </c>
      <c r="AT19" s="186">
        <v>9.459999999999999E-2</v>
      </c>
      <c r="AU19" s="186">
        <v>9.459999999999999E-2</v>
      </c>
      <c r="AV19" s="186">
        <v>9.459999999999999E-2</v>
      </c>
      <c r="AW19" s="186">
        <v>9.459999999999999E-2</v>
      </c>
      <c r="AX19" s="186">
        <v>0.72460000000000002</v>
      </c>
      <c r="AY19" s="186">
        <v>0.72460000000000002</v>
      </c>
      <c r="AZ19" s="186">
        <v>0.72460000000000002</v>
      </c>
      <c r="BA19" s="186">
        <v>0.72460000000000002</v>
      </c>
      <c r="BB19" s="186">
        <v>0.72460000000000002</v>
      </c>
      <c r="BC19" s="186">
        <v>0.72460000000000002</v>
      </c>
      <c r="BD19" s="186">
        <v>0.72460000000000002</v>
      </c>
      <c r="BE19" s="186">
        <v>0.72460000000000002</v>
      </c>
      <c r="BF19" s="186">
        <v>0.72460000000000002</v>
      </c>
      <c r="BG19" s="186">
        <v>0.72460000000000002</v>
      </c>
      <c r="BH19" s="186">
        <v>5.7246000000000006</v>
      </c>
      <c r="BI19" s="186">
        <v>5.7586200000000005</v>
      </c>
      <c r="BJ19" s="186">
        <v>5.7246000000000006</v>
      </c>
      <c r="BK19" s="186">
        <v>5.78</v>
      </c>
      <c r="BL19" s="186">
        <v>5.78</v>
      </c>
      <c r="BM19" s="186">
        <v>5.78</v>
      </c>
      <c r="BN19" s="186">
        <v>12.51984</v>
      </c>
      <c r="BO19" s="186">
        <v>5.78</v>
      </c>
      <c r="BP19" s="186">
        <v>5.78</v>
      </c>
      <c r="BQ19" s="186">
        <v>6.28</v>
      </c>
      <c r="BR19" s="186">
        <v>9.2799999999999994</v>
      </c>
      <c r="BS19" s="186">
        <v>8.7799999999999994</v>
      </c>
      <c r="BT19" s="186">
        <v>9.2799999999999994</v>
      </c>
      <c r="BU19" s="186">
        <v>8.7799999999999994</v>
      </c>
      <c r="BV19" s="186">
        <v>8.7799999999999994</v>
      </c>
      <c r="BW19" s="186">
        <v>8.7799999999999994</v>
      </c>
      <c r="BX19" s="186">
        <v>8.7799999999999994</v>
      </c>
      <c r="BY19" s="688">
        <v>8.7799999999999994</v>
      </c>
    </row>
    <row r="20" spans="1:77">
      <c r="A20" s="498" t="s">
        <v>899</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v>3129.2723897300002</v>
      </c>
      <c r="AM20" s="186">
        <v>3175.6270215400004</v>
      </c>
      <c r="AN20" s="186">
        <v>3232.4785530999998</v>
      </c>
      <c r="AO20" s="186">
        <v>3293.7570591799999</v>
      </c>
      <c r="AP20" s="186">
        <v>3348.4000917800008</v>
      </c>
      <c r="AQ20" s="186">
        <v>3358.7458813399994</v>
      </c>
      <c r="AR20" s="186">
        <v>3380.3699061299999</v>
      </c>
      <c r="AS20" s="532">
        <v>3536.7141503324965</v>
      </c>
      <c r="AT20" s="186">
        <v>3543.1388789999996</v>
      </c>
      <c r="AU20" s="186">
        <v>3582.5490043400005</v>
      </c>
      <c r="AV20" s="186">
        <v>3658.24306411</v>
      </c>
      <c r="AW20" s="186">
        <v>3677.1889004999998</v>
      </c>
      <c r="AX20" s="186">
        <v>3828.0984273399999</v>
      </c>
      <c r="AY20" s="186">
        <v>3860.072770369999</v>
      </c>
      <c r="AZ20" s="186">
        <v>3886.58440423</v>
      </c>
      <c r="BA20" s="186">
        <v>3856.2362885899997</v>
      </c>
      <c r="BB20" s="186">
        <v>3873.2221937300001</v>
      </c>
      <c r="BC20" s="186">
        <v>3806.4670434200002</v>
      </c>
      <c r="BD20" s="186">
        <v>3836.2131078999996</v>
      </c>
      <c r="BE20" s="186">
        <v>3724.5003741700002</v>
      </c>
      <c r="BF20" s="186">
        <v>3703.9877653800004</v>
      </c>
      <c r="BG20" s="186">
        <v>3663.19490885</v>
      </c>
      <c r="BH20" s="186">
        <v>3734.1971440699999</v>
      </c>
      <c r="BI20" s="186">
        <v>3783.1067872099998</v>
      </c>
      <c r="BJ20" s="186">
        <v>3799.18215474</v>
      </c>
      <c r="BK20" s="186">
        <v>3795.8196332800003</v>
      </c>
      <c r="BL20" s="186">
        <v>3813.3160156900008</v>
      </c>
      <c r="BM20" s="186">
        <v>3809.6157519499998</v>
      </c>
      <c r="BN20" s="186">
        <v>3802.4750336699999</v>
      </c>
      <c r="BO20" s="186">
        <v>3861.4915812999998</v>
      </c>
      <c r="BP20" s="186">
        <v>3889.9032624299998</v>
      </c>
      <c r="BQ20" s="186">
        <v>3867.6853610600001</v>
      </c>
      <c r="BR20" s="186">
        <v>3909.9915486100003</v>
      </c>
      <c r="BS20" s="186">
        <v>3955.0594107400007</v>
      </c>
      <c r="BT20" s="186">
        <v>3963.7060603700002</v>
      </c>
      <c r="BU20" s="186">
        <v>4030.6654092499994</v>
      </c>
      <c r="BV20" s="186">
        <v>4067.9020579700004</v>
      </c>
      <c r="BW20" s="186">
        <v>4088.52580799</v>
      </c>
      <c r="BX20" s="186">
        <v>4043.65068909</v>
      </c>
      <c r="BY20" s="688">
        <v>4035.8767989600001</v>
      </c>
    </row>
    <row r="21" spans="1:77">
      <c r="A21" s="495" t="s">
        <v>901</v>
      </c>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532"/>
      <c r="AT21" s="186">
        <v>0</v>
      </c>
      <c r="AU21" s="186">
        <v>0</v>
      </c>
      <c r="AV21" s="186">
        <v>0</v>
      </c>
      <c r="AW21" s="186">
        <v>0</v>
      </c>
      <c r="AX21" s="186">
        <v>0</v>
      </c>
      <c r="AY21" s="186">
        <v>0</v>
      </c>
      <c r="AZ21" s="186">
        <v>0</v>
      </c>
      <c r="BA21" s="186">
        <v>0</v>
      </c>
      <c r="BB21" s="186">
        <v>0</v>
      </c>
      <c r="BC21" s="186">
        <v>0</v>
      </c>
      <c r="BD21" s="186">
        <v>0</v>
      </c>
      <c r="BE21" s="186">
        <v>0</v>
      </c>
      <c r="BF21" s="186">
        <v>0</v>
      </c>
      <c r="BG21" s="186">
        <v>0</v>
      </c>
      <c r="BH21" s="186">
        <v>0</v>
      </c>
      <c r="BI21" s="186">
        <v>0</v>
      </c>
      <c r="BJ21" s="186">
        <v>0</v>
      </c>
      <c r="BK21" s="186">
        <v>0</v>
      </c>
      <c r="BL21" s="186">
        <v>0</v>
      </c>
      <c r="BM21" s="186">
        <v>0</v>
      </c>
      <c r="BN21" s="186">
        <v>0</v>
      </c>
      <c r="BO21" s="186">
        <v>0</v>
      </c>
      <c r="BP21" s="186">
        <v>0</v>
      </c>
      <c r="BQ21" s="186">
        <v>0</v>
      </c>
      <c r="BR21" s="186">
        <v>0</v>
      </c>
      <c r="BS21" s="186">
        <v>0</v>
      </c>
      <c r="BT21" s="186">
        <v>0</v>
      </c>
      <c r="BU21" s="186">
        <v>0</v>
      </c>
      <c r="BV21" s="186">
        <v>0</v>
      </c>
      <c r="BW21" s="186">
        <v>0</v>
      </c>
      <c r="BX21" s="186">
        <v>0</v>
      </c>
      <c r="BY21" s="688">
        <v>0</v>
      </c>
    </row>
    <row r="22" spans="1:77">
      <c r="A22" s="497" t="s">
        <v>903</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v>309.92998212999998</v>
      </c>
      <c r="AM22" s="186">
        <v>336.44408828000002</v>
      </c>
      <c r="AN22" s="186">
        <v>328.26594893000004</v>
      </c>
      <c r="AO22" s="186">
        <v>288.04330470000002</v>
      </c>
      <c r="AP22" s="186">
        <v>292.70470303000002</v>
      </c>
      <c r="AQ22" s="186">
        <v>280.69341414999997</v>
      </c>
      <c r="AR22" s="186">
        <v>326.27614533999997</v>
      </c>
      <c r="AS22" s="532">
        <v>292.91760672898329</v>
      </c>
      <c r="AT22" s="186">
        <v>310.05235749999997</v>
      </c>
      <c r="AU22" s="186">
        <v>307.29934150000003</v>
      </c>
      <c r="AV22" s="186">
        <v>280.12264964000008</v>
      </c>
      <c r="AW22" s="186">
        <v>242.78053639000007</v>
      </c>
      <c r="AX22" s="186">
        <v>304.26690644000001</v>
      </c>
      <c r="AY22" s="186">
        <v>270.50338516999994</v>
      </c>
      <c r="AZ22" s="186">
        <v>285.25652498000005</v>
      </c>
      <c r="BA22" s="186">
        <v>295.94401215000011</v>
      </c>
      <c r="BB22" s="186">
        <v>290.41949688999989</v>
      </c>
      <c r="BC22" s="186">
        <v>303.57465385000006</v>
      </c>
      <c r="BD22" s="186">
        <v>288.23606173000002</v>
      </c>
      <c r="BE22" s="186">
        <v>325.15578514999993</v>
      </c>
      <c r="BF22" s="186">
        <v>354.11952611000009</v>
      </c>
      <c r="BG22" s="186">
        <v>364.38273919000011</v>
      </c>
      <c r="BH22" s="186">
        <v>306.06024297000005</v>
      </c>
      <c r="BI22" s="186">
        <v>246.31468730000003</v>
      </c>
      <c r="BJ22" s="186">
        <v>282.24309088000001</v>
      </c>
      <c r="BK22" s="186">
        <v>277.16695186999993</v>
      </c>
      <c r="BL22" s="186">
        <v>247.86366307999998</v>
      </c>
      <c r="BM22" s="186">
        <v>265.0021756000001</v>
      </c>
      <c r="BN22" s="186">
        <v>263.80315979</v>
      </c>
      <c r="BO22" s="186">
        <v>251.4300849</v>
      </c>
      <c r="BP22" s="186">
        <v>253.41821578999998</v>
      </c>
      <c r="BQ22" s="186">
        <v>284.96813264999992</v>
      </c>
      <c r="BR22" s="186">
        <v>292.7512509199999</v>
      </c>
      <c r="BS22" s="186">
        <v>303.2143570500001</v>
      </c>
      <c r="BT22" s="186">
        <v>321.83399733999994</v>
      </c>
      <c r="BU22" s="186">
        <v>300.95629578000006</v>
      </c>
      <c r="BV22" s="186">
        <v>318.99854474</v>
      </c>
      <c r="BW22" s="186">
        <v>311.48107386999999</v>
      </c>
      <c r="BX22" s="186">
        <v>353.45751534000004</v>
      </c>
      <c r="BY22" s="688">
        <v>390.77195689000001</v>
      </c>
    </row>
    <row r="23" spans="1:77">
      <c r="A23" s="497" t="s">
        <v>905</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v>1022.0614065399999</v>
      </c>
      <c r="AM23" s="186">
        <v>927.0016950800001</v>
      </c>
      <c r="AN23" s="186">
        <v>1013.27433627</v>
      </c>
      <c r="AO23" s="186">
        <v>1020.0549613700002</v>
      </c>
      <c r="AP23" s="186">
        <v>947.29929381999989</v>
      </c>
      <c r="AQ23" s="186">
        <v>988.38161559999992</v>
      </c>
      <c r="AR23" s="186">
        <v>1002.9095821999999</v>
      </c>
      <c r="AS23" s="532">
        <v>804.64915852187983</v>
      </c>
      <c r="AT23" s="186">
        <v>689.90224453000008</v>
      </c>
      <c r="AU23" s="186">
        <v>674.71447590000002</v>
      </c>
      <c r="AV23" s="186">
        <v>665.14392452000004</v>
      </c>
      <c r="AW23" s="186">
        <v>658.28152806999992</v>
      </c>
      <c r="AX23" s="186">
        <v>694.39582286999985</v>
      </c>
      <c r="AY23" s="186">
        <v>701.17616784999996</v>
      </c>
      <c r="AZ23" s="186">
        <v>695.51223134000008</v>
      </c>
      <c r="BA23" s="186">
        <v>658.00202626000032</v>
      </c>
      <c r="BB23" s="186">
        <v>626.24525005999999</v>
      </c>
      <c r="BC23" s="186">
        <v>717.22344178000003</v>
      </c>
      <c r="BD23" s="186">
        <v>653.69815851999988</v>
      </c>
      <c r="BE23" s="186">
        <v>631.04557934999991</v>
      </c>
      <c r="BF23" s="186">
        <v>755.39082463000011</v>
      </c>
      <c r="BG23" s="186">
        <v>603.50244988000009</v>
      </c>
      <c r="BH23" s="186">
        <v>621.24766835999992</v>
      </c>
      <c r="BI23" s="186">
        <v>808.61601445999997</v>
      </c>
      <c r="BJ23" s="186">
        <v>653.35333122999987</v>
      </c>
      <c r="BK23" s="186">
        <v>672.80420479999998</v>
      </c>
      <c r="BL23" s="186">
        <v>719.96726672000011</v>
      </c>
      <c r="BM23" s="186">
        <v>719.92110460999993</v>
      </c>
      <c r="BN23" s="186">
        <v>752.83395838000001</v>
      </c>
      <c r="BO23" s="186">
        <v>762.08722765000005</v>
      </c>
      <c r="BP23" s="186">
        <v>762.10790048999991</v>
      </c>
      <c r="BQ23" s="186">
        <v>725.20794733999992</v>
      </c>
      <c r="BR23" s="186">
        <v>704.82054984000013</v>
      </c>
      <c r="BS23" s="186">
        <v>683.6347310299999</v>
      </c>
      <c r="BT23" s="186">
        <v>675.36274847000004</v>
      </c>
      <c r="BU23" s="186">
        <v>702.52110971000013</v>
      </c>
      <c r="BV23" s="186">
        <v>703.15323151000007</v>
      </c>
      <c r="BW23" s="186">
        <v>731.95703450999997</v>
      </c>
      <c r="BX23" s="186">
        <v>705.04315113999996</v>
      </c>
      <c r="BY23" s="688">
        <v>693.72729463999997</v>
      </c>
    </row>
    <row r="24" spans="1:77">
      <c r="A24" s="497" t="s">
        <v>1131</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v>0</v>
      </c>
      <c r="AM24" s="186">
        <v>0</v>
      </c>
      <c r="AN24" s="186">
        <v>0</v>
      </c>
      <c r="AO24" s="186">
        <v>0</v>
      </c>
      <c r="AP24" s="186">
        <v>0</v>
      </c>
      <c r="AQ24" s="186">
        <v>0</v>
      </c>
      <c r="AR24" s="186">
        <v>0</v>
      </c>
      <c r="AS24" s="532">
        <v>27.37799308185539</v>
      </c>
      <c r="AT24" s="186">
        <v>29.573670229999998</v>
      </c>
      <c r="AU24" s="186">
        <v>29.413774070000002</v>
      </c>
      <c r="AV24" s="186">
        <v>31.339353410000001</v>
      </c>
      <c r="AW24" s="186">
        <v>30.492262009999997</v>
      </c>
      <c r="AX24" s="186">
        <v>98.637615420000017</v>
      </c>
      <c r="AY24" s="186">
        <v>126.04259807</v>
      </c>
      <c r="AZ24" s="186">
        <v>127.12564295999999</v>
      </c>
      <c r="BA24" s="186">
        <v>120.00655228000001</v>
      </c>
      <c r="BB24" s="186">
        <v>112.88435285</v>
      </c>
      <c r="BC24" s="186">
        <v>105.31806347</v>
      </c>
      <c r="BD24" s="186">
        <v>95.693561819999999</v>
      </c>
      <c r="BE24" s="186">
        <v>90.548726729999998</v>
      </c>
      <c r="BF24" s="186">
        <v>90.138668150000015</v>
      </c>
      <c r="BG24" s="186">
        <v>94.671466970000012</v>
      </c>
      <c r="BH24" s="186">
        <v>98.238164029999993</v>
      </c>
      <c r="BI24" s="186">
        <v>102.68036061999999</v>
      </c>
      <c r="BJ24" s="186">
        <v>77.07169110000001</v>
      </c>
      <c r="BK24" s="186">
        <v>128.74786069999999</v>
      </c>
      <c r="BL24" s="186">
        <v>127.10482432999999</v>
      </c>
      <c r="BM24" s="186">
        <v>117.08035627</v>
      </c>
      <c r="BN24" s="186">
        <v>114.15453007000001</v>
      </c>
      <c r="BO24" s="186">
        <v>110.14519819999998</v>
      </c>
      <c r="BP24" s="186">
        <v>107.52345721999998</v>
      </c>
      <c r="BQ24" s="186">
        <v>106.22799531</v>
      </c>
      <c r="BR24" s="186">
        <v>103.64693958999999</v>
      </c>
      <c r="BS24" s="186">
        <v>83.282258380000002</v>
      </c>
      <c r="BT24" s="186">
        <v>81.728726190000003</v>
      </c>
      <c r="BU24" s="186">
        <v>37.759634259999999</v>
      </c>
      <c r="BV24" s="186">
        <v>39.807516380000003</v>
      </c>
      <c r="BW24" s="186">
        <v>41.506970759999994</v>
      </c>
      <c r="BX24" s="186">
        <v>46.824718649999994</v>
      </c>
      <c r="BY24" s="688">
        <v>45.795952460000002</v>
      </c>
    </row>
    <row r="25" spans="1:77">
      <c r="A25" s="497" t="s">
        <v>1132</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v>0</v>
      </c>
      <c r="AM25" s="186">
        <v>0</v>
      </c>
      <c r="AN25" s="186">
        <v>0</v>
      </c>
      <c r="AO25" s="186">
        <v>0</v>
      </c>
      <c r="AP25" s="186">
        <v>0</v>
      </c>
      <c r="AQ25" s="186">
        <v>0</v>
      </c>
      <c r="AR25" s="186">
        <v>0</v>
      </c>
      <c r="AS25" s="532">
        <v>166.57519114557547</v>
      </c>
      <c r="AT25" s="186">
        <v>189.68454215</v>
      </c>
      <c r="AU25" s="186">
        <v>201.45492005000003</v>
      </c>
      <c r="AV25" s="186">
        <v>225.95227105000004</v>
      </c>
      <c r="AW25" s="186">
        <v>247.65230794999997</v>
      </c>
      <c r="AX25" s="186">
        <v>254.09852348000001</v>
      </c>
      <c r="AY25" s="186">
        <v>276.95584086999997</v>
      </c>
      <c r="AZ25" s="186">
        <v>278.12547057</v>
      </c>
      <c r="BA25" s="186">
        <v>280.20890829999996</v>
      </c>
      <c r="BB25" s="186">
        <v>271.89391353000008</v>
      </c>
      <c r="BC25" s="186">
        <v>273.95104971000001</v>
      </c>
      <c r="BD25" s="186">
        <v>273.78104717999992</v>
      </c>
      <c r="BE25" s="186">
        <v>247.98566763000005</v>
      </c>
      <c r="BF25" s="186">
        <v>241.66202050999999</v>
      </c>
      <c r="BG25" s="186">
        <v>243.32757827000003</v>
      </c>
      <c r="BH25" s="186">
        <v>251.92971733000002</v>
      </c>
      <c r="BI25" s="186">
        <v>274.91330069000003</v>
      </c>
      <c r="BJ25" s="186">
        <v>191.39870533000001</v>
      </c>
      <c r="BK25" s="186">
        <v>234.84538719999992</v>
      </c>
      <c r="BL25" s="186">
        <v>259.72828622999998</v>
      </c>
      <c r="BM25" s="186">
        <v>265.39316525000004</v>
      </c>
      <c r="BN25" s="186">
        <v>230.06367298999999</v>
      </c>
      <c r="BO25" s="186">
        <v>243.06960804000002</v>
      </c>
      <c r="BP25" s="186">
        <v>238.12804308999995</v>
      </c>
      <c r="BQ25" s="186">
        <v>247.01841684999997</v>
      </c>
      <c r="BR25" s="186">
        <v>283.11006609999998</v>
      </c>
      <c r="BS25" s="186">
        <v>280.27114462999992</v>
      </c>
      <c r="BT25" s="186">
        <v>292.53634863000002</v>
      </c>
      <c r="BU25" s="186">
        <v>344.86682535000006</v>
      </c>
      <c r="BV25" s="186">
        <v>307.80824243000006</v>
      </c>
      <c r="BW25" s="186">
        <v>291.33343813999994</v>
      </c>
      <c r="BX25" s="186">
        <v>248.67875237000001</v>
      </c>
      <c r="BY25" s="688">
        <v>240.95588644999998</v>
      </c>
    </row>
    <row r="26" spans="1:77" ht="18">
      <c r="A26" s="498" t="s">
        <v>1133</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v>29.622530799999996</v>
      </c>
      <c r="AM26" s="186">
        <v>31.402740799999997</v>
      </c>
      <c r="AN26" s="186">
        <v>31.046832059999993</v>
      </c>
      <c r="AO26" s="186">
        <v>30.463772749999997</v>
      </c>
      <c r="AP26" s="186">
        <v>30.366113379999998</v>
      </c>
      <c r="AQ26" s="186">
        <v>31.652804010000001</v>
      </c>
      <c r="AR26" s="186">
        <v>31.549225269999994</v>
      </c>
      <c r="AS26" s="532">
        <v>30.179116525333527</v>
      </c>
      <c r="AT26" s="186">
        <v>39.430605619999994</v>
      </c>
      <c r="AU26" s="186">
        <v>38.858349830000002</v>
      </c>
      <c r="AV26" s="186">
        <v>39.22449245</v>
      </c>
      <c r="AW26" s="186">
        <v>37.511905110000001</v>
      </c>
      <c r="AX26" s="186">
        <v>36.811615769999996</v>
      </c>
      <c r="AY26" s="186">
        <v>36.712421469999995</v>
      </c>
      <c r="AZ26" s="186">
        <v>38.451518530000001</v>
      </c>
      <c r="BA26" s="186">
        <v>38.458190109999997</v>
      </c>
      <c r="BB26" s="186">
        <v>39.340029869999995</v>
      </c>
      <c r="BC26" s="186">
        <v>39.245887350000004</v>
      </c>
      <c r="BD26" s="186">
        <v>39.182890329999999</v>
      </c>
      <c r="BE26" s="186">
        <v>39.573541810000002</v>
      </c>
      <c r="BF26" s="186">
        <v>39.24358762</v>
      </c>
      <c r="BG26" s="186">
        <v>40.200178349999995</v>
      </c>
      <c r="BH26" s="186">
        <v>40.08272418</v>
      </c>
      <c r="BI26" s="186">
        <v>51.073638169999995</v>
      </c>
      <c r="BJ26" s="186">
        <v>51.011411329999994</v>
      </c>
      <c r="BK26" s="186">
        <v>50.945916560000001</v>
      </c>
      <c r="BL26" s="186">
        <v>51.74006069</v>
      </c>
      <c r="BM26" s="186">
        <v>51.306063899999998</v>
      </c>
      <c r="BN26" s="186">
        <v>51.399582909999999</v>
      </c>
      <c r="BO26" s="186">
        <v>51.677099060000003</v>
      </c>
      <c r="BP26" s="186">
        <v>52.04148936</v>
      </c>
      <c r="BQ26" s="186">
        <v>52.540093640000002</v>
      </c>
      <c r="BR26" s="186">
        <v>52.457316190000007</v>
      </c>
      <c r="BS26" s="186">
        <v>52.576358280000001</v>
      </c>
      <c r="BT26" s="186">
        <v>52.703084750000002</v>
      </c>
      <c r="BU26" s="186">
        <v>65.814907300000002</v>
      </c>
      <c r="BV26" s="186">
        <v>65.762297480000015</v>
      </c>
      <c r="BW26" s="186">
        <v>65.584350029999996</v>
      </c>
      <c r="BX26" s="186">
        <v>66.169975999999991</v>
      </c>
      <c r="BY26" s="688">
        <v>66.105501879999991</v>
      </c>
    </row>
    <row r="27" spans="1:77">
      <c r="A27" s="497" t="s">
        <v>958</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v>427.52339860000001</v>
      </c>
      <c r="AM27" s="186">
        <v>450.50011666</v>
      </c>
      <c r="AN27" s="186">
        <v>440.50196036</v>
      </c>
      <c r="AO27" s="186">
        <v>469.56408367999995</v>
      </c>
      <c r="AP27" s="186">
        <v>475.72973390000004</v>
      </c>
      <c r="AQ27" s="186">
        <v>475.45882886999999</v>
      </c>
      <c r="AR27" s="186">
        <v>428.85660645999997</v>
      </c>
      <c r="AS27" s="532">
        <v>461.53328645540995</v>
      </c>
      <c r="AT27" s="186">
        <v>481.32237375</v>
      </c>
      <c r="AU27" s="186">
        <v>492.2749411800001</v>
      </c>
      <c r="AV27" s="186">
        <v>450.90362306999987</v>
      </c>
      <c r="AW27" s="186">
        <v>475.77030841999994</v>
      </c>
      <c r="AX27" s="186">
        <v>459.90016352000004</v>
      </c>
      <c r="AY27" s="186">
        <v>470.89406473999998</v>
      </c>
      <c r="AZ27" s="186">
        <v>450.17333435</v>
      </c>
      <c r="BA27" s="186">
        <v>430.30293694999995</v>
      </c>
      <c r="BB27" s="186">
        <v>420.46597067999988</v>
      </c>
      <c r="BC27" s="186">
        <v>445.28894348000006</v>
      </c>
      <c r="BD27" s="186">
        <v>383.51866053000003</v>
      </c>
      <c r="BE27" s="186">
        <v>417.34462139999999</v>
      </c>
      <c r="BF27" s="186">
        <v>431.00925127999989</v>
      </c>
      <c r="BG27" s="186">
        <v>426.64698698000007</v>
      </c>
      <c r="BH27" s="186">
        <v>412.85584044999996</v>
      </c>
      <c r="BI27" s="186">
        <v>354.14902430000006</v>
      </c>
      <c r="BJ27" s="186">
        <v>418.53535929000009</v>
      </c>
      <c r="BK27" s="186">
        <v>392.92371241999996</v>
      </c>
      <c r="BL27" s="186">
        <v>439.52628474000005</v>
      </c>
      <c r="BM27" s="186">
        <v>441.80807810000005</v>
      </c>
      <c r="BN27" s="186">
        <v>450.80105377000007</v>
      </c>
      <c r="BO27" s="186">
        <v>445.48294998999995</v>
      </c>
      <c r="BP27" s="186">
        <v>435.02022422999994</v>
      </c>
      <c r="BQ27" s="186">
        <v>441.10259952000007</v>
      </c>
      <c r="BR27" s="186">
        <v>439.67492372999999</v>
      </c>
      <c r="BS27" s="186">
        <v>421.42687326000004</v>
      </c>
      <c r="BT27" s="186">
        <v>420.49978077999998</v>
      </c>
      <c r="BU27" s="186">
        <v>420.80354954000006</v>
      </c>
      <c r="BV27" s="186">
        <v>429.14498184000007</v>
      </c>
      <c r="BW27" s="186">
        <v>523.66539551000017</v>
      </c>
      <c r="BX27" s="186">
        <v>541.2999286700001</v>
      </c>
      <c r="BY27" s="688">
        <v>558.71113050000008</v>
      </c>
    </row>
    <row r="28" spans="1:77">
      <c r="A28" s="497" t="s">
        <v>913</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v>1789.13731807</v>
      </c>
      <c r="AM28" s="186">
        <v>1745.3486408200001</v>
      </c>
      <c r="AN28" s="186">
        <v>1813.0890776200004</v>
      </c>
      <c r="AO28" s="186">
        <v>1808.1261225000003</v>
      </c>
      <c r="AP28" s="186">
        <v>1746.0998441299998</v>
      </c>
      <c r="AQ28" s="186">
        <v>1776.1866626299998</v>
      </c>
      <c r="AR28" s="186">
        <v>1789.5915592699998</v>
      </c>
      <c r="AS28" s="532">
        <v>1783.2323524590377</v>
      </c>
      <c r="AT28" s="186">
        <v>1739.9657937800002</v>
      </c>
      <c r="AU28" s="186">
        <v>1744.0158025300002</v>
      </c>
      <c r="AV28" s="186">
        <v>1692.6863141399999</v>
      </c>
      <c r="AW28" s="186">
        <v>1692.4888479499996</v>
      </c>
      <c r="AX28" s="186">
        <v>1848.1106474999999</v>
      </c>
      <c r="AY28" s="186">
        <v>1882.2844781700001</v>
      </c>
      <c r="AZ28" s="186">
        <v>1874.6447227300005</v>
      </c>
      <c r="BA28" s="186">
        <v>1822.9226260500006</v>
      </c>
      <c r="BB28" s="186">
        <v>1761.2490138799999</v>
      </c>
      <c r="BC28" s="186">
        <v>1884.6020396400002</v>
      </c>
      <c r="BD28" s="186">
        <v>1734.1103801099998</v>
      </c>
      <c r="BE28" s="186">
        <v>1751.6539220700001</v>
      </c>
      <c r="BF28" s="186">
        <v>1911.5638782999999</v>
      </c>
      <c r="BG28" s="186">
        <v>1772.7313996400003</v>
      </c>
      <c r="BH28" s="186">
        <v>1730.4143573199999</v>
      </c>
      <c r="BI28" s="186">
        <v>1837.7470255399999</v>
      </c>
      <c r="BJ28" s="186">
        <v>1673.6135891599999</v>
      </c>
      <c r="BK28" s="186">
        <v>1757.4340335500001</v>
      </c>
      <c r="BL28" s="186">
        <v>1845.9303857899999</v>
      </c>
      <c r="BM28" s="186">
        <v>1860.51094373</v>
      </c>
      <c r="BN28" s="186">
        <v>1863.05595791</v>
      </c>
      <c r="BO28" s="186">
        <v>1863.8921678399997</v>
      </c>
      <c r="BP28" s="186">
        <v>1848.23933018</v>
      </c>
      <c r="BQ28" s="186">
        <v>1857.0651853100001</v>
      </c>
      <c r="BR28" s="186">
        <v>1876.4610463699998</v>
      </c>
      <c r="BS28" s="186">
        <v>1824.4057226299999</v>
      </c>
      <c r="BT28" s="186">
        <v>1844.6646861599997</v>
      </c>
      <c r="BU28" s="186">
        <v>1872.7223219400003</v>
      </c>
      <c r="BV28" s="186">
        <v>1864.67481438</v>
      </c>
      <c r="BW28" s="186">
        <v>1965.5282628200002</v>
      </c>
      <c r="BX28" s="186">
        <v>1961.4740421700003</v>
      </c>
      <c r="BY28" s="688">
        <v>1996.0677228199997</v>
      </c>
    </row>
    <row r="29" spans="1:77">
      <c r="A29" s="11" t="s">
        <v>915</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v>4918.4097078000004</v>
      </c>
      <c r="AM29" s="186">
        <v>4920.9756623600006</v>
      </c>
      <c r="AN29" s="186">
        <v>5045.5676307200001</v>
      </c>
      <c r="AO29" s="186">
        <v>5101.8831816800002</v>
      </c>
      <c r="AP29" s="186">
        <v>5094.4999359100002</v>
      </c>
      <c r="AQ29" s="186">
        <v>5134.9325439699987</v>
      </c>
      <c r="AR29" s="186">
        <v>5169.9614653999997</v>
      </c>
      <c r="AS29" s="532">
        <v>5319.9465027915339</v>
      </c>
      <c r="AT29" s="186">
        <v>5283.1046727799994</v>
      </c>
      <c r="AU29" s="186">
        <v>5326.5648068700002</v>
      </c>
      <c r="AV29" s="186">
        <v>5350.9293782499999</v>
      </c>
      <c r="AW29" s="186">
        <v>5369.6777484499999</v>
      </c>
      <c r="AX29" s="186">
        <v>5676.2090748399996</v>
      </c>
      <c r="AY29" s="186">
        <v>5742.3572485399991</v>
      </c>
      <c r="AZ29" s="186">
        <v>5761.22912696</v>
      </c>
      <c r="BA29" s="186">
        <v>5679.1589146400001</v>
      </c>
      <c r="BB29" s="186">
        <v>5634.4712076099995</v>
      </c>
      <c r="BC29" s="186">
        <v>5691.0690830599997</v>
      </c>
      <c r="BD29" s="186">
        <v>5570.3234880099999</v>
      </c>
      <c r="BE29" s="186">
        <v>5476.1542962399999</v>
      </c>
      <c r="BF29" s="186">
        <v>5615.5516436800008</v>
      </c>
      <c r="BG29" s="186">
        <v>5435.9263084900003</v>
      </c>
      <c r="BH29" s="186">
        <v>5464.6115013899998</v>
      </c>
      <c r="BI29" s="186">
        <v>5620.8538127499996</v>
      </c>
      <c r="BJ29" s="186">
        <v>5472.7957439000002</v>
      </c>
      <c r="BK29" s="186">
        <v>5553.2536668300008</v>
      </c>
      <c r="BL29" s="186">
        <v>5659.2464014800007</v>
      </c>
      <c r="BM29" s="186">
        <v>5670.12669568</v>
      </c>
      <c r="BN29" s="186">
        <v>5665.5309915799999</v>
      </c>
      <c r="BO29" s="186">
        <v>5725.38374914</v>
      </c>
      <c r="BP29" s="186">
        <v>5738.1425926100001</v>
      </c>
      <c r="BQ29" s="186">
        <v>5724.7505463699999</v>
      </c>
      <c r="BR29" s="186">
        <v>5786.4525949800009</v>
      </c>
      <c r="BS29" s="186">
        <v>5779.4651333700012</v>
      </c>
      <c r="BT29" s="186">
        <v>5808.3707465300004</v>
      </c>
      <c r="BU29" s="186">
        <v>5903.3877311899996</v>
      </c>
      <c r="BV29" s="186">
        <v>5932.5768723500005</v>
      </c>
      <c r="BW29" s="186">
        <v>6054.0540708100007</v>
      </c>
      <c r="BX29" s="186">
        <v>6005.1247312599999</v>
      </c>
      <c r="BY29" s="688">
        <v>6031.9445217800003</v>
      </c>
    </row>
    <row r="30" spans="1:77">
      <c r="A30" s="88" t="s">
        <v>916</v>
      </c>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532"/>
      <c r="AT30" s="186">
        <v>0</v>
      </c>
      <c r="AU30" s="186">
        <v>0</v>
      </c>
      <c r="AV30" s="186">
        <v>0</v>
      </c>
      <c r="AW30" s="186">
        <v>0</v>
      </c>
      <c r="AX30" s="186">
        <v>0</v>
      </c>
      <c r="AY30" s="186">
        <v>0</v>
      </c>
      <c r="AZ30" s="186">
        <v>0</v>
      </c>
      <c r="BA30" s="186">
        <v>0</v>
      </c>
      <c r="BB30" s="186">
        <v>0</v>
      </c>
      <c r="BC30" s="186">
        <v>0</v>
      </c>
      <c r="BD30" s="186">
        <v>0</v>
      </c>
      <c r="BE30" s="186">
        <v>0</v>
      </c>
      <c r="BF30" s="186">
        <v>0</v>
      </c>
      <c r="BG30" s="186">
        <v>0</v>
      </c>
      <c r="BH30" s="186">
        <v>0</v>
      </c>
      <c r="BI30" s="186">
        <v>0</v>
      </c>
      <c r="BJ30" s="186">
        <v>0</v>
      </c>
      <c r="BK30" s="186">
        <v>0</v>
      </c>
      <c r="BL30" s="186">
        <v>0</v>
      </c>
      <c r="BM30" s="186">
        <v>0</v>
      </c>
      <c r="BN30" s="186">
        <v>0</v>
      </c>
      <c r="BO30" s="186">
        <v>0</v>
      </c>
      <c r="BP30" s="186">
        <v>0</v>
      </c>
      <c r="BQ30" s="186">
        <v>0</v>
      </c>
      <c r="BR30" s="186">
        <v>0</v>
      </c>
      <c r="BS30" s="186">
        <v>0</v>
      </c>
      <c r="BT30" s="186">
        <v>0</v>
      </c>
      <c r="BU30" s="186">
        <v>0</v>
      </c>
      <c r="BV30" s="186">
        <v>0</v>
      </c>
      <c r="BW30" s="186">
        <v>0</v>
      </c>
      <c r="BX30" s="186">
        <v>0</v>
      </c>
      <c r="BY30" s="688">
        <v>0</v>
      </c>
    </row>
    <row r="31" spans="1:77">
      <c r="A31" s="495" t="s">
        <v>918</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532"/>
      <c r="AT31" s="186">
        <v>0</v>
      </c>
      <c r="AU31" s="186">
        <v>0</v>
      </c>
      <c r="AV31" s="186">
        <v>0</v>
      </c>
      <c r="AW31" s="186">
        <v>0</v>
      </c>
      <c r="AX31" s="186">
        <v>0</v>
      </c>
      <c r="AY31" s="186">
        <v>0</v>
      </c>
      <c r="AZ31" s="186">
        <v>0</v>
      </c>
      <c r="BA31" s="186">
        <v>0</v>
      </c>
      <c r="BB31" s="186">
        <v>0</v>
      </c>
      <c r="BC31" s="186">
        <v>0</v>
      </c>
      <c r="BD31" s="186">
        <v>0</v>
      </c>
      <c r="BE31" s="186">
        <v>0</v>
      </c>
      <c r="BF31" s="186">
        <v>0</v>
      </c>
      <c r="BG31" s="186">
        <v>0</v>
      </c>
      <c r="BH31" s="186">
        <v>0</v>
      </c>
      <c r="BI31" s="186">
        <v>0</v>
      </c>
      <c r="BJ31" s="186">
        <v>0</v>
      </c>
      <c r="BK31" s="186">
        <v>0</v>
      </c>
      <c r="BL31" s="186">
        <v>0</v>
      </c>
      <c r="BM31" s="186">
        <v>0</v>
      </c>
      <c r="BN31" s="186">
        <v>0</v>
      </c>
      <c r="BO31" s="186">
        <v>0</v>
      </c>
      <c r="BP31" s="186">
        <v>0</v>
      </c>
      <c r="BQ31" s="186">
        <v>0</v>
      </c>
      <c r="BR31" s="186">
        <v>0</v>
      </c>
      <c r="BS31" s="186">
        <v>0</v>
      </c>
      <c r="BT31" s="186">
        <v>0</v>
      </c>
      <c r="BU31" s="186">
        <v>0</v>
      </c>
      <c r="BV31" s="186">
        <v>0</v>
      </c>
      <c r="BW31" s="186">
        <v>0</v>
      </c>
      <c r="BX31" s="186">
        <v>0</v>
      </c>
      <c r="BY31" s="688">
        <v>0</v>
      </c>
    </row>
    <row r="32" spans="1:77">
      <c r="A32" s="497" t="s">
        <v>1135</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532"/>
      <c r="AT32" s="186">
        <v>0</v>
      </c>
      <c r="AU32" s="186">
        <v>0</v>
      </c>
      <c r="AV32" s="186">
        <v>0</v>
      </c>
      <c r="AW32" s="186">
        <v>0</v>
      </c>
      <c r="AX32" s="186">
        <v>0</v>
      </c>
      <c r="AY32" s="186">
        <v>0</v>
      </c>
      <c r="AZ32" s="186">
        <v>0</v>
      </c>
      <c r="BA32" s="186">
        <v>0</v>
      </c>
      <c r="BB32" s="186">
        <v>0</v>
      </c>
      <c r="BC32" s="186">
        <v>0</v>
      </c>
      <c r="BD32" s="186">
        <v>0</v>
      </c>
      <c r="BE32" s="186">
        <v>0</v>
      </c>
      <c r="BF32" s="186">
        <v>0</v>
      </c>
      <c r="BG32" s="186">
        <v>0</v>
      </c>
      <c r="BH32" s="186">
        <v>0</v>
      </c>
      <c r="BI32" s="186">
        <v>0</v>
      </c>
      <c r="BJ32" s="186">
        <v>0</v>
      </c>
      <c r="BK32" s="186">
        <v>0</v>
      </c>
      <c r="BL32" s="186">
        <v>0</v>
      </c>
      <c r="BM32" s="186">
        <v>0</v>
      </c>
      <c r="BN32" s="186">
        <v>0</v>
      </c>
      <c r="BO32" s="186">
        <v>0</v>
      </c>
      <c r="BP32" s="186">
        <v>0</v>
      </c>
      <c r="BQ32" s="186">
        <v>0</v>
      </c>
      <c r="BR32" s="186">
        <v>0</v>
      </c>
      <c r="BS32" s="186">
        <v>0</v>
      </c>
      <c r="BT32" s="186">
        <v>0</v>
      </c>
      <c r="BU32" s="186">
        <v>0</v>
      </c>
      <c r="BV32" s="186">
        <v>0</v>
      </c>
      <c r="BW32" s="186">
        <v>0</v>
      </c>
      <c r="BX32" s="186">
        <v>0</v>
      </c>
      <c r="BY32" s="688">
        <v>0</v>
      </c>
    </row>
    <row r="33" spans="1:77">
      <c r="A33" s="499" t="s">
        <v>1136</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v>748.06626612999992</v>
      </c>
      <c r="AM33" s="506">
        <v>719.61383569999998</v>
      </c>
      <c r="AN33" s="506">
        <v>765.42626925999991</v>
      </c>
      <c r="AO33" s="506">
        <v>759.07164304000014</v>
      </c>
      <c r="AP33" s="506">
        <v>744.16129624999996</v>
      </c>
      <c r="AQ33" s="506">
        <v>767.94543369999997</v>
      </c>
      <c r="AR33" s="506">
        <v>783.26177513999994</v>
      </c>
      <c r="AS33" s="532">
        <v>59.811654674929756</v>
      </c>
      <c r="AT33" s="506">
        <v>64.211006979999993</v>
      </c>
      <c r="AU33" s="506">
        <v>62.827513200000006</v>
      </c>
      <c r="AV33" s="506">
        <v>54.532293450000012</v>
      </c>
      <c r="AW33" s="506">
        <v>54.276706430000011</v>
      </c>
      <c r="AX33" s="506">
        <v>50.24273462</v>
      </c>
      <c r="AY33" s="506">
        <v>44.779036180000006</v>
      </c>
      <c r="AZ33" s="506">
        <v>34.806718959999998</v>
      </c>
      <c r="BA33" s="506">
        <v>42.902550899999994</v>
      </c>
      <c r="BB33" s="506">
        <v>41.23052715</v>
      </c>
      <c r="BC33" s="506">
        <v>33.518930290000007</v>
      </c>
      <c r="BD33" s="506">
        <v>42.429821150000002</v>
      </c>
      <c r="BE33" s="506">
        <v>41.323211949999994</v>
      </c>
      <c r="BF33" s="506">
        <v>47.08659449000001</v>
      </c>
      <c r="BG33" s="506">
        <v>33.11580335</v>
      </c>
      <c r="BH33" s="506">
        <v>59.309488230000007</v>
      </c>
      <c r="BI33" s="506">
        <v>42.776028560000007</v>
      </c>
      <c r="BJ33" s="506">
        <v>52.128759040000013</v>
      </c>
      <c r="BK33" s="506">
        <v>43.857254690000005</v>
      </c>
      <c r="BL33" s="506">
        <v>43.861960690000004</v>
      </c>
      <c r="BM33" s="506">
        <v>51.625710269999992</v>
      </c>
      <c r="BN33" s="506">
        <v>62.117001250000001</v>
      </c>
      <c r="BO33" s="506">
        <v>49.954406419999998</v>
      </c>
      <c r="BP33" s="506">
        <v>50.442199499999994</v>
      </c>
      <c r="BQ33" s="506">
        <v>41.045914529999997</v>
      </c>
      <c r="BR33" s="506">
        <v>46.341473180000001</v>
      </c>
      <c r="BS33" s="506">
        <v>44.640357739999992</v>
      </c>
      <c r="BT33" s="506">
        <v>38.430129129999983</v>
      </c>
      <c r="BU33" s="506">
        <v>38.732680940000002</v>
      </c>
      <c r="BV33" s="506">
        <v>44.300245369999985</v>
      </c>
      <c r="BW33" s="506">
        <v>45.356375970000002</v>
      </c>
      <c r="BX33" s="506">
        <v>42.151631649999999</v>
      </c>
      <c r="BY33" s="688">
        <v>67.07196789999999</v>
      </c>
    </row>
    <row r="34" spans="1:77">
      <c r="A34" s="500" t="s">
        <v>1137</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v>13.24517288</v>
      </c>
      <c r="AM34" s="186">
        <v>16.479208549999999</v>
      </c>
      <c r="AN34" s="186">
        <v>15.694509430000002</v>
      </c>
      <c r="AO34" s="186">
        <v>14.972376000000001</v>
      </c>
      <c r="AP34" s="186">
        <v>10.833091619999999</v>
      </c>
      <c r="AQ34" s="186">
        <v>13.434830140000001</v>
      </c>
      <c r="AR34" s="186">
        <v>13.06225014</v>
      </c>
      <c r="AS34" s="532">
        <v>30.662082920582218</v>
      </c>
      <c r="AT34" s="186">
        <v>33.119356079999996</v>
      </c>
      <c r="AU34" s="186">
        <v>36.956582839999996</v>
      </c>
      <c r="AV34" s="186">
        <v>34.284858679999999</v>
      </c>
      <c r="AW34" s="186">
        <v>33.246686019999999</v>
      </c>
      <c r="AX34" s="186">
        <v>40.161658340000002</v>
      </c>
      <c r="AY34" s="186">
        <v>39.598849820000005</v>
      </c>
      <c r="AZ34" s="186">
        <v>40.313980919999999</v>
      </c>
      <c r="BA34" s="186">
        <v>41.479382840000007</v>
      </c>
      <c r="BB34" s="186">
        <v>36.447240410000006</v>
      </c>
      <c r="BC34" s="186">
        <v>32.755334209999994</v>
      </c>
      <c r="BD34" s="186">
        <v>28.369299680000005</v>
      </c>
      <c r="BE34" s="186">
        <v>25.359867169999998</v>
      </c>
      <c r="BF34" s="186">
        <v>31.663530799999997</v>
      </c>
      <c r="BG34" s="186">
        <v>33.705346740000003</v>
      </c>
      <c r="BH34" s="186">
        <v>36.411659129999997</v>
      </c>
      <c r="BI34" s="186">
        <v>38.961581710000004</v>
      </c>
      <c r="BJ34" s="186">
        <v>41.811164949999991</v>
      </c>
      <c r="BK34" s="186">
        <v>36.669511079999999</v>
      </c>
      <c r="BL34" s="186">
        <v>33.846521439999997</v>
      </c>
      <c r="BM34" s="186">
        <v>30.929164249999999</v>
      </c>
      <c r="BN34" s="186">
        <v>33.808372519999999</v>
      </c>
      <c r="BO34" s="186">
        <v>34.733639669999995</v>
      </c>
      <c r="BP34" s="186">
        <v>29.627691309999999</v>
      </c>
      <c r="BQ34" s="186">
        <v>31.878343249999997</v>
      </c>
      <c r="BR34" s="186">
        <v>33.306232180000009</v>
      </c>
      <c r="BS34" s="186">
        <v>32.253161740000003</v>
      </c>
      <c r="BT34" s="186">
        <v>34.914017229999999</v>
      </c>
      <c r="BU34" s="186">
        <v>39.610140889999997</v>
      </c>
      <c r="BV34" s="186">
        <v>40.919183390000001</v>
      </c>
      <c r="BW34" s="186">
        <v>39.597022029999991</v>
      </c>
      <c r="BX34" s="186">
        <v>42.333846610000002</v>
      </c>
      <c r="BY34" s="688">
        <v>40.234210969999999</v>
      </c>
    </row>
    <row r="35" spans="1:77">
      <c r="A35" s="500" t="s">
        <v>1134</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v>872.80275313999994</v>
      </c>
      <c r="AM35" s="186">
        <v>874.00244411000006</v>
      </c>
      <c r="AN35" s="186">
        <v>919.41114330000005</v>
      </c>
      <c r="AO35" s="186">
        <v>967.14091785000005</v>
      </c>
      <c r="AP35" s="186">
        <v>964.14109038000015</v>
      </c>
      <c r="AQ35" s="186">
        <v>975.02424298000005</v>
      </c>
      <c r="AR35" s="186">
        <v>1235.8747678600002</v>
      </c>
      <c r="AS35" s="532">
        <v>1724.2200716902478</v>
      </c>
      <c r="AT35" s="186">
        <v>1612.0093641699998</v>
      </c>
      <c r="AU35" s="186">
        <v>1638.4545594599999</v>
      </c>
      <c r="AV35" s="186">
        <v>1600.1145422999996</v>
      </c>
      <c r="AW35" s="186">
        <v>1578.3687806500002</v>
      </c>
      <c r="AX35" s="186">
        <v>1620.0363571700002</v>
      </c>
      <c r="AY35" s="186">
        <v>1636.2799122900001</v>
      </c>
      <c r="AZ35" s="186">
        <v>1652.9441002500002</v>
      </c>
      <c r="BA35" s="186">
        <v>1576.1164975099998</v>
      </c>
      <c r="BB35" s="186">
        <v>1559.7953265300002</v>
      </c>
      <c r="BC35" s="186">
        <v>1557.3524306500003</v>
      </c>
      <c r="BD35" s="186">
        <v>1486.6812549000001</v>
      </c>
      <c r="BE35" s="186">
        <v>1411.9695148699998</v>
      </c>
      <c r="BF35" s="186">
        <v>1468.21863136</v>
      </c>
      <c r="BG35" s="186">
        <v>1342.1761245299999</v>
      </c>
      <c r="BH35" s="186">
        <v>1311.6964465999999</v>
      </c>
      <c r="BI35" s="186">
        <v>1399.3743083100003</v>
      </c>
      <c r="BJ35" s="186">
        <v>1264.35947545</v>
      </c>
      <c r="BK35" s="186">
        <v>1287.1546364499995</v>
      </c>
      <c r="BL35" s="186">
        <v>1260.3824660200003</v>
      </c>
      <c r="BM35" s="186">
        <v>1220.2611587899999</v>
      </c>
      <c r="BN35" s="186">
        <v>1227.0589253600003</v>
      </c>
      <c r="BO35" s="186">
        <v>1204.5112254899998</v>
      </c>
      <c r="BP35" s="186">
        <v>1192.7008440599998</v>
      </c>
      <c r="BQ35" s="186">
        <v>1182.2102606200001</v>
      </c>
      <c r="BR35" s="186">
        <v>1176.7346126500001</v>
      </c>
      <c r="BS35" s="186">
        <v>1172.2819448</v>
      </c>
      <c r="BT35" s="186">
        <v>1168.3527384500001</v>
      </c>
      <c r="BU35" s="186">
        <v>1170.5542407199996</v>
      </c>
      <c r="BV35" s="186">
        <v>1205.6243363399999</v>
      </c>
      <c r="BW35" s="186">
        <v>1199.1046866899999</v>
      </c>
      <c r="BX35" s="186">
        <v>1171.6553857399999</v>
      </c>
      <c r="BY35" s="688">
        <v>1170.55544863</v>
      </c>
    </row>
    <row r="36" spans="1:77" s="282" customFormat="1">
      <c r="A36" s="500" t="s">
        <v>926</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v>1634.1141921499998</v>
      </c>
      <c r="AM36" s="197">
        <v>1610.09548836</v>
      </c>
      <c r="AN36" s="197">
        <v>1700.53192199</v>
      </c>
      <c r="AO36" s="197">
        <v>1741.1849368900002</v>
      </c>
      <c r="AP36" s="197">
        <v>1719.1354782500002</v>
      </c>
      <c r="AQ36" s="197">
        <v>1756.4045068200001</v>
      </c>
      <c r="AR36" s="197">
        <v>2032.1987931400001</v>
      </c>
      <c r="AS36" s="531">
        <v>1814.6938092857597</v>
      </c>
      <c r="AT36" s="197">
        <v>1709.3397272299999</v>
      </c>
      <c r="AU36" s="197">
        <v>1738.2386554999998</v>
      </c>
      <c r="AV36" s="197">
        <v>1688.9316944299997</v>
      </c>
      <c r="AW36" s="197">
        <v>1665.8921731</v>
      </c>
      <c r="AX36" s="197">
        <v>1710.4407501300002</v>
      </c>
      <c r="AY36" s="197">
        <v>1720.6577982900001</v>
      </c>
      <c r="AZ36" s="197">
        <v>1728.0648001300001</v>
      </c>
      <c r="BA36" s="197">
        <v>1660.4984312499998</v>
      </c>
      <c r="BB36" s="197">
        <v>1637.4730940900004</v>
      </c>
      <c r="BC36" s="197">
        <v>1623.6266951500004</v>
      </c>
      <c r="BD36" s="197">
        <v>1557.4803757299999</v>
      </c>
      <c r="BE36" s="197">
        <v>1478.6525939899998</v>
      </c>
      <c r="BF36" s="197">
        <v>1546.9687566500002</v>
      </c>
      <c r="BG36" s="197">
        <v>1408.9972746199999</v>
      </c>
      <c r="BH36" s="197">
        <v>1407.41759396</v>
      </c>
      <c r="BI36" s="197">
        <v>1481.1119185800003</v>
      </c>
      <c r="BJ36" s="197">
        <v>1358.2993994400001</v>
      </c>
      <c r="BK36" s="197">
        <v>1367.6814022199997</v>
      </c>
      <c r="BL36" s="197">
        <v>1338.09094815</v>
      </c>
      <c r="BM36" s="197">
        <v>1302.81603331</v>
      </c>
      <c r="BN36" s="197">
        <v>1322.9842991300002</v>
      </c>
      <c r="BO36" s="197">
        <v>1289.19927158</v>
      </c>
      <c r="BP36" s="197">
        <v>1272.7707348699998</v>
      </c>
      <c r="BQ36" s="197">
        <v>1255.1345183999999</v>
      </c>
      <c r="BR36" s="197">
        <v>1256.3823180100003</v>
      </c>
      <c r="BS36" s="197">
        <v>1249.1754642799999</v>
      </c>
      <c r="BT36" s="197">
        <v>1241.69688481</v>
      </c>
      <c r="BU36" s="197">
        <v>1248.8970625499996</v>
      </c>
      <c r="BV36" s="197">
        <v>1290.8437650999999</v>
      </c>
      <c r="BW36" s="197">
        <v>1284.05808469</v>
      </c>
      <c r="BX36" s="197">
        <v>1256.1408639999997</v>
      </c>
      <c r="BY36" s="689">
        <v>1277.8616274999999</v>
      </c>
    </row>
    <row r="37" spans="1:77" s="282" customFormat="1">
      <c r="A37" s="497" t="s">
        <v>927</v>
      </c>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57"/>
      <c r="AT37" s="507">
        <v>0</v>
      </c>
      <c r="AU37" s="507">
        <v>0</v>
      </c>
      <c r="AV37" s="507">
        <v>0</v>
      </c>
      <c r="AW37" s="507">
        <v>0</v>
      </c>
      <c r="AX37" s="507">
        <v>0</v>
      </c>
      <c r="AY37" s="507">
        <v>0</v>
      </c>
      <c r="AZ37" s="507">
        <v>0</v>
      </c>
      <c r="BA37" s="507">
        <v>0</v>
      </c>
      <c r="BB37" s="507">
        <v>0</v>
      </c>
      <c r="BC37" s="507">
        <v>0</v>
      </c>
      <c r="BD37" s="507">
        <v>0</v>
      </c>
      <c r="BE37" s="507">
        <v>0</v>
      </c>
      <c r="BF37" s="507">
        <v>0</v>
      </c>
      <c r="BG37" s="507">
        <v>0</v>
      </c>
      <c r="BH37" s="507">
        <v>0</v>
      </c>
      <c r="BI37" s="507">
        <v>0</v>
      </c>
      <c r="BJ37" s="507">
        <v>0</v>
      </c>
      <c r="BK37" s="507">
        <v>0</v>
      </c>
      <c r="BL37" s="507">
        <v>0</v>
      </c>
      <c r="BM37" s="507">
        <v>0</v>
      </c>
      <c r="BN37" s="507">
        <v>0</v>
      </c>
      <c r="BO37" s="507">
        <v>0</v>
      </c>
      <c r="BP37" s="507">
        <v>0</v>
      </c>
      <c r="BQ37" s="507">
        <v>0</v>
      </c>
      <c r="BR37" s="507">
        <v>0</v>
      </c>
      <c r="BS37" s="507">
        <v>0</v>
      </c>
      <c r="BT37" s="507">
        <v>0</v>
      </c>
      <c r="BU37" s="507">
        <v>0</v>
      </c>
      <c r="BV37" s="507">
        <v>0</v>
      </c>
      <c r="BW37" s="507">
        <v>0</v>
      </c>
      <c r="BX37" s="507">
        <v>0</v>
      </c>
      <c r="BY37" s="689">
        <v>0</v>
      </c>
    </row>
    <row r="38" spans="1:77">
      <c r="A38" s="500" t="s">
        <v>929</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v>358.13428460999995</v>
      </c>
      <c r="AM38" s="42">
        <v>352.51636912999993</v>
      </c>
      <c r="AN38" s="42">
        <v>352.02976852000006</v>
      </c>
      <c r="AO38" s="42">
        <v>345.84447632000001</v>
      </c>
      <c r="AP38" s="42">
        <v>340.38748271999998</v>
      </c>
      <c r="AQ38" s="42">
        <v>338.25015911000003</v>
      </c>
      <c r="AR38" s="42">
        <v>113.00459250000002</v>
      </c>
      <c r="AS38" s="558">
        <v>360.31690724247471</v>
      </c>
      <c r="AT38" s="42">
        <v>376.62242075000006</v>
      </c>
      <c r="AU38" s="42">
        <v>299.19953382999995</v>
      </c>
      <c r="AV38" s="42">
        <v>193.12666155000002</v>
      </c>
      <c r="AW38" s="42">
        <v>216.50694697</v>
      </c>
      <c r="AX38" s="42">
        <v>227.91423572000002</v>
      </c>
      <c r="AY38" s="42">
        <v>232.94282045</v>
      </c>
      <c r="AZ38" s="42">
        <v>135.24760483</v>
      </c>
      <c r="BA38" s="42">
        <v>202.73351771</v>
      </c>
      <c r="BB38" s="42">
        <v>199.74287202000002</v>
      </c>
      <c r="BC38" s="42">
        <v>247.66284865</v>
      </c>
      <c r="BD38" s="42">
        <v>207.03232746999998</v>
      </c>
      <c r="BE38" s="42">
        <v>213.93334652999999</v>
      </c>
      <c r="BF38" s="42">
        <v>248.24048903000002</v>
      </c>
      <c r="BG38" s="42">
        <v>245.19265200000001</v>
      </c>
      <c r="BH38" s="42">
        <v>260.79431720000002</v>
      </c>
      <c r="BI38" s="42">
        <v>271.02964098999996</v>
      </c>
      <c r="BJ38" s="42">
        <v>269.59404301999996</v>
      </c>
      <c r="BK38" s="42">
        <v>317.91552457999995</v>
      </c>
      <c r="BL38" s="42">
        <v>338.88986575999991</v>
      </c>
      <c r="BM38" s="42">
        <v>344.8932412499999</v>
      </c>
      <c r="BN38" s="42">
        <v>347.35791265000006</v>
      </c>
      <c r="BO38" s="42">
        <v>343.43688191999996</v>
      </c>
      <c r="BP38" s="42">
        <v>359.30634057999998</v>
      </c>
      <c r="BQ38" s="42">
        <v>354.24880416000002</v>
      </c>
      <c r="BR38" s="42">
        <v>374.20146827000002</v>
      </c>
      <c r="BS38" s="42">
        <v>364.50514480999999</v>
      </c>
      <c r="BT38" s="42">
        <v>378.39680802000004</v>
      </c>
      <c r="BU38" s="42">
        <v>403.40666908999992</v>
      </c>
      <c r="BV38" s="42">
        <v>416.49199269000002</v>
      </c>
      <c r="BW38" s="42">
        <v>386.24400204999995</v>
      </c>
      <c r="BX38" s="42">
        <v>384.07970430999995</v>
      </c>
      <c r="BY38" s="688">
        <v>385.12689511000002</v>
      </c>
    </row>
    <row r="39" spans="1:77">
      <c r="A39" s="500" t="s">
        <v>930</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v>559.11998883000001</v>
      </c>
      <c r="AM39" s="42">
        <v>561.59824718000004</v>
      </c>
      <c r="AN39" s="42">
        <v>567.56810506000011</v>
      </c>
      <c r="AO39" s="42">
        <v>565.33922294000013</v>
      </c>
      <c r="AP39" s="42">
        <v>551.66674450000005</v>
      </c>
      <c r="AQ39" s="42">
        <v>543.04785741000001</v>
      </c>
      <c r="AR39" s="42">
        <v>483.45364251000001</v>
      </c>
      <c r="AS39" s="558">
        <v>341.87650885878185</v>
      </c>
      <c r="AT39" s="42">
        <v>306.79793244999996</v>
      </c>
      <c r="AU39" s="42">
        <v>397.11160964999993</v>
      </c>
      <c r="AV39" s="42">
        <v>448.77298738000007</v>
      </c>
      <c r="AW39" s="42">
        <v>455.34707779999997</v>
      </c>
      <c r="AX39" s="42">
        <v>446.10816901999993</v>
      </c>
      <c r="AY39" s="42">
        <v>442.81528318000005</v>
      </c>
      <c r="AZ39" s="42">
        <v>497.34557488999997</v>
      </c>
      <c r="BA39" s="42">
        <v>409.82092027999994</v>
      </c>
      <c r="BB39" s="42">
        <v>395.47300516000013</v>
      </c>
      <c r="BC39" s="42">
        <v>407.31485280000004</v>
      </c>
      <c r="BD39" s="42">
        <v>379.63337585999994</v>
      </c>
      <c r="BE39" s="42">
        <v>371.97041566000001</v>
      </c>
      <c r="BF39" s="42">
        <v>399.88366163000001</v>
      </c>
      <c r="BG39" s="42">
        <v>419.77489985000011</v>
      </c>
      <c r="BH39" s="42">
        <v>397.64613525999999</v>
      </c>
      <c r="BI39" s="42">
        <v>421.69982431999995</v>
      </c>
      <c r="BJ39" s="42">
        <v>398.35515421999997</v>
      </c>
      <c r="BK39" s="42">
        <v>323.94484193000005</v>
      </c>
      <c r="BL39" s="42">
        <v>352.66613741000003</v>
      </c>
      <c r="BM39" s="42">
        <v>352.5769525</v>
      </c>
      <c r="BN39" s="42">
        <v>345.83894227000008</v>
      </c>
      <c r="BO39" s="42">
        <v>340.71347492999996</v>
      </c>
      <c r="BP39" s="42">
        <v>350.50306576999998</v>
      </c>
      <c r="BQ39" s="42">
        <v>347.32398119999999</v>
      </c>
      <c r="BR39" s="42">
        <v>351.17281263000007</v>
      </c>
      <c r="BS39" s="42">
        <v>345.30728685999998</v>
      </c>
      <c r="BT39" s="42">
        <v>338.16182271999998</v>
      </c>
      <c r="BU39" s="42">
        <v>327.65913002000002</v>
      </c>
      <c r="BV39" s="42">
        <v>323.62438724000009</v>
      </c>
      <c r="BW39" s="42">
        <v>335.85615354000009</v>
      </c>
      <c r="BX39" s="42">
        <v>340.82775570999996</v>
      </c>
      <c r="BY39" s="688">
        <v>309.50842690999997</v>
      </c>
    </row>
    <row r="40" spans="1:77">
      <c r="A40" s="500" t="s">
        <v>931</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v>184.08464168</v>
      </c>
      <c r="AM40" s="42">
        <v>179.64830827</v>
      </c>
      <c r="AN40" s="42">
        <v>181.80087981999998</v>
      </c>
      <c r="AO40" s="42">
        <v>188.31239500999999</v>
      </c>
      <c r="AP40" s="42">
        <v>179.37665144999997</v>
      </c>
      <c r="AQ40" s="42">
        <v>175.00120673999999</v>
      </c>
      <c r="AR40" s="42">
        <v>191.15216981999995</v>
      </c>
      <c r="AS40" s="558">
        <v>184.50298473750408</v>
      </c>
      <c r="AT40" s="42">
        <v>193.15676933999998</v>
      </c>
      <c r="AU40" s="42">
        <v>194.34361865000002</v>
      </c>
      <c r="AV40" s="42">
        <v>285.22752935000005</v>
      </c>
      <c r="AW40" s="42">
        <v>272.43346903000003</v>
      </c>
      <c r="AX40" s="42">
        <v>261.70608256999998</v>
      </c>
      <c r="AY40" s="42">
        <v>258.90892052000004</v>
      </c>
      <c r="AZ40" s="42">
        <v>260.67284380999996</v>
      </c>
      <c r="BA40" s="42">
        <v>272.75265074999999</v>
      </c>
      <c r="BB40" s="42">
        <v>272.40619027999998</v>
      </c>
      <c r="BC40" s="42">
        <v>270.73430835000005</v>
      </c>
      <c r="BD40" s="42">
        <v>273.98691966000001</v>
      </c>
      <c r="BE40" s="42">
        <v>258.92633542000004</v>
      </c>
      <c r="BF40" s="42">
        <v>266.35286252999998</v>
      </c>
      <c r="BG40" s="42">
        <v>267.49429531000004</v>
      </c>
      <c r="BH40" s="42">
        <v>274.20817201000006</v>
      </c>
      <c r="BI40" s="42">
        <v>261.28911144</v>
      </c>
      <c r="BJ40" s="42">
        <v>236.32033029000002</v>
      </c>
      <c r="BK40" s="42">
        <v>250.21688088000005</v>
      </c>
      <c r="BL40" s="42">
        <v>260.06023245</v>
      </c>
      <c r="BM40" s="42">
        <v>269.17702254000005</v>
      </c>
      <c r="BN40" s="42">
        <v>240.52897836999998</v>
      </c>
      <c r="BO40" s="42">
        <v>262.48031563000001</v>
      </c>
      <c r="BP40" s="42">
        <v>257.81253927</v>
      </c>
      <c r="BQ40" s="42">
        <v>260.34176649</v>
      </c>
      <c r="BR40" s="42">
        <v>266.05552279</v>
      </c>
      <c r="BS40" s="42">
        <v>267.31085281000003</v>
      </c>
      <c r="BT40" s="42">
        <v>267.30314952999998</v>
      </c>
      <c r="BU40" s="42">
        <v>271.70034397000001</v>
      </c>
      <c r="BV40" s="42">
        <v>283.00293940000006</v>
      </c>
      <c r="BW40" s="42">
        <v>302.31209547999998</v>
      </c>
      <c r="BX40" s="42">
        <v>281.50518532999996</v>
      </c>
      <c r="BY40" s="688">
        <v>267.62731094999998</v>
      </c>
    </row>
    <row r="41" spans="1:77">
      <c r="A41" s="500" t="s">
        <v>1138</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v>0</v>
      </c>
      <c r="AM41" s="42">
        <v>0</v>
      </c>
      <c r="AN41" s="42">
        <v>0</v>
      </c>
      <c r="AO41" s="42">
        <v>0</v>
      </c>
      <c r="AP41" s="42">
        <v>0</v>
      </c>
      <c r="AQ41" s="42">
        <v>0</v>
      </c>
      <c r="AR41" s="42">
        <v>0</v>
      </c>
      <c r="AS41" s="558">
        <v>209.34971088364983</v>
      </c>
      <c r="AT41" s="42">
        <v>235.39941565999999</v>
      </c>
      <c r="AU41" s="42">
        <v>230.73372653999999</v>
      </c>
      <c r="AV41" s="42">
        <v>235.84603183000002</v>
      </c>
      <c r="AW41" s="42">
        <v>252.14448769999998</v>
      </c>
      <c r="AX41" s="42">
        <v>246.56110355999999</v>
      </c>
      <c r="AY41" s="42">
        <v>278.80518851999994</v>
      </c>
      <c r="AZ41" s="42">
        <v>316.18949459999999</v>
      </c>
      <c r="BA41" s="42">
        <v>309.96995421999998</v>
      </c>
      <c r="BB41" s="42">
        <v>308.6836405900001</v>
      </c>
      <c r="BC41" s="42">
        <v>305.76593570000006</v>
      </c>
      <c r="BD41" s="42">
        <v>295.82901871000001</v>
      </c>
      <c r="BE41" s="42">
        <v>271.68075324</v>
      </c>
      <c r="BF41" s="42">
        <v>257.71255226000005</v>
      </c>
      <c r="BG41" s="42">
        <v>258.13953827</v>
      </c>
      <c r="BH41" s="42">
        <v>264.58619564999992</v>
      </c>
      <c r="BI41" s="42">
        <v>289.96076139000007</v>
      </c>
      <c r="BJ41" s="42">
        <v>244.12841739999999</v>
      </c>
      <c r="BK41" s="42">
        <v>293.38584852000008</v>
      </c>
      <c r="BL41" s="42">
        <v>307.89424940000009</v>
      </c>
      <c r="BM41" s="42">
        <v>308.71246689999992</v>
      </c>
      <c r="BN41" s="42">
        <v>316.85695143999999</v>
      </c>
      <c r="BO41" s="42">
        <v>314.79759532000003</v>
      </c>
      <c r="BP41" s="42">
        <v>312.42711334000001</v>
      </c>
      <c r="BQ41" s="42">
        <v>301.74624917</v>
      </c>
      <c r="BR41" s="42">
        <v>292.98854670000003</v>
      </c>
      <c r="BS41" s="42">
        <v>264.78044848000008</v>
      </c>
      <c r="BT41" s="42">
        <v>267.67763481000003</v>
      </c>
      <c r="BU41" s="42">
        <v>275.88313320000015</v>
      </c>
      <c r="BV41" s="42">
        <v>242.29157382</v>
      </c>
      <c r="BW41" s="42">
        <v>333.0507628499999</v>
      </c>
      <c r="BX41" s="42">
        <v>336.12779814000015</v>
      </c>
      <c r="BY41" s="688">
        <v>337.60792784999995</v>
      </c>
    </row>
    <row r="42" spans="1:77">
      <c r="A42" s="500" t="s">
        <v>933</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v>1101.3389151199999</v>
      </c>
      <c r="AM42" s="42">
        <v>1093.7629245799999</v>
      </c>
      <c r="AN42" s="42">
        <v>1101.3987534000003</v>
      </c>
      <c r="AO42" s="42">
        <v>1099.4960942700002</v>
      </c>
      <c r="AP42" s="42">
        <v>1071.4308786700001</v>
      </c>
      <c r="AQ42" s="42">
        <v>1056.29922326</v>
      </c>
      <c r="AR42" s="42">
        <v>787.61040482999999</v>
      </c>
      <c r="AS42" s="558">
        <v>1096.0461117224106</v>
      </c>
      <c r="AT42" s="42">
        <v>1111.9765382</v>
      </c>
      <c r="AU42" s="42">
        <v>1121.3884886699998</v>
      </c>
      <c r="AV42" s="42">
        <v>1162.9732101100001</v>
      </c>
      <c r="AW42" s="42">
        <v>1196.4319814999999</v>
      </c>
      <c r="AX42" s="42">
        <v>1182.28959087</v>
      </c>
      <c r="AY42" s="42">
        <v>1213.4722126700001</v>
      </c>
      <c r="AZ42" s="42">
        <v>1209.4555181299997</v>
      </c>
      <c r="BA42" s="42">
        <v>1195.27704296</v>
      </c>
      <c r="BB42" s="42">
        <v>1176.30570805</v>
      </c>
      <c r="BC42" s="42">
        <v>1231.4779455000003</v>
      </c>
      <c r="BD42" s="42">
        <v>1156.4816417</v>
      </c>
      <c r="BE42" s="42">
        <v>1116.51085085</v>
      </c>
      <c r="BF42" s="42">
        <v>1172.1895654500001</v>
      </c>
      <c r="BG42" s="42">
        <v>1190.6013854300002</v>
      </c>
      <c r="BH42" s="42">
        <v>1197.23482012</v>
      </c>
      <c r="BI42" s="42">
        <v>1243.97933814</v>
      </c>
      <c r="BJ42" s="42">
        <v>1148.3979449299998</v>
      </c>
      <c r="BK42" s="42">
        <v>1185.4630959100002</v>
      </c>
      <c r="BL42" s="42">
        <v>1259.51048502</v>
      </c>
      <c r="BM42" s="42">
        <v>1275.3596831899997</v>
      </c>
      <c r="BN42" s="42">
        <v>1250.58278473</v>
      </c>
      <c r="BO42" s="42">
        <v>1261.4282678</v>
      </c>
      <c r="BP42" s="42">
        <v>1280.0490589599999</v>
      </c>
      <c r="BQ42" s="42">
        <v>1263.66080102</v>
      </c>
      <c r="BR42" s="42">
        <v>1284.4183503900003</v>
      </c>
      <c r="BS42" s="42">
        <v>1241.9037329599998</v>
      </c>
      <c r="BT42" s="42">
        <v>1251.53941508</v>
      </c>
      <c r="BU42" s="42">
        <v>1278.6492762800003</v>
      </c>
      <c r="BV42" s="42">
        <v>1265.4108931500002</v>
      </c>
      <c r="BW42" s="42">
        <v>1357.4630139199999</v>
      </c>
      <c r="BX42" s="42">
        <v>1342.5404434899999</v>
      </c>
      <c r="BY42" s="688">
        <v>1299.87056082</v>
      </c>
    </row>
    <row r="43" spans="1:77">
      <c r="A43" s="497" t="s">
        <v>936</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v>2735.4531072699997</v>
      </c>
      <c r="AM43" s="42">
        <v>2703.8584129399997</v>
      </c>
      <c r="AN43" s="42">
        <v>2801.93067539</v>
      </c>
      <c r="AO43" s="42">
        <v>2840.6810311600002</v>
      </c>
      <c r="AP43" s="42">
        <v>2790.5663569200005</v>
      </c>
      <c r="AQ43" s="42">
        <v>2812.7037300800002</v>
      </c>
      <c r="AR43" s="42">
        <v>2819.8091979700002</v>
      </c>
      <c r="AS43" s="558">
        <v>2910.7399210081703</v>
      </c>
      <c r="AT43" s="42">
        <v>2821.3162654299995</v>
      </c>
      <c r="AU43" s="42">
        <v>2859.6271441699996</v>
      </c>
      <c r="AV43" s="42">
        <v>2851.9049045399997</v>
      </c>
      <c r="AW43" s="42">
        <v>2862.3241545999999</v>
      </c>
      <c r="AX43" s="42">
        <v>2892.730341</v>
      </c>
      <c r="AY43" s="42">
        <v>2934.1300109600002</v>
      </c>
      <c r="AZ43" s="42">
        <v>2937.5203182600003</v>
      </c>
      <c r="BA43" s="42">
        <v>2855.7754742099996</v>
      </c>
      <c r="BB43" s="42">
        <v>2813.7788021400002</v>
      </c>
      <c r="BC43" s="42">
        <v>2855.1046406500004</v>
      </c>
      <c r="BD43" s="42">
        <v>2713.9620174299998</v>
      </c>
      <c r="BE43" s="42">
        <v>2595.16344484</v>
      </c>
      <c r="BF43" s="42">
        <v>2719.1583221000005</v>
      </c>
      <c r="BG43" s="42">
        <v>2599.59866005</v>
      </c>
      <c r="BH43" s="42">
        <v>2604.6524140800002</v>
      </c>
      <c r="BI43" s="42">
        <v>2725.0912567199998</v>
      </c>
      <c r="BJ43" s="42">
        <v>2506.6973443699999</v>
      </c>
      <c r="BK43" s="42">
        <v>2553.1444981299996</v>
      </c>
      <c r="BL43" s="42">
        <v>2597.6014331700003</v>
      </c>
      <c r="BM43" s="42">
        <v>2578.1757164999995</v>
      </c>
      <c r="BN43" s="42">
        <v>2573.5670838599999</v>
      </c>
      <c r="BO43" s="42">
        <v>2550.6275393800001</v>
      </c>
      <c r="BP43" s="42">
        <v>2552.81979383</v>
      </c>
      <c r="BQ43" s="42">
        <v>2518.7953194199995</v>
      </c>
      <c r="BR43" s="42">
        <v>2540.8006684000006</v>
      </c>
      <c r="BS43" s="42">
        <v>2491.0791972399998</v>
      </c>
      <c r="BT43" s="42">
        <v>2493.2362998899998</v>
      </c>
      <c r="BU43" s="42">
        <v>2527.54633883</v>
      </c>
      <c r="BV43" s="42">
        <v>2556.2546582500004</v>
      </c>
      <c r="BW43" s="42">
        <v>2641.5210986099996</v>
      </c>
      <c r="BX43" s="42">
        <v>2598.6813074899997</v>
      </c>
      <c r="BY43" s="688">
        <v>2577.7321883199998</v>
      </c>
    </row>
    <row r="44" spans="1:77">
      <c r="A44" s="495" t="s">
        <v>1144</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v>0</v>
      </c>
      <c r="AM44" s="42">
        <v>0</v>
      </c>
      <c r="AN44" s="42">
        <v>0</v>
      </c>
      <c r="AO44" s="42">
        <v>0</v>
      </c>
      <c r="AP44" s="42">
        <v>0</v>
      </c>
      <c r="AQ44" s="42">
        <v>0</v>
      </c>
      <c r="AR44" s="42">
        <v>0</v>
      </c>
      <c r="AS44" s="558"/>
      <c r="AT44" s="42">
        <v>0</v>
      </c>
      <c r="AU44" s="42">
        <v>0</v>
      </c>
      <c r="AV44" s="42">
        <v>0</v>
      </c>
      <c r="AW44" s="42">
        <v>0</v>
      </c>
      <c r="AX44" s="42">
        <v>0</v>
      </c>
      <c r="AY44" s="42">
        <v>0</v>
      </c>
      <c r="AZ44" s="42">
        <v>0</v>
      </c>
      <c r="BA44" s="42">
        <v>0</v>
      </c>
      <c r="BB44" s="42">
        <v>0</v>
      </c>
      <c r="BC44" s="42">
        <v>0</v>
      </c>
      <c r="BD44" s="42">
        <v>0</v>
      </c>
      <c r="BE44" s="42">
        <v>0</v>
      </c>
      <c r="BF44" s="42">
        <v>0</v>
      </c>
      <c r="BG44" s="42">
        <v>1.00504993</v>
      </c>
      <c r="BH44" s="42">
        <v>1.00504993</v>
      </c>
      <c r="BI44" s="42">
        <v>26</v>
      </c>
      <c r="BJ44" s="42">
        <v>26</v>
      </c>
      <c r="BK44" s="42">
        <v>26</v>
      </c>
      <c r="BL44" s="42">
        <v>26</v>
      </c>
      <c r="BM44" s="42">
        <v>26</v>
      </c>
      <c r="BN44" s="42">
        <v>1</v>
      </c>
      <c r="BO44" s="42">
        <v>26</v>
      </c>
      <c r="BP44" s="42">
        <v>26</v>
      </c>
      <c r="BQ44" s="42">
        <v>26</v>
      </c>
      <c r="BR44" s="42">
        <v>26</v>
      </c>
      <c r="BS44" s="42">
        <v>25</v>
      </c>
      <c r="BT44" s="42">
        <v>25</v>
      </c>
      <c r="BU44" s="42">
        <v>25</v>
      </c>
      <c r="BV44" s="42">
        <v>25</v>
      </c>
      <c r="BW44" s="42">
        <v>25</v>
      </c>
      <c r="BX44" s="42">
        <v>25</v>
      </c>
      <c r="BY44" s="688">
        <v>25</v>
      </c>
    </row>
    <row r="45" spans="1:77">
      <c r="A45" s="495" t="s">
        <v>939</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558"/>
      <c r="AT45" s="42">
        <v>0</v>
      </c>
      <c r="AU45" s="42">
        <v>0</v>
      </c>
      <c r="AV45" s="42">
        <v>0</v>
      </c>
      <c r="AW45" s="42">
        <v>0</v>
      </c>
      <c r="AX45" s="42">
        <v>0</v>
      </c>
      <c r="AY45" s="42">
        <v>0</v>
      </c>
      <c r="AZ45" s="42">
        <v>0</v>
      </c>
      <c r="BA45" s="42">
        <v>0</v>
      </c>
      <c r="BB45" s="42">
        <v>0</v>
      </c>
      <c r="BC45" s="42">
        <v>0</v>
      </c>
      <c r="BD45" s="42">
        <v>0</v>
      </c>
      <c r="BE45" s="42">
        <v>0</v>
      </c>
      <c r="BF45" s="42">
        <v>0</v>
      </c>
      <c r="BG45" s="42">
        <v>0</v>
      </c>
      <c r="BH45" s="42">
        <v>0</v>
      </c>
      <c r="BI45" s="42">
        <v>0</v>
      </c>
      <c r="BJ45" s="42">
        <v>0</v>
      </c>
      <c r="BK45" s="42">
        <v>0</v>
      </c>
      <c r="BL45" s="42">
        <v>0</v>
      </c>
      <c r="BM45" s="42">
        <v>0</v>
      </c>
      <c r="BN45" s="42">
        <v>0</v>
      </c>
      <c r="BO45" s="42">
        <v>0</v>
      </c>
      <c r="BP45" s="42">
        <v>0</v>
      </c>
      <c r="BQ45" s="42">
        <v>0</v>
      </c>
      <c r="BR45" s="42">
        <v>0</v>
      </c>
      <c r="BS45" s="42">
        <v>0</v>
      </c>
      <c r="BT45" s="42">
        <v>0</v>
      </c>
      <c r="BU45" s="42">
        <v>0</v>
      </c>
      <c r="BV45" s="42">
        <v>0</v>
      </c>
      <c r="BW45" s="42">
        <v>0</v>
      </c>
      <c r="BX45" s="42">
        <v>0</v>
      </c>
      <c r="BY45" s="688">
        <v>0</v>
      </c>
    </row>
    <row r="46" spans="1:77">
      <c r="A46" s="497" t="s">
        <v>941</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v>838.55741746000001</v>
      </c>
      <c r="AM46" s="42">
        <v>838.55741746000001</v>
      </c>
      <c r="AN46" s="42">
        <v>838.55741746000001</v>
      </c>
      <c r="AO46" s="42">
        <v>838.55741746000001</v>
      </c>
      <c r="AP46" s="42">
        <v>838.55741746000001</v>
      </c>
      <c r="AQ46" s="42">
        <v>838.5574174599999</v>
      </c>
      <c r="AR46" s="42">
        <v>838.55741746000001</v>
      </c>
      <c r="AS46" s="558">
        <v>892.05771747593531</v>
      </c>
      <c r="AT46" s="42">
        <v>892.05771848000006</v>
      </c>
      <c r="AU46" s="42">
        <v>892.05771848000006</v>
      </c>
      <c r="AV46" s="42">
        <v>942.05771050999999</v>
      </c>
      <c r="AW46" s="42">
        <v>919.05771745999994</v>
      </c>
      <c r="AX46" s="42">
        <v>1119.05771746</v>
      </c>
      <c r="AY46" s="42">
        <v>1119.05771746</v>
      </c>
      <c r="AZ46" s="42">
        <v>1119.6841510099998</v>
      </c>
      <c r="BA46" s="42">
        <v>1119.05771746</v>
      </c>
      <c r="BB46" s="42">
        <v>1119.05771746</v>
      </c>
      <c r="BC46" s="42">
        <v>1119.05771746</v>
      </c>
      <c r="BD46" s="42">
        <v>1132.10771746</v>
      </c>
      <c r="BE46" s="42">
        <v>1132.10771746</v>
      </c>
      <c r="BF46" s="42">
        <v>1132.10771746</v>
      </c>
      <c r="BG46" s="42">
        <v>1162.5427174599999</v>
      </c>
      <c r="BH46" s="42">
        <v>1162.5427174599999</v>
      </c>
      <c r="BI46" s="42">
        <v>1146.44271746</v>
      </c>
      <c r="BJ46" s="42">
        <v>1146.4427164900001</v>
      </c>
      <c r="BK46" s="42">
        <v>1146.4427164900001</v>
      </c>
      <c r="BL46" s="42">
        <v>1165.44271751</v>
      </c>
      <c r="BM46" s="42">
        <v>1165.44271551</v>
      </c>
      <c r="BN46" s="42">
        <v>1165.44271551</v>
      </c>
      <c r="BO46" s="42">
        <v>1165.44271551</v>
      </c>
      <c r="BP46" s="42">
        <v>1165.44271551</v>
      </c>
      <c r="BQ46" s="42">
        <v>1165.44271551</v>
      </c>
      <c r="BR46" s="42">
        <v>1165.44271551</v>
      </c>
      <c r="BS46" s="42">
        <v>1165.4427164900001</v>
      </c>
      <c r="BT46" s="42">
        <v>1165.4427164900001</v>
      </c>
      <c r="BU46" s="42">
        <v>1165.4427164900001</v>
      </c>
      <c r="BV46" s="42">
        <v>1165.4427164900001</v>
      </c>
      <c r="BW46" s="42">
        <v>1165.4427164900001</v>
      </c>
      <c r="BX46" s="42">
        <v>1165.4427164900001</v>
      </c>
      <c r="BY46" s="688">
        <v>1165.4427064900001</v>
      </c>
    </row>
    <row r="47" spans="1:77">
      <c r="A47" s="497" t="s">
        <v>1139</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v>349.94473204000002</v>
      </c>
      <c r="AM47" s="42">
        <v>359.37871447999999</v>
      </c>
      <c r="AN47" s="42">
        <v>367.06671017000002</v>
      </c>
      <c r="AO47" s="42">
        <v>371.81398650999995</v>
      </c>
      <c r="AP47" s="42">
        <v>380.66979539000005</v>
      </c>
      <c r="AQ47" s="42">
        <v>393.54265737000003</v>
      </c>
      <c r="AR47" s="42">
        <v>393.76629336000008</v>
      </c>
      <c r="AS47" s="558">
        <v>395.81259272412098</v>
      </c>
      <c r="AT47" s="42">
        <v>410.64408273999999</v>
      </c>
      <c r="AU47" s="42">
        <v>420.88551078999996</v>
      </c>
      <c r="AV47" s="42">
        <v>423.76642700999997</v>
      </c>
      <c r="AW47" s="42">
        <v>436.20880665000004</v>
      </c>
      <c r="AX47" s="42">
        <v>473.68373486000007</v>
      </c>
      <c r="AY47" s="42">
        <v>487.70564723000001</v>
      </c>
      <c r="AZ47" s="42">
        <v>508.03163723</v>
      </c>
      <c r="BA47" s="42">
        <v>517.11986686</v>
      </c>
      <c r="BB47" s="42">
        <v>521.84463518999996</v>
      </c>
      <c r="BC47" s="42">
        <v>541.45398444999989</v>
      </c>
      <c r="BD47" s="42">
        <v>550.73638847999985</v>
      </c>
      <c r="BE47" s="42">
        <v>548.59632880999982</v>
      </c>
      <c r="BF47" s="42">
        <v>562.42307881000022</v>
      </c>
      <c r="BG47" s="42">
        <v>549.62833452000007</v>
      </c>
      <c r="BH47" s="42">
        <v>550.14455535999991</v>
      </c>
      <c r="BI47" s="42">
        <v>545.27367124</v>
      </c>
      <c r="BJ47" s="42">
        <v>577.97252556000001</v>
      </c>
      <c r="BK47" s="42">
        <v>584.5047985299999</v>
      </c>
      <c r="BL47" s="42">
        <v>602.96669914999984</v>
      </c>
      <c r="BM47" s="42">
        <v>609.92107742999997</v>
      </c>
      <c r="BN47" s="42">
        <v>630.26058154999998</v>
      </c>
      <c r="BO47" s="42">
        <v>647.87242701000002</v>
      </c>
      <c r="BP47" s="42">
        <v>647.45287892000022</v>
      </c>
      <c r="BQ47" s="42">
        <v>658.77130014000011</v>
      </c>
      <c r="BR47" s="42">
        <v>667.46845219999977</v>
      </c>
      <c r="BS47" s="42">
        <v>683.42032239000014</v>
      </c>
      <c r="BT47" s="42">
        <v>692.97344224999995</v>
      </c>
      <c r="BU47" s="42">
        <v>714.16581435000023</v>
      </c>
      <c r="BV47" s="42">
        <v>696.70788088000006</v>
      </c>
      <c r="BW47" s="42">
        <v>713.82245258000023</v>
      </c>
      <c r="BX47" s="42">
        <v>700.62361427000008</v>
      </c>
      <c r="BY47" s="688">
        <v>724.73156578999999</v>
      </c>
    </row>
    <row r="48" spans="1:77">
      <c r="A48" s="497" t="s">
        <v>943</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v>0</v>
      </c>
      <c r="AM48" s="42">
        <v>0</v>
      </c>
      <c r="AN48" s="42">
        <v>0</v>
      </c>
      <c r="AO48" s="42">
        <v>0</v>
      </c>
      <c r="AP48" s="42">
        <v>0</v>
      </c>
      <c r="AQ48" s="42">
        <v>0</v>
      </c>
      <c r="AR48" s="42">
        <v>0</v>
      </c>
      <c r="AS48" s="558">
        <v>0</v>
      </c>
      <c r="AT48" s="42">
        <v>0</v>
      </c>
      <c r="AU48" s="42">
        <v>0</v>
      </c>
      <c r="AV48" s="42">
        <v>0</v>
      </c>
      <c r="AW48" s="42">
        <v>6.5500000000000003E-2</v>
      </c>
      <c r="AX48" s="42">
        <v>3.3000000000000002E-2</v>
      </c>
      <c r="AY48" s="42">
        <v>2.6679999999999999E-2</v>
      </c>
      <c r="AZ48" s="42">
        <v>4.2750000000000003E-2</v>
      </c>
      <c r="BA48" s="42">
        <v>-8.7249999999999994E-2</v>
      </c>
      <c r="BB48" s="42">
        <v>-2.5499999999999998E-2</v>
      </c>
      <c r="BC48" s="42">
        <v>2.6092300000000002</v>
      </c>
      <c r="BD48" s="42">
        <v>-9.0499999999999997E-2</v>
      </c>
      <c r="BE48" s="42">
        <v>-9.0499999999999997E-2</v>
      </c>
      <c r="BF48" s="42">
        <v>-0.13275000000000001</v>
      </c>
      <c r="BG48" s="42">
        <v>-0.14899999999999999</v>
      </c>
      <c r="BH48" s="42">
        <v>-0.10349999999999999</v>
      </c>
      <c r="BI48" s="42">
        <v>-0.11650000000000001</v>
      </c>
      <c r="BJ48" s="42">
        <v>-0.27900000000000003</v>
      </c>
      <c r="BK48" s="42">
        <v>-0.11550000000000001</v>
      </c>
      <c r="BL48" s="42">
        <v>-9.9750000000000005E-2</v>
      </c>
      <c r="BM48" s="42">
        <v>-5.9249999999999997E-2</v>
      </c>
      <c r="BN48" s="42">
        <v>-0.86619599999999997</v>
      </c>
      <c r="BO48" s="42">
        <v>-0.32170599999999999</v>
      </c>
      <c r="BP48" s="42">
        <v>-0.16458107000000002</v>
      </c>
      <c r="BQ48" s="42">
        <v>-0.23119038</v>
      </c>
      <c r="BR48" s="42">
        <v>0.61277287000000003</v>
      </c>
      <c r="BS48" s="42">
        <v>0.53324352999999991</v>
      </c>
      <c r="BT48" s="42">
        <v>0.51480204000000007</v>
      </c>
      <c r="BU48" s="42">
        <v>0.29124119000000004</v>
      </c>
      <c r="BV48" s="42">
        <v>0.45828169000000002</v>
      </c>
      <c r="BW48" s="42">
        <v>0.36406353000000002</v>
      </c>
      <c r="BX48" s="42">
        <v>0</v>
      </c>
      <c r="BY48" s="688">
        <v>0</v>
      </c>
    </row>
    <row r="49" spans="1:77">
      <c r="A49" s="497" t="s">
        <v>1140</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v>194.01390767999999</v>
      </c>
      <c r="AM49" s="42">
        <v>196.58409671000001</v>
      </c>
      <c r="AN49" s="42">
        <v>201.55550289999999</v>
      </c>
      <c r="AO49" s="42">
        <v>211.99699548999999</v>
      </c>
      <c r="AP49" s="42">
        <v>212.33821677999998</v>
      </c>
      <c r="AQ49" s="42">
        <v>214.20206374999998</v>
      </c>
      <c r="AR49" s="42">
        <v>216.52786594999998</v>
      </c>
      <c r="AS49" s="558">
        <v>31.906689229737097</v>
      </c>
      <c r="AT49" s="42">
        <v>0</v>
      </c>
      <c r="AU49" s="42">
        <v>0</v>
      </c>
      <c r="AV49" s="42">
        <v>0</v>
      </c>
      <c r="AW49" s="42">
        <v>0</v>
      </c>
      <c r="AX49" s="42">
        <v>0</v>
      </c>
      <c r="AY49" s="42">
        <v>0</v>
      </c>
      <c r="AZ49" s="42">
        <v>0</v>
      </c>
      <c r="BA49" s="42">
        <v>0</v>
      </c>
      <c r="BB49" s="42">
        <v>0</v>
      </c>
      <c r="BC49" s="42">
        <v>0</v>
      </c>
      <c r="BD49" s="42">
        <v>0</v>
      </c>
      <c r="BE49" s="42">
        <v>0</v>
      </c>
      <c r="BF49" s="42">
        <v>0</v>
      </c>
      <c r="BG49" s="42">
        <v>0</v>
      </c>
      <c r="BH49" s="42">
        <v>0</v>
      </c>
      <c r="BI49" s="42">
        <v>0</v>
      </c>
      <c r="BJ49" s="42">
        <v>0</v>
      </c>
      <c r="BK49" s="42">
        <v>0</v>
      </c>
      <c r="BL49" s="42">
        <v>0</v>
      </c>
      <c r="BM49" s="42">
        <v>0</v>
      </c>
      <c r="BN49" s="42">
        <v>0</v>
      </c>
      <c r="BO49" s="42">
        <v>0</v>
      </c>
      <c r="BP49" s="42">
        <v>0</v>
      </c>
      <c r="BQ49" s="42">
        <v>0</v>
      </c>
      <c r="BR49" s="42">
        <v>0</v>
      </c>
      <c r="BS49" s="42">
        <v>0</v>
      </c>
      <c r="BT49" s="42">
        <v>0</v>
      </c>
      <c r="BU49" s="42">
        <v>0</v>
      </c>
      <c r="BV49" s="42">
        <v>0</v>
      </c>
      <c r="BW49" s="42">
        <v>0</v>
      </c>
      <c r="BX49" s="42">
        <v>0</v>
      </c>
      <c r="BY49" s="688">
        <v>0</v>
      </c>
    </row>
    <row r="50" spans="1:77">
      <c r="A50" s="497" t="s">
        <v>1141</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v>0</v>
      </c>
      <c r="AM50" s="42">
        <v>0</v>
      </c>
      <c r="AN50" s="42">
        <v>0</v>
      </c>
      <c r="AO50" s="42">
        <v>0</v>
      </c>
      <c r="AP50" s="42">
        <v>0</v>
      </c>
      <c r="AQ50" s="42">
        <v>0</v>
      </c>
      <c r="AR50" s="42">
        <v>0</v>
      </c>
      <c r="AS50" s="558">
        <v>0</v>
      </c>
      <c r="AT50" s="42">
        <v>0</v>
      </c>
      <c r="AU50" s="42">
        <v>0</v>
      </c>
      <c r="AV50" s="42">
        <v>0</v>
      </c>
      <c r="AW50" s="42">
        <v>0</v>
      </c>
      <c r="AX50" s="42">
        <v>0</v>
      </c>
      <c r="AY50" s="42">
        <v>0</v>
      </c>
      <c r="AZ50" s="42">
        <v>0</v>
      </c>
      <c r="BA50" s="42">
        <v>0</v>
      </c>
      <c r="BB50" s="42">
        <v>0</v>
      </c>
      <c r="BC50" s="42">
        <v>0</v>
      </c>
      <c r="BD50" s="42">
        <v>0</v>
      </c>
      <c r="BE50" s="42">
        <v>0</v>
      </c>
      <c r="BF50" s="42">
        <v>0</v>
      </c>
      <c r="BG50" s="42">
        <v>0</v>
      </c>
      <c r="BH50" s="42">
        <v>0</v>
      </c>
      <c r="BI50" s="42">
        <v>0</v>
      </c>
      <c r="BJ50" s="42">
        <v>0</v>
      </c>
      <c r="BK50" s="42">
        <v>0</v>
      </c>
      <c r="BL50" s="42">
        <v>0</v>
      </c>
      <c r="BM50" s="42">
        <v>0</v>
      </c>
      <c r="BN50" s="42">
        <v>0</v>
      </c>
      <c r="BO50" s="42">
        <v>0</v>
      </c>
      <c r="BP50" s="42">
        <v>0</v>
      </c>
      <c r="BQ50" s="42">
        <v>0</v>
      </c>
      <c r="BR50" s="42">
        <v>0</v>
      </c>
      <c r="BS50" s="42">
        <v>0</v>
      </c>
      <c r="BT50" s="42">
        <v>0</v>
      </c>
      <c r="BU50" s="42">
        <v>0</v>
      </c>
      <c r="BV50" s="42">
        <v>0</v>
      </c>
      <c r="BW50" s="42">
        <v>0</v>
      </c>
      <c r="BX50" s="42">
        <v>0</v>
      </c>
      <c r="BY50" s="688">
        <v>0</v>
      </c>
    </row>
    <row r="51" spans="1:77" hidden="1">
      <c r="A51" s="501" t="s">
        <v>1142</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v>0</v>
      </c>
      <c r="AM51" s="42">
        <v>0</v>
      </c>
      <c r="AN51" s="42">
        <v>0</v>
      </c>
      <c r="AO51" s="42">
        <v>0</v>
      </c>
      <c r="AP51" s="42">
        <v>0</v>
      </c>
      <c r="AQ51" s="42">
        <v>0</v>
      </c>
      <c r="AR51" s="42">
        <v>0</v>
      </c>
      <c r="AS51" s="558"/>
      <c r="AT51" s="42">
        <v>0</v>
      </c>
      <c r="AU51" s="42">
        <v>0</v>
      </c>
      <c r="AV51" s="42">
        <v>0</v>
      </c>
      <c r="AW51" s="42">
        <v>0</v>
      </c>
      <c r="AX51" s="42">
        <v>0</v>
      </c>
      <c r="AY51" s="42">
        <v>0</v>
      </c>
      <c r="AZ51" s="42">
        <v>0</v>
      </c>
      <c r="BA51" s="42">
        <v>0</v>
      </c>
      <c r="BB51" s="42">
        <v>0</v>
      </c>
      <c r="BC51" s="42">
        <v>0</v>
      </c>
      <c r="BD51" s="42">
        <v>0</v>
      </c>
      <c r="BE51" s="42">
        <v>0</v>
      </c>
      <c r="BF51" s="42">
        <v>0</v>
      </c>
      <c r="BG51" s="42">
        <v>0</v>
      </c>
      <c r="BH51" s="42">
        <v>0</v>
      </c>
      <c r="BI51" s="42">
        <v>0</v>
      </c>
      <c r="BJ51" s="42">
        <v>148.52026968999999</v>
      </c>
      <c r="BK51" s="42">
        <v>61.904603979999997</v>
      </c>
      <c r="BL51" s="42">
        <v>63.832211550000004</v>
      </c>
      <c r="BM51" s="42">
        <v>0</v>
      </c>
      <c r="BN51" s="42">
        <v>0</v>
      </c>
      <c r="BO51" s="42">
        <v>0</v>
      </c>
      <c r="BP51" s="42">
        <v>0</v>
      </c>
      <c r="BQ51" s="42">
        <v>0</v>
      </c>
      <c r="BR51" s="42">
        <v>0</v>
      </c>
      <c r="BS51" s="42">
        <v>0</v>
      </c>
      <c r="BT51" s="42">
        <v>0</v>
      </c>
      <c r="BU51" s="42">
        <v>0</v>
      </c>
      <c r="BV51" s="42">
        <v>0</v>
      </c>
      <c r="BW51" s="42">
        <v>0</v>
      </c>
      <c r="BX51" s="42">
        <v>0</v>
      </c>
      <c r="BY51" s="688">
        <v>0</v>
      </c>
    </row>
    <row r="52" spans="1:77">
      <c r="A52" s="497" t="s">
        <v>1026</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v>800.44053053999994</v>
      </c>
      <c r="AM52" s="42">
        <v>822.59702563999997</v>
      </c>
      <c r="AN52" s="42">
        <v>836.24245295000026</v>
      </c>
      <c r="AO52" s="42">
        <v>839.33373891000019</v>
      </c>
      <c r="AP52" s="42">
        <v>872.06814637000025</v>
      </c>
      <c r="AQ52" s="42">
        <v>876.92666482999994</v>
      </c>
      <c r="AR52" s="42">
        <v>901.30067598999995</v>
      </c>
      <c r="AS52" s="558">
        <v>1089.4295759659381</v>
      </c>
      <c r="AT52" s="42">
        <v>1109.3858675399999</v>
      </c>
      <c r="AU52" s="42">
        <v>1109.9483679500001</v>
      </c>
      <c r="AV52" s="42">
        <v>1082.36027549</v>
      </c>
      <c r="AW52" s="42">
        <v>1098.49153344</v>
      </c>
      <c r="AX52" s="42">
        <v>1099.6474569300001</v>
      </c>
      <c r="AY52" s="42">
        <v>1118.1245798900002</v>
      </c>
      <c r="AZ52" s="42">
        <v>1115.00059197</v>
      </c>
      <c r="BA52" s="42">
        <v>1123.5164550699999</v>
      </c>
      <c r="BB52" s="42">
        <v>1134.0972010700002</v>
      </c>
      <c r="BC52" s="42">
        <v>1150.1262040299998</v>
      </c>
      <c r="BD52" s="42">
        <v>1146.6940575199999</v>
      </c>
      <c r="BE52" s="42">
        <v>1127.0341272599997</v>
      </c>
      <c r="BF52" s="42">
        <v>1138.1805096500002</v>
      </c>
      <c r="BG52" s="42">
        <v>1101.8373461699998</v>
      </c>
      <c r="BH52" s="42">
        <v>1109.80449017</v>
      </c>
      <c r="BI52" s="42">
        <v>1127.62916028</v>
      </c>
      <c r="BJ52" s="42">
        <v>979.79933832999984</v>
      </c>
      <c r="BK52" s="42">
        <v>1080.7426405300002</v>
      </c>
      <c r="BL52" s="42">
        <v>1132.1060684899999</v>
      </c>
      <c r="BM52" s="42">
        <v>1264.6776758100002</v>
      </c>
      <c r="BN52" s="42">
        <v>1264.3202651900001</v>
      </c>
      <c r="BO52" s="42">
        <v>1288.0843484899997</v>
      </c>
      <c r="BP52" s="42">
        <v>1292.4341141200002</v>
      </c>
      <c r="BQ52" s="42">
        <v>1303.09778633</v>
      </c>
      <c r="BR52" s="42">
        <v>1328.3348332399996</v>
      </c>
      <c r="BS52" s="42">
        <v>1347.5914416199998</v>
      </c>
      <c r="BT52" s="42">
        <v>1364.73275539</v>
      </c>
      <c r="BU52" s="42">
        <v>1404.4434608600002</v>
      </c>
      <c r="BV52" s="42">
        <v>1399.3618380300002</v>
      </c>
      <c r="BW52" s="42">
        <v>1419.6926537000002</v>
      </c>
      <c r="BX52" s="42">
        <v>1467.4087947399998</v>
      </c>
      <c r="BY52" s="688">
        <v>1492.0640517799998</v>
      </c>
    </row>
    <row r="53" spans="1:77">
      <c r="A53" s="497" t="s">
        <v>1143</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v>0</v>
      </c>
      <c r="AM53" s="42">
        <v>0</v>
      </c>
      <c r="AN53" s="42">
        <v>0</v>
      </c>
      <c r="AO53" s="42">
        <v>0</v>
      </c>
      <c r="AP53" s="42">
        <v>0</v>
      </c>
      <c r="AQ53" s="42">
        <v>0</v>
      </c>
      <c r="AR53" s="42">
        <v>0</v>
      </c>
      <c r="AS53" s="558">
        <v>0</v>
      </c>
      <c r="AT53" s="42">
        <v>49.700739159999998</v>
      </c>
      <c r="AU53" s="42">
        <v>44.046040679999997</v>
      </c>
      <c r="AV53" s="42">
        <v>50.840070399999988</v>
      </c>
      <c r="AW53" s="42">
        <v>53.530031480000005</v>
      </c>
      <c r="AX53" s="42">
        <v>91.056825529999983</v>
      </c>
      <c r="AY53" s="42">
        <v>83.31263113</v>
      </c>
      <c r="AZ53" s="42">
        <v>80.949668510000009</v>
      </c>
      <c r="BA53" s="42">
        <v>63.776660530000001</v>
      </c>
      <c r="BB53" s="42">
        <v>45.71835200000001</v>
      </c>
      <c r="BC53" s="42">
        <v>22.717302909999997</v>
      </c>
      <c r="BD53" s="42">
        <v>26.913797339999999</v>
      </c>
      <c r="BE53" s="42">
        <v>73.343179469999967</v>
      </c>
      <c r="BF53" s="42">
        <v>63.814762909999985</v>
      </c>
      <c r="BG53" s="42">
        <v>21.463204789999999</v>
      </c>
      <c r="BH53" s="42">
        <v>36.565769009999997</v>
      </c>
      <c r="BI53" s="42">
        <v>50.533506580000001</v>
      </c>
      <c r="BJ53" s="42">
        <v>87.642544349999952</v>
      </c>
      <c r="BK53" s="42">
        <v>100.62991344999998</v>
      </c>
      <c r="BL53" s="42">
        <v>71.397033260000001</v>
      </c>
      <c r="BM53" s="42">
        <v>25.968744190000013</v>
      </c>
      <c r="BN53" s="42">
        <v>31.806557789999996</v>
      </c>
      <c r="BO53" s="42">
        <v>47.677415400000001</v>
      </c>
      <c r="BP53" s="42">
        <v>54.155915130000004</v>
      </c>
      <c r="BQ53" s="42">
        <v>52.874620289999996</v>
      </c>
      <c r="BR53" s="42">
        <v>57.79314755</v>
      </c>
      <c r="BS53" s="42">
        <v>66.398227480000003</v>
      </c>
      <c r="BT53" s="42">
        <v>66.470741010000012</v>
      </c>
      <c r="BU53" s="42">
        <v>66.498180179999991</v>
      </c>
      <c r="BV53" s="42">
        <v>89.351322109999998</v>
      </c>
      <c r="BW53" s="42">
        <v>88.211086439999988</v>
      </c>
      <c r="BX53" s="42">
        <v>47.968286659999997</v>
      </c>
      <c r="BY53" s="688">
        <v>46.974031419999982</v>
      </c>
    </row>
    <row r="54" spans="1:77">
      <c r="A54" s="497" t="s">
        <v>8</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v>2182.9565877200002</v>
      </c>
      <c r="AM54" s="42">
        <v>2217.1172542899999</v>
      </c>
      <c r="AN54" s="42">
        <v>2243.4220834800003</v>
      </c>
      <c r="AO54" s="42">
        <v>2261.7021383700003</v>
      </c>
      <c r="AP54" s="42">
        <v>2303.6335760000002</v>
      </c>
      <c r="AQ54" s="42">
        <v>2323.2288034099997</v>
      </c>
      <c r="AR54" s="42">
        <v>2350.15225276</v>
      </c>
      <c r="AS54" s="558">
        <v>2409.2065753957313</v>
      </c>
      <c r="AT54" s="42">
        <v>2461.7884079199998</v>
      </c>
      <c r="AU54" s="42">
        <v>2466.9376379</v>
      </c>
      <c r="AV54" s="42">
        <v>2499.0244834100004</v>
      </c>
      <c r="AW54" s="42">
        <v>2507.35358903</v>
      </c>
      <c r="AX54" s="42">
        <v>2783.4787347800007</v>
      </c>
      <c r="AY54" s="42">
        <v>2808.22725571</v>
      </c>
      <c r="AZ54" s="42">
        <v>2823.7087987200002</v>
      </c>
      <c r="BA54" s="42">
        <v>2823.3834499199997</v>
      </c>
      <c r="BB54" s="42">
        <v>2820.6924057200004</v>
      </c>
      <c r="BC54" s="42">
        <v>2835.9644388499996</v>
      </c>
      <c r="BD54" s="42">
        <v>2856.3614607999993</v>
      </c>
      <c r="BE54" s="42">
        <v>2880.9908529999993</v>
      </c>
      <c r="BF54" s="42">
        <v>2896.3933188300002</v>
      </c>
      <c r="BG54" s="42">
        <v>2835.3226029399998</v>
      </c>
      <c r="BH54" s="42">
        <v>2858.9540319999996</v>
      </c>
      <c r="BI54" s="42">
        <v>2869.7625555599998</v>
      </c>
      <c r="BJ54" s="42">
        <v>2940.0983944199997</v>
      </c>
      <c r="BK54" s="42">
        <v>2974.1091729799996</v>
      </c>
      <c r="BL54" s="42">
        <v>3035.6449799599995</v>
      </c>
      <c r="BM54" s="42">
        <v>3065.95096294</v>
      </c>
      <c r="BN54" s="42">
        <v>3090.9639240400002</v>
      </c>
      <c r="BO54" s="42">
        <v>3148.7552004099994</v>
      </c>
      <c r="BP54" s="42">
        <v>3159.3210426100004</v>
      </c>
      <c r="BQ54" s="42">
        <v>3179.9552318900001</v>
      </c>
      <c r="BR54" s="42">
        <v>3219.6519213699994</v>
      </c>
      <c r="BS54" s="42">
        <v>3263.3859515100003</v>
      </c>
      <c r="BT54" s="42">
        <v>3290.13445718</v>
      </c>
      <c r="BU54" s="42">
        <v>3350.8414130700007</v>
      </c>
      <c r="BV54" s="42">
        <v>3351.3220392000003</v>
      </c>
      <c r="BW54" s="42">
        <v>3387.5329727400003</v>
      </c>
      <c r="BX54" s="42">
        <v>3381.4434121600002</v>
      </c>
      <c r="BY54" s="688">
        <v>3429.21235548</v>
      </c>
    </row>
    <row r="55" spans="1:77" ht="16.5" customHeight="1" thickBot="1">
      <c r="A55" s="502" t="s">
        <v>946</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v>4918.4096949899995</v>
      </c>
      <c r="AM55" s="45">
        <v>4920.9756672299991</v>
      </c>
      <c r="AN55" s="45">
        <v>5045.3527588699999</v>
      </c>
      <c r="AO55" s="45">
        <v>5102.3831695300005</v>
      </c>
      <c r="AP55" s="45">
        <v>5094.1999329200007</v>
      </c>
      <c r="AQ55" s="45">
        <v>5135.9325334900004</v>
      </c>
      <c r="AR55" s="45">
        <v>5169.9614507300003</v>
      </c>
      <c r="AS55" s="559">
        <v>5319.9464964039016</v>
      </c>
      <c r="AT55" s="45">
        <v>5283.1046733499988</v>
      </c>
      <c r="AU55" s="45">
        <v>5326.5647820699996</v>
      </c>
      <c r="AV55" s="45">
        <v>5350.9293879499992</v>
      </c>
      <c r="AW55" s="45">
        <v>5369.6777436299999</v>
      </c>
      <c r="AX55" s="45">
        <v>5676.2090757800006</v>
      </c>
      <c r="AY55" s="45">
        <v>5742.3572666700002</v>
      </c>
      <c r="AZ55" s="45">
        <v>5761.2291169800001</v>
      </c>
      <c r="BA55" s="45">
        <v>5679.1589241299989</v>
      </c>
      <c r="BB55" s="45">
        <v>5634.4712078600005</v>
      </c>
      <c r="BC55" s="45">
        <v>5691.0690795</v>
      </c>
      <c r="BD55" s="45">
        <v>5570.3234782299996</v>
      </c>
      <c r="BE55" s="45">
        <v>5476.1542978399993</v>
      </c>
      <c r="BF55" s="45">
        <v>5615.5516409300008</v>
      </c>
      <c r="BG55" s="45">
        <v>5435.9263129200008</v>
      </c>
      <c r="BH55" s="45">
        <v>5464.6114960100003</v>
      </c>
      <c r="BI55" s="45">
        <v>5620.8538122799991</v>
      </c>
      <c r="BJ55" s="45">
        <v>5472.7957387899996</v>
      </c>
      <c r="BK55" s="45">
        <v>5553.2536711099992</v>
      </c>
      <c r="BL55" s="45">
        <v>5659.2464131300003</v>
      </c>
      <c r="BM55" s="45">
        <v>5670.126679439999</v>
      </c>
      <c r="BN55" s="45">
        <v>5665.5310078999992</v>
      </c>
      <c r="BO55" s="45">
        <v>5725.3827397900004</v>
      </c>
      <c r="BP55" s="45">
        <v>5738.1408364400004</v>
      </c>
      <c r="BQ55" s="45">
        <v>5724.7505513099986</v>
      </c>
      <c r="BR55" s="45">
        <v>5786.4525897700005</v>
      </c>
      <c r="BS55" s="45">
        <v>5779.4651487499996</v>
      </c>
      <c r="BT55" s="45">
        <v>5808.3707570699989</v>
      </c>
      <c r="BU55" s="45">
        <v>5903.3877519000007</v>
      </c>
      <c r="BV55" s="45">
        <v>5932.5766974500011</v>
      </c>
      <c r="BW55" s="45">
        <v>6054.0540713499995</v>
      </c>
      <c r="BX55" s="45">
        <v>6005.1247196500008</v>
      </c>
      <c r="BY55" s="45">
        <v>6031.9445438000002</v>
      </c>
    </row>
    <row r="56" spans="1:77" ht="15" customHeight="1">
      <c r="A56" s="745"/>
      <c r="B56" s="746"/>
      <c r="C56" s="746"/>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746"/>
      <c r="AP56" s="746"/>
      <c r="AQ56" s="746"/>
      <c r="AR56" s="746"/>
      <c r="AS56" s="746"/>
      <c r="AT56" s="746"/>
      <c r="AU56" s="746"/>
      <c r="AV56" s="746"/>
      <c r="AW56" s="746"/>
      <c r="AX56" s="746"/>
      <c r="AY56" s="746"/>
      <c r="AZ56" s="746"/>
      <c r="BA56" s="746"/>
      <c r="BB56" s="746"/>
      <c r="BC56" s="746"/>
      <c r="BD56" s="746"/>
      <c r="BE56" s="746"/>
      <c r="BF56" s="746"/>
      <c r="BG56" s="746"/>
      <c r="BH56" s="746"/>
      <c r="BI56" s="746"/>
      <c r="BJ56" s="746"/>
      <c r="BK56" s="746"/>
      <c r="BL56" s="746"/>
      <c r="BM56" s="746"/>
      <c r="BN56" s="746"/>
      <c r="BO56" s="746"/>
      <c r="BP56" s="746"/>
      <c r="BQ56" s="746"/>
      <c r="BR56" s="746"/>
      <c r="BS56" s="746"/>
      <c r="BT56" s="746"/>
      <c r="BU56" s="746"/>
      <c r="BV56" s="746"/>
      <c r="BW56" s="746"/>
      <c r="BX56" s="746"/>
      <c r="BY56" s="746"/>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3">
    <mergeCell ref="A1:BY1"/>
    <mergeCell ref="A2:BY2"/>
    <mergeCell ref="A56:BY56"/>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6"/>
  <sheetViews>
    <sheetView view="pageBreakPreview" zoomScale="80" zoomScaleNormal="100" zoomScaleSheetLayoutView="80" workbookViewId="0">
      <selection activeCell="A56" sqref="A56:BY56"/>
    </sheetView>
  </sheetViews>
  <sheetFormatPr defaultColWidth="9.1796875" defaultRowHeight="9"/>
  <cols>
    <col min="1" max="1" width="39.453125" style="2" bestFit="1" customWidth="1"/>
    <col min="2" max="37" width="9.1796875" style="2" hidden="1" customWidth="1"/>
    <col min="38" max="38" width="7" style="2" hidden="1" customWidth="1"/>
    <col min="39" max="39" width="8" style="2" hidden="1" customWidth="1"/>
    <col min="40" max="46" width="7" style="2" hidden="1" customWidth="1"/>
    <col min="47" max="51" width="9.1796875" style="2" hidden="1" customWidth="1"/>
    <col min="52" max="52" width="0" style="2" hidden="1" customWidth="1"/>
    <col min="53" max="64" width="9.1796875" style="2" hidden="1" customWidth="1"/>
    <col min="65" max="65" width="7.81640625" style="2" customWidth="1"/>
    <col min="66" max="76" width="9.1796875" style="2" customWidth="1"/>
    <col min="77" max="16384" width="9.1796875" style="2"/>
  </cols>
  <sheetData>
    <row r="1" spans="1:77" s="1" customFormat="1" ht="13">
      <c r="A1" s="730" t="s">
        <v>156</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row>
    <row r="2" spans="1:77" s="98" customFormat="1" ht="12.75" customHeight="1" thickBot="1">
      <c r="A2" s="722" t="s">
        <v>342</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T2" s="722"/>
      <c r="BU2" s="722"/>
      <c r="BV2" s="722"/>
      <c r="BW2" s="722"/>
      <c r="BX2" s="722"/>
      <c r="BY2" s="722"/>
    </row>
    <row r="3" spans="1:77" ht="9.5" thickBot="1">
      <c r="A3" s="478" t="s">
        <v>4</v>
      </c>
      <c r="B3" s="20">
        <v>41640</v>
      </c>
      <c r="C3" s="20">
        <v>41671</v>
      </c>
      <c r="D3" s="20">
        <v>41699</v>
      </c>
      <c r="E3" s="20">
        <v>41730</v>
      </c>
      <c r="F3" s="20">
        <v>41760</v>
      </c>
      <c r="G3" s="20">
        <v>41791</v>
      </c>
      <c r="H3" s="20">
        <v>41821</v>
      </c>
      <c r="I3" s="20">
        <v>41852</v>
      </c>
      <c r="J3" s="20">
        <v>41883</v>
      </c>
      <c r="K3" s="20">
        <v>41913</v>
      </c>
      <c r="L3" s="20">
        <v>41944</v>
      </c>
      <c r="M3" s="20">
        <v>41974</v>
      </c>
      <c r="N3" s="20">
        <v>42005</v>
      </c>
      <c r="O3" s="20">
        <v>42036</v>
      </c>
      <c r="P3" s="20">
        <v>42064</v>
      </c>
      <c r="Q3" s="20">
        <v>42095</v>
      </c>
      <c r="R3" s="20">
        <v>42125</v>
      </c>
      <c r="S3" s="20">
        <v>42156</v>
      </c>
      <c r="T3" s="20">
        <v>42186</v>
      </c>
      <c r="U3" s="20">
        <v>42217</v>
      </c>
      <c r="V3" s="20">
        <v>42248</v>
      </c>
      <c r="W3" s="20">
        <v>42278</v>
      </c>
      <c r="X3" s="20">
        <v>42309</v>
      </c>
      <c r="Y3" s="20">
        <v>42339</v>
      </c>
      <c r="Z3" s="20">
        <v>42370</v>
      </c>
      <c r="AA3" s="20">
        <v>42401</v>
      </c>
      <c r="AB3" s="20">
        <v>42430</v>
      </c>
      <c r="AC3" s="20">
        <v>42461</v>
      </c>
      <c r="AD3" s="20">
        <v>42491</v>
      </c>
      <c r="AE3" s="20">
        <v>42522</v>
      </c>
      <c r="AF3" s="20">
        <v>42552</v>
      </c>
      <c r="AG3" s="20">
        <v>42583</v>
      </c>
      <c r="AH3" s="20">
        <v>42614</v>
      </c>
      <c r="AI3" s="20">
        <v>42644</v>
      </c>
      <c r="AJ3" s="20">
        <v>42675</v>
      </c>
      <c r="AK3" s="20">
        <v>42705</v>
      </c>
      <c r="AL3" s="20">
        <v>42736</v>
      </c>
      <c r="AM3" s="20">
        <v>42767</v>
      </c>
      <c r="AN3" s="20">
        <v>42795</v>
      </c>
      <c r="AO3" s="20">
        <v>42826</v>
      </c>
      <c r="AP3" s="20">
        <v>42856</v>
      </c>
      <c r="AQ3" s="20">
        <v>42887</v>
      </c>
      <c r="AR3" s="20">
        <v>42917</v>
      </c>
      <c r="AS3" s="20">
        <v>42948</v>
      </c>
      <c r="AT3" s="20">
        <v>42979</v>
      </c>
      <c r="AU3" s="20">
        <v>43009</v>
      </c>
      <c r="AV3" s="20">
        <v>43040</v>
      </c>
      <c r="AW3" s="20">
        <v>43070</v>
      </c>
      <c r="AX3" s="20">
        <v>43101</v>
      </c>
      <c r="AY3" s="20">
        <v>43132</v>
      </c>
      <c r="AZ3" s="20">
        <v>43160</v>
      </c>
      <c r="BA3" s="20">
        <v>43191</v>
      </c>
      <c r="BB3" s="20">
        <v>43221</v>
      </c>
      <c r="BC3" s="20">
        <v>43252</v>
      </c>
      <c r="BD3" s="20">
        <v>43282</v>
      </c>
      <c r="BE3" s="20">
        <v>43313</v>
      </c>
      <c r="BF3" s="20">
        <v>43344</v>
      </c>
      <c r="BG3" s="20">
        <v>43374</v>
      </c>
      <c r="BH3" s="20">
        <v>43405</v>
      </c>
      <c r="BI3" s="20">
        <v>43435</v>
      </c>
      <c r="BJ3" s="20">
        <v>43466</v>
      </c>
      <c r="BK3" s="20">
        <v>43497</v>
      </c>
      <c r="BL3" s="20">
        <v>43525</v>
      </c>
      <c r="BM3" s="20">
        <v>43556</v>
      </c>
      <c r="BN3" s="20">
        <v>43586</v>
      </c>
      <c r="BO3" s="20">
        <v>43617</v>
      </c>
      <c r="BP3" s="20">
        <v>43647</v>
      </c>
      <c r="BQ3" s="20">
        <v>43678</v>
      </c>
      <c r="BR3" s="20">
        <v>43709</v>
      </c>
      <c r="BS3" s="20">
        <v>43739</v>
      </c>
      <c r="BT3" s="20">
        <v>43770</v>
      </c>
      <c r="BU3" s="20">
        <v>43800</v>
      </c>
      <c r="BV3" s="20">
        <v>43831</v>
      </c>
      <c r="BW3" s="20">
        <v>43862</v>
      </c>
      <c r="BX3" s="20">
        <v>43891</v>
      </c>
      <c r="BY3" s="20">
        <v>43922</v>
      </c>
    </row>
    <row r="4" spans="1:77">
      <c r="A4" s="208" t="s">
        <v>868</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520"/>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row>
    <row r="5" spans="1:77">
      <c r="A5" s="210" t="s">
        <v>869</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row>
    <row r="6" spans="1:77">
      <c r="A6" s="212" t="s">
        <v>1127</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v>772.71757550999996</v>
      </c>
      <c r="AM6" s="214">
        <v>754.77012190999994</v>
      </c>
      <c r="AN6" s="214">
        <v>714.9479235199999</v>
      </c>
      <c r="AO6" s="214">
        <v>692.96114977999991</v>
      </c>
      <c r="AP6" s="214">
        <v>677.79000296999993</v>
      </c>
      <c r="AQ6" s="214">
        <v>666.20789033000005</v>
      </c>
      <c r="AR6" s="214">
        <v>662.86070343000006</v>
      </c>
      <c r="AS6" s="214">
        <v>668.04270455333995</v>
      </c>
      <c r="AT6" s="214">
        <v>639.15293686000007</v>
      </c>
      <c r="AU6" s="214">
        <v>656.22436226000002</v>
      </c>
      <c r="AV6" s="214">
        <v>625.21270887000003</v>
      </c>
      <c r="AW6" s="214">
        <v>607.02396972999998</v>
      </c>
      <c r="AX6" s="214">
        <v>581.39185802999998</v>
      </c>
      <c r="AY6" s="214">
        <v>578.01754153000002</v>
      </c>
      <c r="AZ6" s="214">
        <v>578.82069463000005</v>
      </c>
      <c r="BA6" s="214">
        <v>559.0756303899999</v>
      </c>
      <c r="BB6" s="214">
        <v>556.26283288000002</v>
      </c>
      <c r="BC6" s="214">
        <v>560.00086710999994</v>
      </c>
      <c r="BD6" s="214">
        <v>572.77461275000007</v>
      </c>
      <c r="BE6" s="214">
        <v>584.06074222999996</v>
      </c>
      <c r="BF6" s="214">
        <v>560.75516657999992</v>
      </c>
      <c r="BG6" s="214">
        <v>570.62559953000004</v>
      </c>
      <c r="BH6" s="214">
        <v>591.53831663000005</v>
      </c>
      <c r="BI6" s="214">
        <v>578.93902145000004</v>
      </c>
      <c r="BJ6" s="214">
        <v>533.72673376</v>
      </c>
      <c r="BK6" s="214">
        <v>521.54458072</v>
      </c>
      <c r="BL6" s="214">
        <v>541.43266775000006</v>
      </c>
      <c r="BM6" s="214">
        <v>518.68005247999997</v>
      </c>
      <c r="BN6" s="214">
        <v>545.98503483000002</v>
      </c>
      <c r="BO6" s="214">
        <v>573.96508636999988</v>
      </c>
      <c r="BP6" s="214">
        <v>539.69999667000002</v>
      </c>
      <c r="BQ6" s="214">
        <v>518.69494855999994</v>
      </c>
      <c r="BR6" s="214">
        <v>574.79343341000003</v>
      </c>
      <c r="BS6" s="214">
        <v>573.57029105999993</v>
      </c>
      <c r="BT6" s="214">
        <v>621.03535570999998</v>
      </c>
      <c r="BU6" s="214">
        <v>653.15966419999995</v>
      </c>
      <c r="BV6" s="214">
        <v>630.98314819999996</v>
      </c>
      <c r="BW6" s="214">
        <v>635.69717791000005</v>
      </c>
      <c r="BX6" s="214">
        <v>645.75475043999995</v>
      </c>
      <c r="BY6" s="322">
        <v>653.65102544000001</v>
      </c>
    </row>
    <row r="7" spans="1:77">
      <c r="A7" s="213" t="s">
        <v>873</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v>0</v>
      </c>
      <c r="AM7" s="214">
        <v>0</v>
      </c>
      <c r="AN7" s="214">
        <v>0</v>
      </c>
      <c r="AO7" s="214">
        <v>0</v>
      </c>
      <c r="AP7" s="214">
        <v>0</v>
      </c>
      <c r="AQ7" s="214">
        <v>0</v>
      </c>
      <c r="AR7" s="214">
        <v>0</v>
      </c>
      <c r="AS7" s="214">
        <v>0</v>
      </c>
      <c r="AT7" s="214">
        <v>0</v>
      </c>
      <c r="AU7" s="214">
        <v>0</v>
      </c>
      <c r="AV7" s="214">
        <v>0</v>
      </c>
      <c r="AW7" s="214">
        <v>2.9060000000000001</v>
      </c>
      <c r="AX7" s="214">
        <v>5.4764999999999997</v>
      </c>
      <c r="AY7" s="214">
        <v>5.5932500000000003</v>
      </c>
      <c r="AZ7" s="214">
        <v>5.0454999999999997</v>
      </c>
      <c r="BA7" s="214">
        <v>4.7080000000000002</v>
      </c>
      <c r="BB7" s="214">
        <v>4.7969999999999997</v>
      </c>
      <c r="BC7" s="214">
        <v>4.0452500000000002</v>
      </c>
      <c r="BD7" s="214">
        <v>4.1040000000000001</v>
      </c>
      <c r="BE7" s="214">
        <v>4.1767749999999992</v>
      </c>
      <c r="BF7" s="214">
        <v>3.7552875000000001</v>
      </c>
      <c r="BG7" s="214">
        <v>3.3328375000000001</v>
      </c>
      <c r="BH7" s="214">
        <v>3.9901249999999999</v>
      </c>
      <c r="BI7" s="214">
        <v>4.1178749999999997</v>
      </c>
      <c r="BJ7" s="214">
        <v>4.7437500000000004</v>
      </c>
      <c r="BK7" s="214">
        <v>4.3285124999999995</v>
      </c>
      <c r="BL7" s="214">
        <v>4.5307874999999997</v>
      </c>
      <c r="BM7" s="214">
        <v>4.1758699999999997</v>
      </c>
      <c r="BN7" s="214">
        <v>3.7601499999999999</v>
      </c>
      <c r="BO7" s="214">
        <v>4.0568999999999997</v>
      </c>
      <c r="BP7" s="214">
        <v>3.8064</v>
      </c>
      <c r="BQ7" s="214">
        <v>3.5757750000000001</v>
      </c>
      <c r="BR7" s="214">
        <v>3.49275</v>
      </c>
      <c r="BS7" s="214">
        <v>3.5140875</v>
      </c>
      <c r="BT7" s="214">
        <v>3.0691999999999999</v>
      </c>
      <c r="BU7" s="214">
        <v>3.4035000000000002</v>
      </c>
      <c r="BV7" s="214">
        <v>2.9216250000000001</v>
      </c>
      <c r="BW7" s="214">
        <v>2.4846875000000002</v>
      </c>
      <c r="BX7" s="214">
        <v>1.5725750000000001</v>
      </c>
      <c r="BY7" s="322">
        <v>1.6295625</v>
      </c>
    </row>
    <row r="8" spans="1:77">
      <c r="A8" s="213" t="s">
        <v>1128</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v>81.312827689999992</v>
      </c>
      <c r="AM8" s="214">
        <v>80.42322059</v>
      </c>
      <c r="AN8" s="214">
        <v>102.21731399999999</v>
      </c>
      <c r="AO8" s="214">
        <v>122.01552099999999</v>
      </c>
      <c r="AP8" s="214">
        <v>135.31638574999999</v>
      </c>
      <c r="AQ8" s="214">
        <v>137.19035600000001</v>
      </c>
      <c r="AR8" s="214">
        <v>169.90426500000001</v>
      </c>
      <c r="AS8" s="214">
        <v>170.88401000000002</v>
      </c>
      <c r="AT8" s="214">
        <v>180.85925500000002</v>
      </c>
      <c r="AU8" s="214">
        <v>182.612202</v>
      </c>
      <c r="AV8" s="214">
        <v>223.92192900000001</v>
      </c>
      <c r="AW8" s="214">
        <v>204.25862099999998</v>
      </c>
      <c r="AX8" s="214">
        <v>209.51413600000004</v>
      </c>
      <c r="AY8" s="214">
        <v>240.13217300000002</v>
      </c>
      <c r="AZ8" s="214">
        <v>245.22143355</v>
      </c>
      <c r="BA8" s="214">
        <v>249.0659248</v>
      </c>
      <c r="BB8" s="214">
        <v>248.5815514</v>
      </c>
      <c r="BC8" s="214">
        <v>252.34557599999999</v>
      </c>
      <c r="BD8" s="214">
        <v>253.70992100000001</v>
      </c>
      <c r="BE8" s="214">
        <v>248.217567</v>
      </c>
      <c r="BF8" s="214">
        <v>254.03591100000003</v>
      </c>
      <c r="BG8" s="214">
        <v>256.75416731000001</v>
      </c>
      <c r="BH8" s="214">
        <v>284.76257500000003</v>
      </c>
      <c r="BI8" s="214">
        <v>262.87175999999999</v>
      </c>
      <c r="BJ8" s="214">
        <v>200.758768</v>
      </c>
      <c r="BK8" s="214">
        <v>207.10133500000003</v>
      </c>
      <c r="BL8" s="214">
        <v>210.06411600000001</v>
      </c>
      <c r="BM8" s="214">
        <v>218.322844</v>
      </c>
      <c r="BN8" s="214">
        <v>232.72230500000003</v>
      </c>
      <c r="BO8" s="214">
        <v>237.530079</v>
      </c>
      <c r="BP8" s="214">
        <v>261.67866229999998</v>
      </c>
      <c r="BQ8" s="214">
        <v>261.16019321000005</v>
      </c>
      <c r="BR8" s="214">
        <v>264.15354918000003</v>
      </c>
      <c r="BS8" s="214">
        <v>271.11907884999999</v>
      </c>
      <c r="BT8" s="214">
        <v>256.03240696</v>
      </c>
      <c r="BU8" s="214">
        <v>239.37438900000001</v>
      </c>
      <c r="BV8" s="214">
        <v>240.30862651000001</v>
      </c>
      <c r="BW8" s="214">
        <v>238.72653731</v>
      </c>
      <c r="BX8" s="214">
        <v>263.00981000000007</v>
      </c>
      <c r="BY8" s="322">
        <v>253.93126009999997</v>
      </c>
    </row>
    <row r="9" spans="1:77">
      <c r="A9" s="213" t="s">
        <v>877</v>
      </c>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v>191.26023943000001</v>
      </c>
      <c r="AM9" s="214">
        <v>223.92241822</v>
      </c>
      <c r="AN9" s="214">
        <v>251.14794709</v>
      </c>
      <c r="AO9" s="214">
        <v>251.39014639999999</v>
      </c>
      <c r="AP9" s="214">
        <v>263.34584749999999</v>
      </c>
      <c r="AQ9" s="214">
        <v>264.70202424000001</v>
      </c>
      <c r="AR9" s="214">
        <v>268.58800410999999</v>
      </c>
      <c r="AS9" s="214">
        <v>294.72292378499998</v>
      </c>
      <c r="AT9" s="214">
        <v>302.22728000000001</v>
      </c>
      <c r="AU9" s="214">
        <v>292.96633789999998</v>
      </c>
      <c r="AV9" s="214">
        <v>300.36496889999995</v>
      </c>
      <c r="AW9" s="214">
        <v>307.42100117000001</v>
      </c>
      <c r="AX9" s="214">
        <v>304.54515942</v>
      </c>
      <c r="AY9" s="214">
        <v>299.43642999999997</v>
      </c>
      <c r="AZ9" s="214">
        <v>300.04637477</v>
      </c>
      <c r="BA9" s="214">
        <v>289.59171155999996</v>
      </c>
      <c r="BB9" s="214">
        <v>287.69889229</v>
      </c>
      <c r="BC9" s="214">
        <v>279.16698567999998</v>
      </c>
      <c r="BD9" s="214">
        <v>275.28395956999998</v>
      </c>
      <c r="BE9" s="214">
        <v>285.97318043000001</v>
      </c>
      <c r="BF9" s="214">
        <v>290.08014064000002</v>
      </c>
      <c r="BG9" s="214">
        <v>288.04549587999998</v>
      </c>
      <c r="BH9" s="214">
        <v>287.73473633999998</v>
      </c>
      <c r="BI9" s="214">
        <v>324.36282434000003</v>
      </c>
      <c r="BJ9" s="214">
        <v>325.34698095999994</v>
      </c>
      <c r="BK9" s="214">
        <v>324.14120802999997</v>
      </c>
      <c r="BL9" s="214">
        <v>326.02586206999996</v>
      </c>
      <c r="BM9" s="214">
        <v>297.95609220999995</v>
      </c>
      <c r="BN9" s="214">
        <v>305.38663170999996</v>
      </c>
      <c r="BO9" s="214">
        <v>317.24760808999997</v>
      </c>
      <c r="BP9" s="214">
        <v>323.21713873999994</v>
      </c>
      <c r="BQ9" s="214">
        <v>266.71775890000004</v>
      </c>
      <c r="BR9" s="214">
        <v>267.15307253000003</v>
      </c>
      <c r="BS9" s="214">
        <v>270.99593004000002</v>
      </c>
      <c r="BT9" s="214">
        <v>266.89896206999998</v>
      </c>
      <c r="BU9" s="214">
        <v>274.07430012999998</v>
      </c>
      <c r="BV9" s="214">
        <v>279.42466530000002</v>
      </c>
      <c r="BW9" s="214">
        <v>279.02596110000002</v>
      </c>
      <c r="BX9" s="214">
        <v>271.14605466999996</v>
      </c>
      <c r="BY9" s="322">
        <v>275.53642781000002</v>
      </c>
    </row>
    <row r="10" spans="1:77" ht="18">
      <c r="A10" s="213" t="s">
        <v>879</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v>0</v>
      </c>
      <c r="AM10" s="214">
        <v>0</v>
      </c>
      <c r="AN10" s="214">
        <v>0</v>
      </c>
      <c r="AO10" s="214">
        <v>0</v>
      </c>
      <c r="AP10" s="214">
        <v>0</v>
      </c>
      <c r="AQ10" s="214">
        <v>0</v>
      </c>
      <c r="AR10" s="214">
        <v>0</v>
      </c>
      <c r="AS10" s="214">
        <v>0</v>
      </c>
      <c r="AT10" s="214">
        <v>0</v>
      </c>
      <c r="AU10" s="214">
        <v>0</v>
      </c>
      <c r="AV10" s="214">
        <v>0</v>
      </c>
      <c r="AW10" s="214">
        <v>0</v>
      </c>
      <c r="AX10" s="214">
        <v>0</v>
      </c>
      <c r="AY10" s="214">
        <v>0</v>
      </c>
      <c r="AZ10" s="214">
        <v>0</v>
      </c>
      <c r="BA10" s="214">
        <v>0</v>
      </c>
      <c r="BB10" s="214">
        <v>0</v>
      </c>
      <c r="BC10" s="214">
        <v>0</v>
      </c>
      <c r="BD10" s="214">
        <v>0</v>
      </c>
      <c r="BE10" s="214">
        <v>0</v>
      </c>
      <c r="BF10" s="214">
        <v>0</v>
      </c>
      <c r="BG10" s="214">
        <v>0</v>
      </c>
      <c r="BH10" s="214">
        <v>0</v>
      </c>
      <c r="BI10" s="214">
        <v>0</v>
      </c>
      <c r="BJ10" s="214">
        <v>0</v>
      </c>
      <c r="BK10" s="214">
        <v>0</v>
      </c>
      <c r="BL10" s="214">
        <v>0</v>
      </c>
      <c r="BM10" s="214">
        <v>0</v>
      </c>
      <c r="BN10" s="214">
        <v>0</v>
      </c>
      <c r="BO10" s="214">
        <v>0</v>
      </c>
      <c r="BP10" s="214">
        <v>0</v>
      </c>
      <c r="BQ10" s="214">
        <v>0</v>
      </c>
      <c r="BR10" s="214">
        <v>0</v>
      </c>
      <c r="BS10" s="214">
        <v>0</v>
      </c>
      <c r="BT10" s="214">
        <v>0</v>
      </c>
      <c r="BU10" s="214">
        <v>0</v>
      </c>
      <c r="BV10" s="214">
        <v>0</v>
      </c>
      <c r="BW10" s="214">
        <v>0</v>
      </c>
      <c r="BX10" s="214">
        <v>0</v>
      </c>
      <c r="BY10" s="322">
        <v>0</v>
      </c>
    </row>
    <row r="11" spans="1:77" ht="18">
      <c r="A11" s="213" t="s">
        <v>881</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v>0</v>
      </c>
      <c r="AM11" s="214">
        <v>0</v>
      </c>
      <c r="AN11" s="214">
        <v>0</v>
      </c>
      <c r="AO11" s="214">
        <v>0</v>
      </c>
      <c r="AP11" s="214">
        <v>0</v>
      </c>
      <c r="AQ11" s="214">
        <v>0</v>
      </c>
      <c r="AR11" s="214">
        <v>0</v>
      </c>
      <c r="AS11" s="214">
        <v>0</v>
      </c>
      <c r="AT11" s="214">
        <v>0</v>
      </c>
      <c r="AU11" s="214">
        <v>0</v>
      </c>
      <c r="AV11" s="214">
        <v>0</v>
      </c>
      <c r="AW11" s="214">
        <v>0</v>
      </c>
      <c r="AX11" s="214">
        <v>0</v>
      </c>
      <c r="AY11" s="214">
        <v>0</v>
      </c>
      <c r="AZ11" s="214">
        <v>0</v>
      </c>
      <c r="BA11" s="214">
        <v>0</v>
      </c>
      <c r="BB11" s="214">
        <v>0</v>
      </c>
      <c r="BC11" s="214">
        <v>0</v>
      </c>
      <c r="BD11" s="214">
        <v>0</v>
      </c>
      <c r="BE11" s="214">
        <v>0</v>
      </c>
      <c r="BF11" s="214">
        <v>0</v>
      </c>
      <c r="BG11" s="214">
        <v>0</v>
      </c>
      <c r="BH11" s="214">
        <v>0</v>
      </c>
      <c r="BI11" s="214">
        <v>0</v>
      </c>
      <c r="BJ11" s="214">
        <v>0</v>
      </c>
      <c r="BK11" s="214">
        <v>0</v>
      </c>
      <c r="BL11" s="214">
        <v>0</v>
      </c>
      <c r="BM11" s="214">
        <v>0</v>
      </c>
      <c r="BN11" s="214">
        <v>0</v>
      </c>
      <c r="BO11" s="214">
        <v>0</v>
      </c>
      <c r="BP11" s="214">
        <v>0</v>
      </c>
      <c r="BQ11" s="214">
        <v>0</v>
      </c>
      <c r="BR11" s="214">
        <v>0</v>
      </c>
      <c r="BS11" s="214">
        <v>0</v>
      </c>
      <c r="BT11" s="214">
        <v>0</v>
      </c>
      <c r="BU11" s="214">
        <v>0</v>
      </c>
      <c r="BV11" s="214">
        <v>0</v>
      </c>
      <c r="BW11" s="214">
        <v>0</v>
      </c>
      <c r="BX11" s="214">
        <v>0</v>
      </c>
      <c r="BY11" s="322">
        <v>0</v>
      </c>
    </row>
    <row r="12" spans="1:77" ht="18">
      <c r="A12" s="213" t="s">
        <v>883</v>
      </c>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v>0</v>
      </c>
      <c r="AM12" s="214">
        <v>0</v>
      </c>
      <c r="AN12" s="214">
        <v>0</v>
      </c>
      <c r="AO12" s="214">
        <v>0</v>
      </c>
      <c r="AP12" s="214">
        <v>0</v>
      </c>
      <c r="AQ12" s="214">
        <v>0</v>
      </c>
      <c r="AR12" s="214">
        <v>0</v>
      </c>
      <c r="AS12" s="214">
        <v>0</v>
      </c>
      <c r="AT12" s="214">
        <v>0</v>
      </c>
      <c r="AU12" s="214">
        <v>0</v>
      </c>
      <c r="AV12" s="214">
        <v>0</v>
      </c>
      <c r="AW12" s="214">
        <v>0</v>
      </c>
      <c r="AX12" s="214">
        <v>0</v>
      </c>
      <c r="AY12" s="214">
        <v>0</v>
      </c>
      <c r="AZ12" s="214">
        <v>0</v>
      </c>
      <c r="BA12" s="214">
        <v>0</v>
      </c>
      <c r="BB12" s="214">
        <v>0</v>
      </c>
      <c r="BC12" s="214">
        <v>0</v>
      </c>
      <c r="BD12" s="214">
        <v>0</v>
      </c>
      <c r="BE12" s="214">
        <v>0</v>
      </c>
      <c r="BF12" s="214">
        <v>0</v>
      </c>
      <c r="BG12" s="214">
        <v>0</v>
      </c>
      <c r="BH12" s="214">
        <v>0</v>
      </c>
      <c r="BI12" s="214">
        <v>0</v>
      </c>
      <c r="BJ12" s="214">
        <v>0</v>
      </c>
      <c r="BK12" s="214">
        <v>0</v>
      </c>
      <c r="BL12" s="214">
        <v>0</v>
      </c>
      <c r="BM12" s="214">
        <v>0</v>
      </c>
      <c r="BN12" s="214">
        <v>0</v>
      </c>
      <c r="BO12" s="214">
        <v>0</v>
      </c>
      <c r="BP12" s="214">
        <v>0</v>
      </c>
      <c r="BQ12" s="214">
        <v>0</v>
      </c>
      <c r="BR12" s="214">
        <v>0</v>
      </c>
      <c r="BS12" s="214">
        <v>0</v>
      </c>
      <c r="BT12" s="214">
        <v>0</v>
      </c>
      <c r="BU12" s="214">
        <v>0</v>
      </c>
      <c r="BV12" s="214">
        <v>0</v>
      </c>
      <c r="BW12" s="214">
        <v>0</v>
      </c>
      <c r="BX12" s="214">
        <v>0</v>
      </c>
      <c r="BY12" s="322">
        <v>0</v>
      </c>
    </row>
    <row r="13" spans="1:77">
      <c r="A13" s="213" t="s">
        <v>885</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v>48.756445929999998</v>
      </c>
      <c r="AM13" s="214">
        <v>48.99168289</v>
      </c>
      <c r="AN13" s="214">
        <v>51.979852029999996</v>
      </c>
      <c r="AO13" s="214">
        <v>51.299223279999993</v>
      </c>
      <c r="AP13" s="214">
        <v>51.295439880000004</v>
      </c>
      <c r="AQ13" s="214">
        <v>51.794205969999993</v>
      </c>
      <c r="AR13" s="214">
        <v>51.539824030000005</v>
      </c>
      <c r="AS13" s="214">
        <v>52.145451716159293</v>
      </c>
      <c r="AT13" s="214">
        <v>70.256453909999991</v>
      </c>
      <c r="AU13" s="214">
        <v>70.15390167999999</v>
      </c>
      <c r="AV13" s="214">
        <v>69.915323600000008</v>
      </c>
      <c r="AW13" s="214">
        <v>94.624783050000005</v>
      </c>
      <c r="AX13" s="214">
        <v>120.16359905</v>
      </c>
      <c r="AY13" s="214">
        <v>106.93401734999999</v>
      </c>
      <c r="AZ13" s="214">
        <v>104.94291274</v>
      </c>
      <c r="BA13" s="214">
        <v>115.38429811</v>
      </c>
      <c r="BB13" s="214">
        <v>115.71772759000001</v>
      </c>
      <c r="BC13" s="214">
        <v>110.70344788999999</v>
      </c>
      <c r="BD13" s="214">
        <v>117.38788319999999</v>
      </c>
      <c r="BE13" s="214">
        <v>124.03188815</v>
      </c>
      <c r="BF13" s="214">
        <v>115.37698879999999</v>
      </c>
      <c r="BG13" s="214">
        <v>120.5913175</v>
      </c>
      <c r="BH13" s="214">
        <v>110.65300357999999</v>
      </c>
      <c r="BI13" s="214">
        <v>111.21565145</v>
      </c>
      <c r="BJ13" s="214">
        <v>208.06629414999998</v>
      </c>
      <c r="BK13" s="214">
        <v>235.78475835999998</v>
      </c>
      <c r="BL13" s="214">
        <v>229.92289919999999</v>
      </c>
      <c r="BM13" s="214">
        <v>255.89676853999998</v>
      </c>
      <c r="BN13" s="214">
        <v>231.51568785000001</v>
      </c>
      <c r="BO13" s="214">
        <v>234.74460853999997</v>
      </c>
      <c r="BP13" s="214">
        <v>236.89978531</v>
      </c>
      <c r="BQ13" s="214">
        <v>319.79868403</v>
      </c>
      <c r="BR13" s="214">
        <v>297.16489247000004</v>
      </c>
      <c r="BS13" s="214">
        <v>302.16316119999999</v>
      </c>
      <c r="BT13" s="214">
        <v>300.65771637</v>
      </c>
      <c r="BU13" s="214">
        <v>300.96808534000002</v>
      </c>
      <c r="BV13" s="214">
        <v>304.62795828000003</v>
      </c>
      <c r="BW13" s="214">
        <v>313.46880338</v>
      </c>
      <c r="BX13" s="214">
        <v>318.19051404999999</v>
      </c>
      <c r="BY13" s="322">
        <v>321.54097386000001</v>
      </c>
    </row>
    <row r="14" spans="1:77">
      <c r="A14" s="213" t="s">
        <v>887</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v>0</v>
      </c>
      <c r="AM14" s="214">
        <v>0</v>
      </c>
      <c r="AN14" s="214">
        <v>0</v>
      </c>
      <c r="AO14" s="214">
        <v>0</v>
      </c>
      <c r="AP14" s="214">
        <v>0</v>
      </c>
      <c r="AQ14" s="214">
        <v>0</v>
      </c>
      <c r="AR14" s="214">
        <v>0</v>
      </c>
      <c r="AS14" s="214">
        <v>0</v>
      </c>
      <c r="AT14" s="214">
        <v>0</v>
      </c>
      <c r="AU14" s="214">
        <v>0</v>
      </c>
      <c r="AV14" s="214">
        <v>0</v>
      </c>
      <c r="AW14" s="214">
        <v>0</v>
      </c>
      <c r="AX14" s="214">
        <v>0</v>
      </c>
      <c r="AY14" s="214">
        <v>0</v>
      </c>
      <c r="AZ14" s="214">
        <v>0</v>
      </c>
      <c r="BA14" s="214">
        <v>0</v>
      </c>
      <c r="BB14" s="214">
        <v>0</v>
      </c>
      <c r="BC14" s="214">
        <v>0</v>
      </c>
      <c r="BD14" s="214">
        <v>0</v>
      </c>
      <c r="BE14" s="214">
        <v>0</v>
      </c>
      <c r="BF14" s="214">
        <v>0</v>
      </c>
      <c r="BG14" s="214">
        <v>0</v>
      </c>
      <c r="BH14" s="214">
        <v>0</v>
      </c>
      <c r="BI14" s="214">
        <v>0</v>
      </c>
      <c r="BJ14" s="214">
        <v>0</v>
      </c>
      <c r="BK14" s="214">
        <v>0</v>
      </c>
      <c r="BL14" s="214">
        <v>0</v>
      </c>
      <c r="BM14" s="214">
        <v>0</v>
      </c>
      <c r="BN14" s="214">
        <v>0</v>
      </c>
      <c r="BO14" s="214">
        <v>0</v>
      </c>
      <c r="BP14" s="214">
        <v>0</v>
      </c>
      <c r="BQ14" s="214">
        <v>0</v>
      </c>
      <c r="BR14" s="214">
        <v>0</v>
      </c>
      <c r="BS14" s="214">
        <v>0</v>
      </c>
      <c r="BT14" s="214">
        <v>0</v>
      </c>
      <c r="BU14" s="214">
        <v>0</v>
      </c>
      <c r="BV14" s="214">
        <v>0</v>
      </c>
      <c r="BW14" s="214">
        <v>0</v>
      </c>
      <c r="BX14" s="214">
        <v>0</v>
      </c>
      <c r="BY14" s="322">
        <v>0</v>
      </c>
    </row>
    <row r="15" spans="1:77" ht="18">
      <c r="A15" s="213" t="s">
        <v>1129</v>
      </c>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v>0</v>
      </c>
      <c r="AM15" s="214">
        <v>0</v>
      </c>
      <c r="AN15" s="214">
        <v>0</v>
      </c>
      <c r="AO15" s="214">
        <v>0</v>
      </c>
      <c r="AP15" s="214">
        <v>0</v>
      </c>
      <c r="AQ15" s="214">
        <v>0</v>
      </c>
      <c r="AR15" s="214">
        <v>0</v>
      </c>
      <c r="AS15" s="214">
        <v>0</v>
      </c>
      <c r="AT15" s="214">
        <v>0</v>
      </c>
      <c r="AU15" s="214">
        <v>0</v>
      </c>
      <c r="AV15" s="214">
        <v>0</v>
      </c>
      <c r="AW15" s="214">
        <v>0</v>
      </c>
      <c r="AX15" s="214">
        <v>0</v>
      </c>
      <c r="AY15" s="214">
        <v>0</v>
      </c>
      <c r="AZ15" s="214">
        <v>0</v>
      </c>
      <c r="BA15" s="214">
        <v>0</v>
      </c>
      <c r="BB15" s="214">
        <v>0</v>
      </c>
      <c r="BC15" s="214">
        <v>0</v>
      </c>
      <c r="BD15" s="214">
        <v>0</v>
      </c>
      <c r="BE15" s="214">
        <v>0</v>
      </c>
      <c r="BF15" s="214">
        <v>0</v>
      </c>
      <c r="BG15" s="214">
        <v>0</v>
      </c>
      <c r="BH15" s="214">
        <v>0</v>
      </c>
      <c r="BI15" s="214">
        <v>0</v>
      </c>
      <c r="BJ15" s="214">
        <v>0</v>
      </c>
      <c r="BK15" s="214">
        <v>0</v>
      </c>
      <c r="BL15" s="214">
        <v>0</v>
      </c>
      <c r="BM15" s="214">
        <v>0</v>
      </c>
      <c r="BN15" s="214">
        <v>0</v>
      </c>
      <c r="BO15" s="214">
        <v>0</v>
      </c>
      <c r="BP15" s="214">
        <v>0</v>
      </c>
      <c r="BQ15" s="214">
        <v>0</v>
      </c>
      <c r="BR15" s="214">
        <v>0</v>
      </c>
      <c r="BS15" s="214">
        <v>0</v>
      </c>
      <c r="BT15" s="214">
        <v>0</v>
      </c>
      <c r="BU15" s="214">
        <v>0</v>
      </c>
      <c r="BV15" s="214">
        <v>0</v>
      </c>
      <c r="BW15" s="214">
        <v>0</v>
      </c>
      <c r="BX15" s="214">
        <v>0</v>
      </c>
      <c r="BY15" s="322">
        <v>0</v>
      </c>
    </row>
    <row r="16" spans="1:77">
      <c r="A16" s="213" t="s">
        <v>891</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v>0</v>
      </c>
      <c r="AM16" s="214">
        <v>0</v>
      </c>
      <c r="AN16" s="214">
        <v>0</v>
      </c>
      <c r="AO16" s="214">
        <v>0</v>
      </c>
      <c r="AP16" s="214">
        <v>0</v>
      </c>
      <c r="AQ16" s="214">
        <v>0</v>
      </c>
      <c r="AR16" s="214">
        <v>0</v>
      </c>
      <c r="AS16" s="214">
        <v>0</v>
      </c>
      <c r="AT16" s="214">
        <v>0</v>
      </c>
      <c r="AU16" s="214">
        <v>0</v>
      </c>
      <c r="AV16" s="214">
        <v>0</v>
      </c>
      <c r="AW16" s="214">
        <v>0</v>
      </c>
      <c r="AX16" s="214">
        <v>0</v>
      </c>
      <c r="AY16" s="214">
        <v>0</v>
      </c>
      <c r="AZ16" s="214">
        <v>0</v>
      </c>
      <c r="BA16" s="214">
        <v>0</v>
      </c>
      <c r="BB16" s="214">
        <v>0</v>
      </c>
      <c r="BC16" s="214">
        <v>0</v>
      </c>
      <c r="BD16" s="214">
        <v>0</v>
      </c>
      <c r="BE16" s="214">
        <v>0</v>
      </c>
      <c r="BF16" s="214">
        <v>0</v>
      </c>
      <c r="BG16" s="214">
        <v>0</v>
      </c>
      <c r="BH16" s="214">
        <v>0</v>
      </c>
      <c r="BI16" s="214">
        <v>0</v>
      </c>
      <c r="BJ16" s="214">
        <v>0</v>
      </c>
      <c r="BK16" s="214">
        <v>0</v>
      </c>
      <c r="BL16" s="214">
        <v>0</v>
      </c>
      <c r="BM16" s="214">
        <v>0</v>
      </c>
      <c r="BN16" s="214">
        <v>0</v>
      </c>
      <c r="BO16" s="214">
        <v>0</v>
      </c>
      <c r="BP16" s="214">
        <v>0</v>
      </c>
      <c r="BQ16" s="214">
        <v>0</v>
      </c>
      <c r="BR16" s="214">
        <v>0</v>
      </c>
      <c r="BS16" s="214">
        <v>0</v>
      </c>
      <c r="BT16" s="214">
        <v>0</v>
      </c>
      <c r="BU16" s="214">
        <v>0</v>
      </c>
      <c r="BV16" s="214">
        <v>0</v>
      </c>
      <c r="BW16" s="214">
        <v>0</v>
      </c>
      <c r="BX16" s="214">
        <v>0</v>
      </c>
      <c r="BY16" s="322">
        <v>0</v>
      </c>
    </row>
    <row r="17" spans="1:77">
      <c r="A17" s="213" t="s">
        <v>893</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v>0</v>
      </c>
      <c r="AM17" s="214">
        <v>0</v>
      </c>
      <c r="AN17" s="214">
        <v>0</v>
      </c>
      <c r="AO17" s="214">
        <v>0</v>
      </c>
      <c r="AP17" s="214">
        <v>0</v>
      </c>
      <c r="AQ17" s="214">
        <v>0</v>
      </c>
      <c r="AR17" s="214">
        <v>0</v>
      </c>
      <c r="AS17" s="214">
        <v>0</v>
      </c>
      <c r="AT17" s="214">
        <v>0</v>
      </c>
      <c r="AU17" s="214">
        <v>0</v>
      </c>
      <c r="AV17" s="214">
        <v>0</v>
      </c>
      <c r="AW17" s="214">
        <v>0</v>
      </c>
      <c r="AX17" s="214">
        <v>0</v>
      </c>
      <c r="AY17" s="214">
        <v>0</v>
      </c>
      <c r="AZ17" s="214">
        <v>0</v>
      </c>
      <c r="BA17" s="214">
        <v>0</v>
      </c>
      <c r="BB17" s="214">
        <v>0</v>
      </c>
      <c r="BC17" s="214">
        <v>0</v>
      </c>
      <c r="BD17" s="214">
        <v>0</v>
      </c>
      <c r="BE17" s="214">
        <v>0</v>
      </c>
      <c r="BF17" s="214">
        <v>0</v>
      </c>
      <c r="BG17" s="214">
        <v>0</v>
      </c>
      <c r="BH17" s="214">
        <v>0</v>
      </c>
      <c r="BI17" s="214">
        <v>0</v>
      </c>
      <c r="BJ17" s="214">
        <v>0</v>
      </c>
      <c r="BK17" s="214">
        <v>0</v>
      </c>
      <c r="BL17" s="214">
        <v>0</v>
      </c>
      <c r="BM17" s="214">
        <v>0</v>
      </c>
      <c r="BN17" s="214">
        <v>0</v>
      </c>
      <c r="BO17" s="214">
        <v>0</v>
      </c>
      <c r="BP17" s="214">
        <v>0</v>
      </c>
      <c r="BQ17" s="214">
        <v>0</v>
      </c>
      <c r="BR17" s="214">
        <v>0</v>
      </c>
      <c r="BS17" s="214">
        <v>0</v>
      </c>
      <c r="BT17" s="214">
        <v>0</v>
      </c>
      <c r="BU17" s="214">
        <v>0</v>
      </c>
      <c r="BV17" s="214">
        <v>0</v>
      </c>
      <c r="BW17" s="214">
        <v>0</v>
      </c>
      <c r="BX17" s="214">
        <v>0</v>
      </c>
      <c r="BY17" s="322">
        <v>0</v>
      </c>
    </row>
    <row r="18" spans="1:77">
      <c r="A18" s="212" t="s">
        <v>1130</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v>0</v>
      </c>
      <c r="AM18" s="214">
        <v>0</v>
      </c>
      <c r="AN18" s="214">
        <v>0</v>
      </c>
      <c r="AO18" s="214">
        <v>0</v>
      </c>
      <c r="AP18" s="214">
        <v>0</v>
      </c>
      <c r="AQ18" s="214">
        <v>0</v>
      </c>
      <c r="AR18" s="214">
        <v>0</v>
      </c>
      <c r="AS18" s="214">
        <v>0</v>
      </c>
      <c r="AT18" s="214">
        <v>0</v>
      </c>
      <c r="AU18" s="214">
        <v>0</v>
      </c>
      <c r="AV18" s="214">
        <v>0</v>
      </c>
      <c r="AW18" s="214">
        <v>0</v>
      </c>
      <c r="AX18" s="214">
        <v>0</v>
      </c>
      <c r="AY18" s="214">
        <v>0</v>
      </c>
      <c r="AZ18" s="214">
        <v>0.5</v>
      </c>
      <c r="BA18" s="214">
        <v>19.574999999999999</v>
      </c>
      <c r="BB18" s="214">
        <v>23.058499999999999</v>
      </c>
      <c r="BC18" s="214">
        <v>23.058499999999999</v>
      </c>
      <c r="BD18" s="214">
        <v>23.058499999999999</v>
      </c>
      <c r="BE18" s="214">
        <v>23.13814</v>
      </c>
      <c r="BF18" s="214">
        <v>23.13814</v>
      </c>
      <c r="BG18" s="214">
        <v>23.13814</v>
      </c>
      <c r="BH18" s="214">
        <v>23.201990000000002</v>
      </c>
      <c r="BI18" s="214">
        <v>23.201990000000002</v>
      </c>
      <c r="BJ18" s="214">
        <v>28.280900000000003</v>
      </c>
      <c r="BK18" s="214">
        <v>28.424732580000001</v>
      </c>
      <c r="BL18" s="214">
        <v>28.589169099999999</v>
      </c>
      <c r="BM18" s="214">
        <v>28.74316168</v>
      </c>
      <c r="BN18" s="214">
        <v>29.45376495</v>
      </c>
      <c r="BO18" s="214">
        <v>31.915972799999999</v>
      </c>
      <c r="BP18" s="214">
        <v>31.977768469999997</v>
      </c>
      <c r="BQ18" s="214">
        <v>31.615612219999999</v>
      </c>
      <c r="BR18" s="214">
        <v>31.71814118</v>
      </c>
      <c r="BS18" s="214">
        <v>31.71814118</v>
      </c>
      <c r="BT18" s="214">
        <v>19.087764159999999</v>
      </c>
      <c r="BU18" s="214">
        <v>16.775808229999999</v>
      </c>
      <c r="BV18" s="214">
        <v>16.88479968</v>
      </c>
      <c r="BW18" s="214">
        <v>16.924232119999999</v>
      </c>
      <c r="BX18" s="214">
        <v>16.924232119999999</v>
      </c>
      <c r="BY18" s="322">
        <v>16.924232119999999</v>
      </c>
    </row>
    <row r="19" spans="1:77">
      <c r="A19" s="213" t="s">
        <v>897</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v>0.16185056</v>
      </c>
      <c r="AM19" s="214">
        <v>0.16185056</v>
      </c>
      <c r="AN19" s="214">
        <v>0</v>
      </c>
      <c r="AO19" s="214">
        <v>0</v>
      </c>
      <c r="AP19" s="214">
        <v>0</v>
      </c>
      <c r="AQ19" s="214">
        <v>0</v>
      </c>
      <c r="AR19" s="214">
        <v>0</v>
      </c>
      <c r="AS19" s="214">
        <v>0</v>
      </c>
      <c r="AT19" s="214">
        <v>0</v>
      </c>
      <c r="AU19" s="214">
        <v>0</v>
      </c>
      <c r="AV19" s="214">
        <v>0</v>
      </c>
      <c r="AW19" s="214">
        <v>0</v>
      </c>
      <c r="AX19" s="214">
        <v>0</v>
      </c>
      <c r="AY19" s="214">
        <v>0</v>
      </c>
      <c r="AZ19" s="214">
        <v>0</v>
      </c>
      <c r="BA19" s="214">
        <v>0</v>
      </c>
      <c r="BB19" s="214">
        <v>0</v>
      </c>
      <c r="BC19" s="214">
        <v>0</v>
      </c>
      <c r="BD19" s="214">
        <v>0</v>
      </c>
      <c r="BE19" s="214">
        <v>0</v>
      </c>
      <c r="BF19" s="214">
        <v>0</v>
      </c>
      <c r="BG19" s="214">
        <v>0</v>
      </c>
      <c r="BH19" s="214">
        <v>0</v>
      </c>
      <c r="BI19" s="214">
        <v>0</v>
      </c>
      <c r="BJ19" s="214">
        <v>0</v>
      </c>
      <c r="BK19" s="214">
        <v>0</v>
      </c>
      <c r="BL19" s="214">
        <v>0</v>
      </c>
      <c r="BM19" s="214">
        <v>0</v>
      </c>
      <c r="BN19" s="214">
        <v>0</v>
      </c>
      <c r="BO19" s="214">
        <v>0</v>
      </c>
      <c r="BP19" s="214">
        <v>0</v>
      </c>
      <c r="BQ19" s="214">
        <v>0</v>
      </c>
      <c r="BR19" s="214">
        <v>0</v>
      </c>
      <c r="BS19" s="214">
        <v>0</v>
      </c>
      <c r="BT19" s="214">
        <v>0</v>
      </c>
      <c r="BU19" s="214">
        <v>0</v>
      </c>
      <c r="BV19" s="214">
        <v>0</v>
      </c>
      <c r="BW19" s="214">
        <v>0</v>
      </c>
      <c r="BX19" s="214">
        <v>0</v>
      </c>
      <c r="BY19" s="322">
        <v>0</v>
      </c>
    </row>
    <row r="20" spans="1:77">
      <c r="A20" s="213" t="s">
        <v>899</v>
      </c>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v>1094.2089391199997</v>
      </c>
      <c r="AM20" s="214">
        <v>1108.26929417</v>
      </c>
      <c r="AN20" s="214">
        <v>1120.2930366400001</v>
      </c>
      <c r="AO20" s="214">
        <v>1117.66604046</v>
      </c>
      <c r="AP20" s="214">
        <v>1127.7476761</v>
      </c>
      <c r="AQ20" s="214">
        <v>1119.8944765400001</v>
      </c>
      <c r="AR20" s="214">
        <v>1152.8927965700002</v>
      </c>
      <c r="AS20" s="214">
        <v>1185.7950900544993</v>
      </c>
      <c r="AT20" s="214">
        <v>1192.4959257699998</v>
      </c>
      <c r="AU20" s="214">
        <v>1201.9568038399998</v>
      </c>
      <c r="AV20" s="214">
        <v>1219.4149303699999</v>
      </c>
      <c r="AW20" s="214">
        <v>1216.2343749500001</v>
      </c>
      <c r="AX20" s="214">
        <v>1221.0912525000001</v>
      </c>
      <c r="AY20" s="214">
        <v>1230.1134118800001</v>
      </c>
      <c r="AZ20" s="214">
        <v>1234.5769156900001</v>
      </c>
      <c r="BA20" s="214">
        <v>1237.40056486</v>
      </c>
      <c r="BB20" s="214">
        <v>1236.11650416</v>
      </c>
      <c r="BC20" s="214">
        <v>1229.32062668</v>
      </c>
      <c r="BD20" s="214">
        <v>1246.3188765200002</v>
      </c>
      <c r="BE20" s="214">
        <v>1269.59829281</v>
      </c>
      <c r="BF20" s="214">
        <v>1247.1416345199996</v>
      </c>
      <c r="BG20" s="214">
        <v>1262.4875577200003</v>
      </c>
      <c r="BH20" s="214">
        <v>1301.8807465500001</v>
      </c>
      <c r="BI20" s="214">
        <v>1304.7091222399999</v>
      </c>
      <c r="BJ20" s="214">
        <v>1300.92342687</v>
      </c>
      <c r="BK20" s="214">
        <v>1321.3251271899999</v>
      </c>
      <c r="BL20" s="214">
        <v>1340.5655016200003</v>
      </c>
      <c r="BM20" s="214">
        <v>1323.7747889099999</v>
      </c>
      <c r="BN20" s="214">
        <v>1348.8235743400003</v>
      </c>
      <c r="BO20" s="214">
        <v>1399.4602548</v>
      </c>
      <c r="BP20" s="214">
        <v>1397.2797514899999</v>
      </c>
      <c r="BQ20" s="214">
        <v>1401.5629719199999</v>
      </c>
      <c r="BR20" s="214">
        <v>1438.4758387700003</v>
      </c>
      <c r="BS20" s="214">
        <v>1453.08068983</v>
      </c>
      <c r="BT20" s="214">
        <v>1466.7814052700003</v>
      </c>
      <c r="BU20" s="214">
        <v>1487.7557468999998</v>
      </c>
      <c r="BV20" s="214">
        <v>1475.1508229699998</v>
      </c>
      <c r="BW20" s="214">
        <v>1486.32739932</v>
      </c>
      <c r="BX20" s="214">
        <v>1516.5979362799999</v>
      </c>
      <c r="BY20" s="322">
        <v>1523.2134818299999</v>
      </c>
    </row>
    <row r="21" spans="1:77">
      <c r="A21" s="210" t="s">
        <v>901</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v>0</v>
      </c>
      <c r="AU21" s="214">
        <v>0</v>
      </c>
      <c r="AV21" s="214">
        <v>0</v>
      </c>
      <c r="AW21" s="214">
        <v>0</v>
      </c>
      <c r="AX21" s="214">
        <v>0</v>
      </c>
      <c r="AY21" s="214">
        <v>0</v>
      </c>
      <c r="AZ21" s="214">
        <v>0</v>
      </c>
      <c r="BA21" s="214">
        <v>0</v>
      </c>
      <c r="BB21" s="214">
        <v>0</v>
      </c>
      <c r="BC21" s="214">
        <v>0</v>
      </c>
      <c r="BD21" s="214">
        <v>0</v>
      </c>
      <c r="BE21" s="214">
        <v>0</v>
      </c>
      <c r="BF21" s="214">
        <v>0</v>
      </c>
      <c r="BG21" s="214">
        <v>0</v>
      </c>
      <c r="BH21" s="214">
        <v>0</v>
      </c>
      <c r="BI21" s="214">
        <v>0</v>
      </c>
      <c r="BJ21" s="214">
        <v>0</v>
      </c>
      <c r="BK21" s="214">
        <v>0</v>
      </c>
      <c r="BL21" s="214">
        <v>0</v>
      </c>
      <c r="BM21" s="214">
        <v>0</v>
      </c>
      <c r="BN21" s="214">
        <v>0</v>
      </c>
      <c r="BO21" s="214">
        <v>0</v>
      </c>
      <c r="BP21" s="214">
        <v>0</v>
      </c>
      <c r="BQ21" s="214">
        <v>0</v>
      </c>
      <c r="BR21" s="214">
        <v>0</v>
      </c>
      <c r="BS21" s="214">
        <v>0</v>
      </c>
      <c r="BT21" s="214">
        <v>0</v>
      </c>
      <c r="BU21" s="214">
        <v>0</v>
      </c>
      <c r="BV21" s="214">
        <v>0</v>
      </c>
      <c r="BW21" s="214">
        <v>0</v>
      </c>
      <c r="BX21" s="214">
        <v>0</v>
      </c>
      <c r="BY21" s="322">
        <v>0</v>
      </c>
    </row>
    <row r="22" spans="1:77">
      <c r="A22" s="212" t="s">
        <v>903</v>
      </c>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v>11.24275518</v>
      </c>
      <c r="AM22" s="214">
        <v>11.65021492</v>
      </c>
      <c r="AN22" s="214">
        <v>8.7999683599999994</v>
      </c>
      <c r="AO22" s="214">
        <v>12.555741210000001</v>
      </c>
      <c r="AP22" s="214">
        <v>11.934693250000002</v>
      </c>
      <c r="AQ22" s="214">
        <v>11.572109380000001</v>
      </c>
      <c r="AR22" s="214">
        <v>16.264738319999999</v>
      </c>
      <c r="AS22" s="214">
        <v>11.023238590582995</v>
      </c>
      <c r="AT22" s="214">
        <v>20.946351830000001</v>
      </c>
      <c r="AU22" s="214">
        <v>9.4236725299999993</v>
      </c>
      <c r="AV22" s="214">
        <v>7.8629766099999996</v>
      </c>
      <c r="AW22" s="214">
        <v>4.3696412699999998</v>
      </c>
      <c r="AX22" s="214">
        <v>5.8844772000000001</v>
      </c>
      <c r="AY22" s="214">
        <v>7.2912379000000005</v>
      </c>
      <c r="AZ22" s="214">
        <v>11.759870179999998</v>
      </c>
      <c r="BA22" s="214">
        <v>10.524841179999999</v>
      </c>
      <c r="BB22" s="214">
        <v>22.488616750000002</v>
      </c>
      <c r="BC22" s="214">
        <v>10.27795162</v>
      </c>
      <c r="BD22" s="214">
        <v>10.60953563</v>
      </c>
      <c r="BE22" s="214">
        <v>13.794474860000001</v>
      </c>
      <c r="BF22" s="214">
        <v>7.1526330299999987</v>
      </c>
      <c r="BG22" s="214">
        <v>12.505288460000001</v>
      </c>
      <c r="BH22" s="214">
        <v>15.567616769999999</v>
      </c>
      <c r="BI22" s="214">
        <v>4.9748333299999992</v>
      </c>
      <c r="BJ22" s="214">
        <v>8.4686412400000002</v>
      </c>
      <c r="BK22" s="214">
        <v>8.5565271999999997</v>
      </c>
      <c r="BL22" s="214">
        <v>6.3949600100000001</v>
      </c>
      <c r="BM22" s="214">
        <v>12.25031727</v>
      </c>
      <c r="BN22" s="214">
        <v>9.8666486199999994</v>
      </c>
      <c r="BO22" s="214">
        <v>8.9350586199999995</v>
      </c>
      <c r="BP22" s="214">
        <v>10.509221100000001</v>
      </c>
      <c r="BQ22" s="214">
        <v>12.06365523</v>
      </c>
      <c r="BR22" s="214">
        <v>10.18500306</v>
      </c>
      <c r="BS22" s="214">
        <v>5.6778074300000005</v>
      </c>
      <c r="BT22" s="214">
        <v>17.544011619999999</v>
      </c>
      <c r="BU22" s="214">
        <v>4.0008942799999998</v>
      </c>
      <c r="BV22" s="214">
        <v>15.41093233</v>
      </c>
      <c r="BW22" s="214">
        <v>8.6788755099999992</v>
      </c>
      <c r="BX22" s="214">
        <v>26.338930489999999</v>
      </c>
      <c r="BY22" s="322">
        <v>38.625038670000002</v>
      </c>
    </row>
    <row r="23" spans="1:77">
      <c r="A23" s="212" t="s">
        <v>905</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v>251.23955832999997</v>
      </c>
      <c r="AM23" s="214">
        <v>256.37254637000001</v>
      </c>
      <c r="AN23" s="214">
        <v>255.39105593999997</v>
      </c>
      <c r="AO23" s="214">
        <v>266.94820978000001</v>
      </c>
      <c r="AP23" s="214">
        <v>263.62325905</v>
      </c>
      <c r="AQ23" s="214">
        <v>314.65966734000006</v>
      </c>
      <c r="AR23" s="214">
        <v>268.95742822</v>
      </c>
      <c r="AS23" s="214">
        <v>298.63579156189314</v>
      </c>
      <c r="AT23" s="214">
        <v>286.65075511999999</v>
      </c>
      <c r="AU23" s="214">
        <v>296.02748574999998</v>
      </c>
      <c r="AV23" s="214">
        <v>319.60333544000002</v>
      </c>
      <c r="AW23" s="214">
        <v>330.24792707000006</v>
      </c>
      <c r="AX23" s="214">
        <v>350.97005501999996</v>
      </c>
      <c r="AY23" s="214">
        <v>356.21298988999996</v>
      </c>
      <c r="AZ23" s="214">
        <v>391.74133253999997</v>
      </c>
      <c r="BA23" s="214">
        <v>393.01267560999997</v>
      </c>
      <c r="BB23" s="214">
        <v>443.34683802000001</v>
      </c>
      <c r="BC23" s="214">
        <v>451.82203446</v>
      </c>
      <c r="BD23" s="214">
        <v>444.61347010999992</v>
      </c>
      <c r="BE23" s="214">
        <v>397.59949002999991</v>
      </c>
      <c r="BF23" s="214">
        <v>400.54022153000005</v>
      </c>
      <c r="BG23" s="214">
        <v>406.97606951</v>
      </c>
      <c r="BH23" s="214">
        <v>397.25825761000004</v>
      </c>
      <c r="BI23" s="214">
        <v>372.89890008999998</v>
      </c>
      <c r="BJ23" s="214">
        <v>357.24592187999997</v>
      </c>
      <c r="BK23" s="214">
        <v>353.18575836000002</v>
      </c>
      <c r="BL23" s="214">
        <v>338.84170325000002</v>
      </c>
      <c r="BM23" s="214">
        <v>351.93127859999998</v>
      </c>
      <c r="BN23" s="214">
        <v>344.58337854999996</v>
      </c>
      <c r="BO23" s="214">
        <v>335.68422528999997</v>
      </c>
      <c r="BP23" s="214">
        <v>357.18247976999999</v>
      </c>
      <c r="BQ23" s="214">
        <v>350.05712711000001</v>
      </c>
      <c r="BR23" s="214">
        <v>340.93582796000004</v>
      </c>
      <c r="BS23" s="214">
        <v>369.12626705999998</v>
      </c>
      <c r="BT23" s="214">
        <v>361.50121839999997</v>
      </c>
      <c r="BU23" s="214">
        <v>378.81294431999993</v>
      </c>
      <c r="BV23" s="214">
        <v>394.84824849</v>
      </c>
      <c r="BW23" s="214">
        <v>395.78149743000006</v>
      </c>
      <c r="BX23" s="214">
        <v>385.43636657000002</v>
      </c>
      <c r="BY23" s="322">
        <v>391.73529279000002</v>
      </c>
    </row>
    <row r="24" spans="1:77">
      <c r="A24" s="212" t="s">
        <v>1131</v>
      </c>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v>0</v>
      </c>
      <c r="AM24" s="214">
        <v>0</v>
      </c>
      <c r="AN24" s="214">
        <v>0</v>
      </c>
      <c r="AO24" s="214">
        <v>0</v>
      </c>
      <c r="AP24" s="214">
        <v>0</v>
      </c>
      <c r="AQ24" s="214">
        <v>0</v>
      </c>
      <c r="AR24" s="214">
        <v>0</v>
      </c>
      <c r="AS24" s="214">
        <v>0</v>
      </c>
      <c r="AT24" s="214">
        <v>0</v>
      </c>
      <c r="AU24" s="214">
        <v>0</v>
      </c>
      <c r="AV24" s="214">
        <v>0</v>
      </c>
      <c r="AW24" s="214">
        <v>0</v>
      </c>
      <c r="AX24" s="214">
        <v>0</v>
      </c>
      <c r="AY24" s="214">
        <v>0</v>
      </c>
      <c r="AZ24" s="214">
        <v>0</v>
      </c>
      <c r="BA24" s="214">
        <v>0</v>
      </c>
      <c r="BB24" s="214">
        <v>0</v>
      </c>
      <c r="BC24" s="214">
        <v>0</v>
      </c>
      <c r="BD24" s="214">
        <v>0</v>
      </c>
      <c r="BE24" s="214">
        <v>0</v>
      </c>
      <c r="BF24" s="214">
        <v>0</v>
      </c>
      <c r="BG24" s="214">
        <v>0</v>
      </c>
      <c r="BH24" s="214">
        <v>0</v>
      </c>
      <c r="BI24" s="214">
        <v>0</v>
      </c>
      <c r="BJ24" s="214">
        <v>0</v>
      </c>
      <c r="BK24" s="214">
        <v>0</v>
      </c>
      <c r="BL24" s="214">
        <v>0</v>
      </c>
      <c r="BM24" s="214">
        <v>0</v>
      </c>
      <c r="BN24" s="214">
        <v>0</v>
      </c>
      <c r="BO24" s="214">
        <v>0</v>
      </c>
      <c r="BP24" s="214">
        <v>0</v>
      </c>
      <c r="BQ24" s="214">
        <v>0</v>
      </c>
      <c r="BR24" s="214">
        <v>0</v>
      </c>
      <c r="BS24" s="214">
        <v>0</v>
      </c>
      <c r="BT24" s="214">
        <v>0</v>
      </c>
      <c r="BU24" s="214">
        <v>0</v>
      </c>
      <c r="BV24" s="214">
        <v>0</v>
      </c>
      <c r="BW24" s="214">
        <v>0</v>
      </c>
      <c r="BX24" s="214">
        <v>0</v>
      </c>
      <c r="BY24" s="322">
        <v>0</v>
      </c>
    </row>
    <row r="25" spans="1:77">
      <c r="A25" s="212" t="s">
        <v>1132</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v>0</v>
      </c>
      <c r="AM25" s="214">
        <v>0</v>
      </c>
      <c r="AN25" s="214">
        <v>0</v>
      </c>
      <c r="AO25" s="214">
        <v>0</v>
      </c>
      <c r="AP25" s="214">
        <v>0</v>
      </c>
      <c r="AQ25" s="214">
        <v>0</v>
      </c>
      <c r="AR25" s="214">
        <v>0</v>
      </c>
      <c r="AS25" s="214">
        <v>26.830741638629995</v>
      </c>
      <c r="AT25" s="214">
        <v>25.74858</v>
      </c>
      <c r="AU25" s="214">
        <v>24.497138110000002</v>
      </c>
      <c r="AV25" s="214">
        <v>25.261299910000002</v>
      </c>
      <c r="AW25" s="214">
        <v>23.971155760000002</v>
      </c>
      <c r="AX25" s="214">
        <v>9.6921507600000005</v>
      </c>
      <c r="AY25" s="214">
        <v>10.12668</v>
      </c>
      <c r="AZ25" s="214">
        <v>22.855235870000001</v>
      </c>
      <c r="BA25" s="214">
        <v>24.86367929</v>
      </c>
      <c r="BB25" s="214">
        <v>24.863980909999999</v>
      </c>
      <c r="BC25" s="214">
        <v>26.348988609999999</v>
      </c>
      <c r="BD25" s="214">
        <v>28.766237</v>
      </c>
      <c r="BE25" s="214">
        <v>28.50579536</v>
      </c>
      <c r="BF25" s="214">
        <v>38.293024369999998</v>
      </c>
      <c r="BG25" s="214">
        <v>39.062905740000005</v>
      </c>
      <c r="BH25" s="214">
        <v>39.718818020000001</v>
      </c>
      <c r="BI25" s="214">
        <v>39.718818020000001</v>
      </c>
      <c r="BJ25" s="214">
        <v>44.922089939999999</v>
      </c>
      <c r="BK25" s="214">
        <v>46.130711689999998</v>
      </c>
      <c r="BL25" s="214">
        <v>36.066601629999994</v>
      </c>
      <c r="BM25" s="214">
        <v>36.257580329999996</v>
      </c>
      <c r="BN25" s="214">
        <v>28.98670122</v>
      </c>
      <c r="BO25" s="214">
        <v>27.10967625</v>
      </c>
      <c r="BP25" s="214">
        <v>27.369308010000001</v>
      </c>
      <c r="BQ25" s="214">
        <v>28.06852593</v>
      </c>
      <c r="BR25" s="214">
        <v>27.579977419999999</v>
      </c>
      <c r="BS25" s="214">
        <v>27.694194589999999</v>
      </c>
      <c r="BT25" s="214">
        <v>29.654407800000001</v>
      </c>
      <c r="BU25" s="214">
        <v>33.445621279999997</v>
      </c>
      <c r="BV25" s="214">
        <v>32.957757610000002</v>
      </c>
      <c r="BW25" s="214">
        <v>31.429444459999999</v>
      </c>
      <c r="BX25" s="214">
        <v>31.59482465</v>
      </c>
      <c r="BY25" s="322">
        <v>38.624266179999999</v>
      </c>
    </row>
    <row r="26" spans="1:77" ht="18">
      <c r="A26" s="213" t="s">
        <v>1133</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v>0</v>
      </c>
      <c r="AM26" s="214">
        <v>0</v>
      </c>
      <c r="AN26" s="214">
        <v>0</v>
      </c>
      <c r="AO26" s="214">
        <v>0</v>
      </c>
      <c r="AP26" s="214">
        <v>0</v>
      </c>
      <c r="AQ26" s="214">
        <v>0</v>
      </c>
      <c r="AR26" s="214">
        <v>0</v>
      </c>
      <c r="AS26" s="214">
        <v>2.2534125500000002</v>
      </c>
      <c r="AT26" s="214">
        <v>2.4919980000000002</v>
      </c>
      <c r="AU26" s="214">
        <v>2.4620821499999996</v>
      </c>
      <c r="AV26" s="214">
        <v>2.5409610100000002</v>
      </c>
      <c r="AW26" s="214">
        <v>2.4949662099999999</v>
      </c>
      <c r="AX26" s="214">
        <v>2.44491594</v>
      </c>
      <c r="AY26" s="214">
        <v>3.4469783299999999</v>
      </c>
      <c r="AZ26" s="214">
        <v>3.3886543900000001</v>
      </c>
      <c r="BA26" s="214">
        <v>3.3438325399999997</v>
      </c>
      <c r="BB26" s="214">
        <v>3.2751606999999998</v>
      </c>
      <c r="BC26" s="214">
        <v>3.2064888500000004</v>
      </c>
      <c r="BD26" s="214">
        <v>3.1472570000000002</v>
      </c>
      <c r="BE26" s="214">
        <v>3.0784251600000001</v>
      </c>
      <c r="BF26" s="214">
        <v>3.0095933100000001</v>
      </c>
      <c r="BG26" s="214">
        <v>2.94076146</v>
      </c>
      <c r="BH26" s="214">
        <v>2.8747606300000004</v>
      </c>
      <c r="BI26" s="214">
        <v>2.8747606300000004</v>
      </c>
      <c r="BJ26" s="214">
        <v>2.9276147200000002</v>
      </c>
      <c r="BK26" s="214">
        <v>2.8546167700000002</v>
      </c>
      <c r="BL26" s="214">
        <v>2.7870258099999998</v>
      </c>
      <c r="BM26" s="214">
        <v>2.8249204400000001</v>
      </c>
      <c r="BN26" s="214">
        <v>3.1041185999999996</v>
      </c>
      <c r="BO26" s="214">
        <v>3.0431931999999997</v>
      </c>
      <c r="BP26" s="214">
        <v>2.9707276899999999</v>
      </c>
      <c r="BQ26" s="214">
        <v>3.2485630699999999</v>
      </c>
      <c r="BR26" s="214">
        <v>3.49916947</v>
      </c>
      <c r="BS26" s="214">
        <v>3.40580806</v>
      </c>
      <c r="BT26" s="214">
        <v>15.67241812</v>
      </c>
      <c r="BU26" s="214">
        <v>21.152342260000001</v>
      </c>
      <c r="BV26" s="214">
        <v>21.215846320000001</v>
      </c>
      <c r="BW26" s="214">
        <v>21.059388130000002</v>
      </c>
      <c r="BX26" s="214">
        <v>20.974190630000002</v>
      </c>
      <c r="BY26" s="322">
        <v>20.832412400000003</v>
      </c>
    </row>
    <row r="27" spans="1:77">
      <c r="A27" s="212" t="s">
        <v>958</v>
      </c>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v>6.0460093500000003</v>
      </c>
      <c r="AM27" s="214">
        <v>6.0459635199999999</v>
      </c>
      <c r="AN27" s="214">
        <v>6.0459176900000005</v>
      </c>
      <c r="AO27" s="214">
        <v>6.6337770200000001</v>
      </c>
      <c r="AP27" s="214">
        <v>6.7837296900000004</v>
      </c>
      <c r="AQ27" s="214">
        <v>10.06205748</v>
      </c>
      <c r="AR27" s="214">
        <v>6.1264860200000006</v>
      </c>
      <c r="AS27" s="214">
        <v>8.6991464757700001</v>
      </c>
      <c r="AT27" s="214">
        <v>81.095415960000011</v>
      </c>
      <c r="AU27" s="214">
        <v>81.080109409999991</v>
      </c>
      <c r="AV27" s="214">
        <v>79.562383330000017</v>
      </c>
      <c r="AW27" s="214">
        <v>88.503550009999998</v>
      </c>
      <c r="AX27" s="214">
        <v>91.841409109999987</v>
      </c>
      <c r="AY27" s="214">
        <v>92.104624959999995</v>
      </c>
      <c r="AZ27" s="214">
        <v>90.747429780000004</v>
      </c>
      <c r="BA27" s="214">
        <v>88.945928140000007</v>
      </c>
      <c r="BB27" s="214">
        <v>89.378553450000013</v>
      </c>
      <c r="BC27" s="214">
        <v>88.653199610000001</v>
      </c>
      <c r="BD27" s="214">
        <v>83.668990539999996</v>
      </c>
      <c r="BE27" s="214">
        <v>84.42277258</v>
      </c>
      <c r="BF27" s="214">
        <v>84.242839029999999</v>
      </c>
      <c r="BG27" s="214">
        <v>90.493266419999998</v>
      </c>
      <c r="BH27" s="214">
        <v>73.668671780000011</v>
      </c>
      <c r="BI27" s="214">
        <v>94.394632000000001</v>
      </c>
      <c r="BJ27" s="214">
        <v>115.45052167000001</v>
      </c>
      <c r="BK27" s="214">
        <v>115.16859384999999</v>
      </c>
      <c r="BL27" s="214">
        <v>116.07953504</v>
      </c>
      <c r="BM27" s="214">
        <v>118.30421747</v>
      </c>
      <c r="BN27" s="214">
        <v>115.18465055</v>
      </c>
      <c r="BO27" s="214">
        <v>105.12471735999999</v>
      </c>
      <c r="BP27" s="214">
        <v>105.3569433</v>
      </c>
      <c r="BQ27" s="214">
        <v>104.40822668</v>
      </c>
      <c r="BR27" s="214">
        <v>102.02049645000001</v>
      </c>
      <c r="BS27" s="214">
        <v>102.78597670000001</v>
      </c>
      <c r="BT27" s="214">
        <v>99.863345039999999</v>
      </c>
      <c r="BU27" s="214">
        <v>138.0730069</v>
      </c>
      <c r="BV27" s="214">
        <v>137.82647921</v>
      </c>
      <c r="BW27" s="214">
        <v>138.31652036</v>
      </c>
      <c r="BX27" s="214">
        <v>137.61995647000001</v>
      </c>
      <c r="BY27" s="322">
        <v>137.42083126</v>
      </c>
    </row>
    <row r="28" spans="1:77">
      <c r="A28" s="212" t="s">
        <v>913</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v>336.43062129999998</v>
      </c>
      <c r="AM28" s="214">
        <v>344.43463030000004</v>
      </c>
      <c r="AN28" s="214">
        <v>330.78330704000001</v>
      </c>
      <c r="AO28" s="214">
        <v>349.39929782000007</v>
      </c>
      <c r="AP28" s="214">
        <v>335.89895517000008</v>
      </c>
      <c r="AQ28" s="214">
        <v>336.29383420000011</v>
      </c>
      <c r="AR28" s="214">
        <v>344.75255933</v>
      </c>
      <c r="AS28" s="214">
        <v>347.44233081687617</v>
      </c>
      <c r="AT28" s="214">
        <v>416.93310091000006</v>
      </c>
      <c r="AU28" s="214">
        <v>413.49048794999993</v>
      </c>
      <c r="AV28" s="214">
        <v>434.83095630000008</v>
      </c>
      <c r="AW28" s="214">
        <v>449.58724032000003</v>
      </c>
      <c r="AX28" s="214">
        <v>460.83300802999997</v>
      </c>
      <c r="AY28" s="214">
        <v>469.18251107999998</v>
      </c>
      <c r="AZ28" s="214">
        <v>520.49252275999993</v>
      </c>
      <c r="BA28" s="214">
        <v>520.69095675999995</v>
      </c>
      <c r="BB28" s="214">
        <v>583.35314983000001</v>
      </c>
      <c r="BC28" s="214">
        <v>580.30866315000003</v>
      </c>
      <c r="BD28" s="214">
        <v>570.80549027999996</v>
      </c>
      <c r="BE28" s="214">
        <v>527.40095798999994</v>
      </c>
      <c r="BF28" s="214">
        <v>533.23831127000005</v>
      </c>
      <c r="BG28" s="214">
        <v>551.97829159000003</v>
      </c>
      <c r="BH28" s="214">
        <v>529.08812481000007</v>
      </c>
      <c r="BI28" s="214">
        <v>514.86194406999994</v>
      </c>
      <c r="BJ28" s="214">
        <v>529.01478945000008</v>
      </c>
      <c r="BK28" s="214">
        <v>525.89620787000001</v>
      </c>
      <c r="BL28" s="214">
        <v>500.16982574000002</v>
      </c>
      <c r="BM28" s="214">
        <v>521.56831411000007</v>
      </c>
      <c r="BN28" s="214">
        <v>501.72549753999994</v>
      </c>
      <c r="BO28" s="214">
        <v>479.89687071999998</v>
      </c>
      <c r="BP28" s="214">
        <v>503.38867986999992</v>
      </c>
      <c r="BQ28" s="214">
        <v>497.84609801999994</v>
      </c>
      <c r="BR28" s="214">
        <v>484.22047436000008</v>
      </c>
      <c r="BS28" s="214">
        <v>508.69005384000002</v>
      </c>
      <c r="BT28" s="214">
        <v>524.23540097999989</v>
      </c>
      <c r="BU28" s="214">
        <v>575.48480903999996</v>
      </c>
      <c r="BV28" s="214">
        <v>602.25926396</v>
      </c>
      <c r="BW28" s="214">
        <v>595.26572589</v>
      </c>
      <c r="BX28" s="214">
        <v>601.96426881000002</v>
      </c>
      <c r="BY28" s="322">
        <v>627.23784130000001</v>
      </c>
    </row>
    <row r="29" spans="1:77" s="72" customFormat="1">
      <c r="A29" s="16" t="s">
        <v>915</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v>1430.6395604199997</v>
      </c>
      <c r="AM29" s="299">
        <v>1452.7039244699999</v>
      </c>
      <c r="AN29" s="299">
        <v>1451.07634368</v>
      </c>
      <c r="AO29" s="299">
        <v>1467.0653382800001</v>
      </c>
      <c r="AP29" s="299">
        <v>1463.6466312700002</v>
      </c>
      <c r="AQ29" s="299">
        <v>1456.1883107400004</v>
      </c>
      <c r="AR29" s="299">
        <v>1497.6453559000001</v>
      </c>
      <c r="AS29" s="299">
        <v>1533.2374208713754</v>
      </c>
      <c r="AT29" s="299">
        <v>1609.4290266799999</v>
      </c>
      <c r="AU29" s="299">
        <v>1615.4472917899998</v>
      </c>
      <c r="AV29" s="299">
        <v>1654.2458866699999</v>
      </c>
      <c r="AW29" s="299">
        <v>1665.8216152700002</v>
      </c>
      <c r="AX29" s="299">
        <v>1681.9242605300001</v>
      </c>
      <c r="AY29" s="299">
        <v>1699.2959229600001</v>
      </c>
      <c r="AZ29" s="299">
        <v>1755.06943845</v>
      </c>
      <c r="BA29" s="299">
        <v>1758.0915216200001</v>
      </c>
      <c r="BB29" s="299">
        <v>1819.4696539900001</v>
      </c>
      <c r="BC29" s="299">
        <v>1809.6292898300001</v>
      </c>
      <c r="BD29" s="299">
        <v>1817.1243668</v>
      </c>
      <c r="BE29" s="299">
        <v>1796.9992508</v>
      </c>
      <c r="BF29" s="299">
        <v>1780.3799457899997</v>
      </c>
      <c r="BG29" s="299">
        <v>1814.4658493100003</v>
      </c>
      <c r="BH29" s="299">
        <v>1830.9688713600003</v>
      </c>
      <c r="BI29" s="299">
        <v>1819.5710663099999</v>
      </c>
      <c r="BJ29" s="299">
        <v>1829.9382163199998</v>
      </c>
      <c r="BK29" s="299">
        <v>1847.22133506</v>
      </c>
      <c r="BL29" s="299">
        <v>1840.7353273600002</v>
      </c>
      <c r="BM29" s="299">
        <v>1845.3431030199997</v>
      </c>
      <c r="BN29" s="299">
        <v>1850.5490718800002</v>
      </c>
      <c r="BO29" s="299">
        <v>1879.35712552</v>
      </c>
      <c r="BP29" s="299">
        <v>1900.6684313599999</v>
      </c>
      <c r="BQ29" s="299">
        <v>1899.4090699399999</v>
      </c>
      <c r="BR29" s="299">
        <v>1922.6963131300004</v>
      </c>
      <c r="BS29" s="299">
        <v>1961.77074367</v>
      </c>
      <c r="BT29" s="299">
        <v>1991.0168062500002</v>
      </c>
      <c r="BU29" s="299">
        <v>2063.2405559399999</v>
      </c>
      <c r="BV29" s="299">
        <v>2077.4100869299996</v>
      </c>
      <c r="BW29" s="299">
        <v>2081.5931252100004</v>
      </c>
      <c r="BX29" s="299">
        <v>2118.5622050899997</v>
      </c>
      <c r="BY29" s="685">
        <v>2150.4513231299998</v>
      </c>
    </row>
    <row r="30" spans="1:77">
      <c r="A30" s="17" t="s">
        <v>916</v>
      </c>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v>0</v>
      </c>
      <c r="AU30" s="214">
        <v>0</v>
      </c>
      <c r="AV30" s="214">
        <v>0</v>
      </c>
      <c r="AW30" s="214">
        <v>0</v>
      </c>
      <c r="AX30" s="214">
        <v>0</v>
      </c>
      <c r="AY30" s="214">
        <v>0</v>
      </c>
      <c r="AZ30" s="214">
        <v>0</v>
      </c>
      <c r="BA30" s="214">
        <v>0</v>
      </c>
      <c r="BB30" s="214">
        <v>0</v>
      </c>
      <c r="BC30" s="214">
        <v>0</v>
      </c>
      <c r="BD30" s="214">
        <v>0</v>
      </c>
      <c r="BE30" s="214">
        <v>0</v>
      </c>
      <c r="BF30" s="214">
        <v>0</v>
      </c>
      <c r="BG30" s="214">
        <v>0</v>
      </c>
      <c r="BH30" s="214">
        <v>0</v>
      </c>
      <c r="BI30" s="214">
        <v>0</v>
      </c>
      <c r="BJ30" s="214">
        <v>0</v>
      </c>
      <c r="BK30" s="214">
        <v>0</v>
      </c>
      <c r="BL30" s="214">
        <v>0</v>
      </c>
      <c r="BM30" s="214">
        <v>0</v>
      </c>
      <c r="BN30" s="214">
        <v>0</v>
      </c>
      <c r="BO30" s="214">
        <v>0</v>
      </c>
      <c r="BP30" s="214">
        <v>0</v>
      </c>
      <c r="BQ30" s="214">
        <v>0</v>
      </c>
      <c r="BR30" s="214">
        <v>0</v>
      </c>
      <c r="BS30" s="214">
        <v>0</v>
      </c>
      <c r="BT30" s="214">
        <v>0</v>
      </c>
      <c r="BU30" s="214">
        <v>0</v>
      </c>
      <c r="BV30" s="214">
        <v>0</v>
      </c>
      <c r="BW30" s="214">
        <v>0</v>
      </c>
      <c r="BX30" s="214">
        <v>0</v>
      </c>
      <c r="BY30" s="322">
        <v>0</v>
      </c>
    </row>
    <row r="31" spans="1:77">
      <c r="A31" s="210" t="s">
        <v>918</v>
      </c>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v>0</v>
      </c>
      <c r="AU31" s="214">
        <v>0</v>
      </c>
      <c r="AV31" s="214">
        <v>0</v>
      </c>
      <c r="AW31" s="214">
        <v>0</v>
      </c>
      <c r="AX31" s="214">
        <v>0</v>
      </c>
      <c r="AY31" s="214">
        <v>0</v>
      </c>
      <c r="AZ31" s="214">
        <v>0</v>
      </c>
      <c r="BA31" s="214">
        <v>0</v>
      </c>
      <c r="BB31" s="214">
        <v>0</v>
      </c>
      <c r="BC31" s="214">
        <v>0</v>
      </c>
      <c r="BD31" s="214">
        <v>0</v>
      </c>
      <c r="BE31" s="214">
        <v>0</v>
      </c>
      <c r="BF31" s="214">
        <v>0</v>
      </c>
      <c r="BG31" s="214">
        <v>0</v>
      </c>
      <c r="BH31" s="214">
        <v>0</v>
      </c>
      <c r="BI31" s="214">
        <v>0</v>
      </c>
      <c r="BJ31" s="214">
        <v>0</v>
      </c>
      <c r="BK31" s="214">
        <v>0</v>
      </c>
      <c r="BL31" s="214">
        <v>0</v>
      </c>
      <c r="BM31" s="214">
        <v>0</v>
      </c>
      <c r="BN31" s="214">
        <v>0</v>
      </c>
      <c r="BO31" s="214">
        <v>0</v>
      </c>
      <c r="BP31" s="214">
        <v>0</v>
      </c>
      <c r="BQ31" s="214">
        <v>0</v>
      </c>
      <c r="BR31" s="214">
        <v>0</v>
      </c>
      <c r="BS31" s="214">
        <v>0</v>
      </c>
      <c r="BT31" s="214">
        <v>0</v>
      </c>
      <c r="BU31" s="214">
        <v>0</v>
      </c>
      <c r="BV31" s="214">
        <v>0</v>
      </c>
      <c r="BW31" s="214">
        <v>0</v>
      </c>
      <c r="BX31" s="214">
        <v>0</v>
      </c>
      <c r="BY31" s="322">
        <v>0</v>
      </c>
    </row>
    <row r="32" spans="1:77">
      <c r="A32" s="212" t="s">
        <v>1135</v>
      </c>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v>0</v>
      </c>
      <c r="AU32" s="214">
        <v>0</v>
      </c>
      <c r="AV32" s="214">
        <v>0</v>
      </c>
      <c r="AW32" s="214">
        <v>0</v>
      </c>
      <c r="AX32" s="214">
        <v>0</v>
      </c>
      <c r="AY32" s="214">
        <v>0</v>
      </c>
      <c r="AZ32" s="214">
        <v>0</v>
      </c>
      <c r="BA32" s="214">
        <v>0</v>
      </c>
      <c r="BB32" s="214">
        <v>0</v>
      </c>
      <c r="BC32" s="214">
        <v>0</v>
      </c>
      <c r="BD32" s="214">
        <v>0</v>
      </c>
      <c r="BE32" s="214">
        <v>0</v>
      </c>
      <c r="BF32" s="214">
        <v>0</v>
      </c>
      <c r="BG32" s="214">
        <v>0</v>
      </c>
      <c r="BH32" s="214">
        <v>0</v>
      </c>
      <c r="BI32" s="214">
        <v>0</v>
      </c>
      <c r="BJ32" s="214">
        <v>0</v>
      </c>
      <c r="BK32" s="214">
        <v>0</v>
      </c>
      <c r="BL32" s="214">
        <v>0</v>
      </c>
      <c r="BM32" s="214">
        <v>0</v>
      </c>
      <c r="BN32" s="214">
        <v>0</v>
      </c>
      <c r="BO32" s="214">
        <v>0</v>
      </c>
      <c r="BP32" s="214">
        <v>0</v>
      </c>
      <c r="BQ32" s="214">
        <v>0</v>
      </c>
      <c r="BR32" s="214">
        <v>0</v>
      </c>
      <c r="BS32" s="214">
        <v>0</v>
      </c>
      <c r="BT32" s="214">
        <v>0</v>
      </c>
      <c r="BU32" s="214">
        <v>0</v>
      </c>
      <c r="BV32" s="214">
        <v>0</v>
      </c>
      <c r="BW32" s="214">
        <v>0</v>
      </c>
      <c r="BX32" s="214">
        <v>0</v>
      </c>
      <c r="BY32" s="322">
        <v>0</v>
      </c>
    </row>
    <row r="33" spans="1:77">
      <c r="A33" s="395" t="s">
        <v>1136</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394">
        <v>138.84211290000002</v>
      </c>
      <c r="AM33" s="394">
        <v>145.06853887</v>
      </c>
      <c r="AN33" s="394">
        <v>120.8493484</v>
      </c>
      <c r="AO33" s="394">
        <v>124.37263287000002</v>
      </c>
      <c r="AP33" s="394">
        <v>124.10926103999999</v>
      </c>
      <c r="AQ33" s="394">
        <v>70.305995419999988</v>
      </c>
      <c r="AR33" s="394">
        <v>123.87601171999998</v>
      </c>
      <c r="AS33" s="394">
        <v>37.322662526359636</v>
      </c>
      <c r="AT33" s="394">
        <v>35.805262390000003</v>
      </c>
      <c r="AU33" s="394">
        <v>29.872669379999998</v>
      </c>
      <c r="AV33" s="394">
        <v>28.872312859999997</v>
      </c>
      <c r="AW33" s="394">
        <v>27.575454599999997</v>
      </c>
      <c r="AX33" s="394">
        <v>32.533486410000002</v>
      </c>
      <c r="AY33" s="394">
        <v>37.8343481</v>
      </c>
      <c r="AZ33" s="394">
        <v>38.616554049999998</v>
      </c>
      <c r="BA33" s="394">
        <v>39.93015011</v>
      </c>
      <c r="BB33" s="394">
        <v>45.29753092</v>
      </c>
      <c r="BC33" s="394">
        <v>44.847531920000002</v>
      </c>
      <c r="BD33" s="394">
        <v>41.034889029999995</v>
      </c>
      <c r="BE33" s="394">
        <v>56.299713680000004</v>
      </c>
      <c r="BF33" s="394">
        <v>32.630763180000002</v>
      </c>
      <c r="BG33" s="394">
        <v>34.975354670000002</v>
      </c>
      <c r="BH33" s="394">
        <v>30.976199579999999</v>
      </c>
      <c r="BI33" s="394">
        <v>37.185153030000002</v>
      </c>
      <c r="BJ33" s="394">
        <v>29.255929680000001</v>
      </c>
      <c r="BK33" s="394">
        <v>33.438835689999998</v>
      </c>
      <c r="BL33" s="394">
        <v>34.15597124</v>
      </c>
      <c r="BM33" s="394">
        <v>41.668045059999997</v>
      </c>
      <c r="BN33" s="394">
        <v>36.291343429999998</v>
      </c>
      <c r="BO33" s="394">
        <v>32.734118369999997</v>
      </c>
      <c r="BP33" s="394">
        <v>33.65596189</v>
      </c>
      <c r="BQ33" s="394">
        <v>29.612226790000001</v>
      </c>
      <c r="BR33" s="394">
        <v>32.440765049999996</v>
      </c>
      <c r="BS33" s="394">
        <v>34.446448579999995</v>
      </c>
      <c r="BT33" s="394">
        <v>32.714067309999997</v>
      </c>
      <c r="BU33" s="394">
        <v>39.125513550000001</v>
      </c>
      <c r="BV33" s="394">
        <v>56.80392312</v>
      </c>
      <c r="BW33" s="394">
        <v>52.323228149999998</v>
      </c>
      <c r="BX33" s="394">
        <v>46.640543399999999</v>
      </c>
      <c r="BY33" s="322">
        <v>47.220117169999995</v>
      </c>
    </row>
    <row r="34" spans="1:77">
      <c r="A34" s="217" t="s">
        <v>1137</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v>4.83390465</v>
      </c>
      <c r="AM34" s="214">
        <v>4.9776173999999997</v>
      </c>
      <c r="AN34" s="214">
        <v>5.4943269300000006</v>
      </c>
      <c r="AO34" s="214">
        <v>8.0031684199999997</v>
      </c>
      <c r="AP34" s="214">
        <v>5.6365661899999999</v>
      </c>
      <c r="AQ34" s="214">
        <v>11.76046506</v>
      </c>
      <c r="AR34" s="214">
        <v>13.360883210000001</v>
      </c>
      <c r="AS34" s="214">
        <v>44.284556456601003</v>
      </c>
      <c r="AT34" s="214">
        <v>18.024134699999998</v>
      </c>
      <c r="AU34" s="214">
        <v>21.601740119999999</v>
      </c>
      <c r="AV34" s="214">
        <v>15.338453850000001</v>
      </c>
      <c r="AW34" s="214">
        <v>17.926146930000002</v>
      </c>
      <c r="AX34" s="214">
        <v>18.801441220000001</v>
      </c>
      <c r="AY34" s="214">
        <v>17.786980790000001</v>
      </c>
      <c r="AZ34" s="214">
        <v>22.189303209999999</v>
      </c>
      <c r="BA34" s="214">
        <v>18.181390579999999</v>
      </c>
      <c r="BB34" s="214">
        <v>18.8392725</v>
      </c>
      <c r="BC34" s="214">
        <v>17.264560590000002</v>
      </c>
      <c r="BD34" s="214">
        <v>19.34934063</v>
      </c>
      <c r="BE34" s="214">
        <v>17.10581393</v>
      </c>
      <c r="BF34" s="214">
        <v>14.939168839999999</v>
      </c>
      <c r="BG34" s="214">
        <v>17.267791630000001</v>
      </c>
      <c r="BH34" s="214">
        <v>13.323202460000001</v>
      </c>
      <c r="BI34" s="214">
        <v>12.802259599999999</v>
      </c>
      <c r="BJ34" s="214">
        <v>20.678233949999999</v>
      </c>
      <c r="BK34" s="214">
        <v>14.3658237</v>
      </c>
      <c r="BL34" s="214">
        <v>15.525476530000001</v>
      </c>
      <c r="BM34" s="214">
        <v>18.27238247</v>
      </c>
      <c r="BN34" s="214">
        <v>18.241186330000001</v>
      </c>
      <c r="BO34" s="214">
        <v>15.575119809999999</v>
      </c>
      <c r="BP34" s="214">
        <v>16.186575999999999</v>
      </c>
      <c r="BQ34" s="214">
        <v>10.644380150000002</v>
      </c>
      <c r="BR34" s="214">
        <v>9.7466720599999981</v>
      </c>
      <c r="BS34" s="214">
        <v>22.465096579999997</v>
      </c>
      <c r="BT34" s="214">
        <v>27.955279399999998</v>
      </c>
      <c r="BU34" s="214">
        <v>26.065347390000003</v>
      </c>
      <c r="BV34" s="214">
        <v>18.462066409999998</v>
      </c>
      <c r="BW34" s="214">
        <v>18.40706054</v>
      </c>
      <c r="BX34" s="214">
        <v>21.063969889999999</v>
      </c>
      <c r="BY34" s="322">
        <v>23.162051739999999</v>
      </c>
    </row>
    <row r="35" spans="1:77">
      <c r="A35" s="217" t="s">
        <v>1134</v>
      </c>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v>41.29509788</v>
      </c>
      <c r="AM35" s="214">
        <v>34.583784869999995</v>
      </c>
      <c r="AN35" s="214">
        <v>33.730953410000005</v>
      </c>
      <c r="AO35" s="214">
        <v>34.42840107</v>
      </c>
      <c r="AP35" s="214">
        <v>33.747243429999997</v>
      </c>
      <c r="AQ35" s="214">
        <v>36.716827700000003</v>
      </c>
      <c r="AR35" s="214">
        <v>38.114719579999999</v>
      </c>
      <c r="AS35" s="214">
        <v>36.276131007990799</v>
      </c>
      <c r="AT35" s="214">
        <v>43.093179249999999</v>
      </c>
      <c r="AU35" s="214">
        <v>43.649120540000006</v>
      </c>
      <c r="AV35" s="214">
        <v>78.363810409999999</v>
      </c>
      <c r="AW35" s="214">
        <v>72.884225599999994</v>
      </c>
      <c r="AX35" s="214">
        <v>76.147922309999998</v>
      </c>
      <c r="AY35" s="214">
        <v>83.780465239999984</v>
      </c>
      <c r="AZ35" s="214">
        <v>95.861890890000012</v>
      </c>
      <c r="BA35" s="214">
        <v>91.539134619999999</v>
      </c>
      <c r="BB35" s="214">
        <v>137.40819289000001</v>
      </c>
      <c r="BC35" s="214">
        <v>137.91748963000001</v>
      </c>
      <c r="BD35" s="214">
        <v>115.92271296</v>
      </c>
      <c r="BE35" s="214">
        <v>87.293446309999993</v>
      </c>
      <c r="BF35" s="214">
        <v>70.21733322</v>
      </c>
      <c r="BG35" s="214">
        <v>96.263428120000015</v>
      </c>
      <c r="BH35" s="214">
        <v>76.483286519999993</v>
      </c>
      <c r="BI35" s="214">
        <v>98.536426119999987</v>
      </c>
      <c r="BJ35" s="214">
        <v>118.10399849</v>
      </c>
      <c r="BK35" s="214">
        <v>95.36064574000001</v>
      </c>
      <c r="BL35" s="214">
        <v>89.927462869999999</v>
      </c>
      <c r="BM35" s="214">
        <v>79.401751419999997</v>
      </c>
      <c r="BN35" s="214">
        <v>78.621792589999998</v>
      </c>
      <c r="BO35" s="214">
        <v>82.849178730000006</v>
      </c>
      <c r="BP35" s="214">
        <v>76.270600020000018</v>
      </c>
      <c r="BQ35" s="214">
        <v>78.353121349999995</v>
      </c>
      <c r="BR35" s="214">
        <v>79.241337569999985</v>
      </c>
      <c r="BS35" s="214">
        <v>80.285860630000002</v>
      </c>
      <c r="BT35" s="214">
        <v>75.590070049999994</v>
      </c>
      <c r="BU35" s="214">
        <v>97.882845530000012</v>
      </c>
      <c r="BV35" s="214">
        <v>89.039538250000007</v>
      </c>
      <c r="BW35" s="214">
        <v>92.867313440000004</v>
      </c>
      <c r="BX35" s="214">
        <v>92.004472289999995</v>
      </c>
      <c r="BY35" s="322">
        <v>66.913712529999984</v>
      </c>
    </row>
    <row r="36" spans="1:77">
      <c r="A36" s="217" t="s">
        <v>926</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v>143.67601754999998</v>
      </c>
      <c r="AM36" s="214">
        <v>150.04615626999998</v>
      </c>
      <c r="AN36" s="214">
        <v>126.34367533</v>
      </c>
      <c r="AO36" s="214">
        <v>132.37580129</v>
      </c>
      <c r="AP36" s="214">
        <v>129.74582722999997</v>
      </c>
      <c r="AQ36" s="219">
        <v>118.78328818</v>
      </c>
      <c r="AR36" s="214">
        <v>137.23689492999998</v>
      </c>
      <c r="AS36" s="214">
        <v>117.88334999095143</v>
      </c>
      <c r="AT36" s="214">
        <v>96.922576340000006</v>
      </c>
      <c r="AU36" s="214">
        <v>95.123530039999991</v>
      </c>
      <c r="AV36" s="214">
        <v>122.57457712</v>
      </c>
      <c r="AW36" s="214">
        <v>118.38582713</v>
      </c>
      <c r="AX36" s="214">
        <v>127.48284993999999</v>
      </c>
      <c r="AY36" s="214">
        <v>139.40179412999998</v>
      </c>
      <c r="AZ36" s="214">
        <v>156.66774814999999</v>
      </c>
      <c r="BA36" s="214">
        <v>149.65067531</v>
      </c>
      <c r="BB36" s="214">
        <v>201.54499631000002</v>
      </c>
      <c r="BC36" s="214">
        <v>200.02958214</v>
      </c>
      <c r="BD36" s="214">
        <v>176.30694262</v>
      </c>
      <c r="BE36" s="214">
        <v>160.69897392000001</v>
      </c>
      <c r="BF36" s="214">
        <v>117.78726524000001</v>
      </c>
      <c r="BG36" s="214">
        <v>148.50657442000002</v>
      </c>
      <c r="BH36" s="214">
        <v>120.78268856</v>
      </c>
      <c r="BI36" s="214">
        <v>148.52383874999998</v>
      </c>
      <c r="BJ36" s="214">
        <v>168.03816211999998</v>
      </c>
      <c r="BK36" s="214">
        <v>143.16530513000001</v>
      </c>
      <c r="BL36" s="214">
        <v>139.60891064</v>
      </c>
      <c r="BM36" s="214">
        <v>139.34217895</v>
      </c>
      <c r="BN36" s="214">
        <v>133.15432235</v>
      </c>
      <c r="BO36" s="214">
        <v>131.15841691</v>
      </c>
      <c r="BP36" s="214">
        <v>126.11313791000002</v>
      </c>
      <c r="BQ36" s="214">
        <v>118.60972828999999</v>
      </c>
      <c r="BR36" s="214">
        <v>121.42877467999999</v>
      </c>
      <c r="BS36" s="214">
        <v>137.19740578999998</v>
      </c>
      <c r="BT36" s="214">
        <v>136.25941675999999</v>
      </c>
      <c r="BU36" s="214">
        <v>163.07370646999999</v>
      </c>
      <c r="BV36" s="214">
        <v>164.30552778000001</v>
      </c>
      <c r="BW36" s="214">
        <v>163.59760212999998</v>
      </c>
      <c r="BX36" s="214">
        <v>159.70898557999999</v>
      </c>
      <c r="BY36" s="322">
        <v>137.29588143999996</v>
      </c>
    </row>
    <row r="37" spans="1:77">
      <c r="A37" s="212" t="s">
        <v>927</v>
      </c>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v>0</v>
      </c>
      <c r="AU37" s="214">
        <v>0</v>
      </c>
      <c r="AV37" s="214">
        <v>0</v>
      </c>
      <c r="AW37" s="214">
        <v>0</v>
      </c>
      <c r="AX37" s="214">
        <v>0</v>
      </c>
      <c r="AY37" s="214">
        <v>0</v>
      </c>
      <c r="AZ37" s="214">
        <v>0</v>
      </c>
      <c r="BA37" s="214">
        <v>0</v>
      </c>
      <c r="BB37" s="214">
        <v>0</v>
      </c>
      <c r="BC37" s="214">
        <v>0</v>
      </c>
      <c r="BD37" s="214">
        <v>0</v>
      </c>
      <c r="BE37" s="214">
        <v>0</v>
      </c>
      <c r="BF37" s="214">
        <v>0</v>
      </c>
      <c r="BG37" s="214">
        <v>0</v>
      </c>
      <c r="BH37" s="214">
        <v>0</v>
      </c>
      <c r="BI37" s="214">
        <v>0</v>
      </c>
      <c r="BJ37" s="214">
        <v>0</v>
      </c>
      <c r="BK37" s="214">
        <v>0</v>
      </c>
      <c r="BL37" s="214">
        <v>0</v>
      </c>
      <c r="BM37" s="214">
        <v>0</v>
      </c>
      <c r="BN37" s="214">
        <v>0</v>
      </c>
      <c r="BO37" s="214">
        <v>0</v>
      </c>
      <c r="BP37" s="214">
        <v>0</v>
      </c>
      <c r="BQ37" s="214">
        <v>0</v>
      </c>
      <c r="BR37" s="214">
        <v>0</v>
      </c>
      <c r="BS37" s="214">
        <v>0</v>
      </c>
      <c r="BT37" s="214">
        <v>0</v>
      </c>
      <c r="BU37" s="214">
        <v>0</v>
      </c>
      <c r="BV37" s="214">
        <v>0</v>
      </c>
      <c r="BW37" s="214">
        <v>0</v>
      </c>
      <c r="BX37" s="214">
        <v>0</v>
      </c>
      <c r="BY37" s="322">
        <v>0</v>
      </c>
    </row>
    <row r="38" spans="1:77">
      <c r="A38" s="216" t="s">
        <v>929</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v>179.88348569999999</v>
      </c>
      <c r="AM38" s="214">
        <v>181.64224074000001</v>
      </c>
      <c r="AN38" s="214">
        <v>181.16423714000001</v>
      </c>
      <c r="AO38" s="214">
        <v>183.78659397999996</v>
      </c>
      <c r="AP38" s="214">
        <v>187.27852350999999</v>
      </c>
      <c r="AQ38" s="214">
        <v>192.47301881999999</v>
      </c>
      <c r="AR38" s="214">
        <v>200.25689684</v>
      </c>
      <c r="AS38" s="214">
        <v>204.25295799573001</v>
      </c>
      <c r="AT38" s="214">
        <v>231.08710826999999</v>
      </c>
      <c r="AU38" s="214">
        <v>233.16413962999999</v>
      </c>
      <c r="AV38" s="214">
        <v>240.74376035</v>
      </c>
      <c r="AW38" s="214">
        <v>264.46386940999997</v>
      </c>
      <c r="AX38" s="214">
        <v>260.86844995000001</v>
      </c>
      <c r="AY38" s="214">
        <v>273.93338396999997</v>
      </c>
      <c r="AZ38" s="214">
        <v>282.77890522999996</v>
      </c>
      <c r="BA38" s="214">
        <v>291.32641211999999</v>
      </c>
      <c r="BB38" s="214">
        <v>295.86257358</v>
      </c>
      <c r="BC38" s="214">
        <v>300.20616616999996</v>
      </c>
      <c r="BD38" s="214">
        <v>308.86986945999996</v>
      </c>
      <c r="BE38" s="214">
        <v>307.33150627000003</v>
      </c>
      <c r="BF38" s="214">
        <v>321.98244419000002</v>
      </c>
      <c r="BG38" s="214">
        <v>360.05792725000003</v>
      </c>
      <c r="BH38" s="214">
        <v>367.83777864000001</v>
      </c>
      <c r="BI38" s="214">
        <v>368.33162555000001</v>
      </c>
      <c r="BJ38" s="214">
        <v>388.22927689000005</v>
      </c>
      <c r="BK38" s="214">
        <v>301.37915221000003</v>
      </c>
      <c r="BL38" s="214">
        <v>402.93428664999999</v>
      </c>
      <c r="BM38" s="214">
        <v>305.51582059999998</v>
      </c>
      <c r="BN38" s="214">
        <v>308.86142637</v>
      </c>
      <c r="BO38" s="214">
        <v>323.35925595999998</v>
      </c>
      <c r="BP38" s="214">
        <v>330.72573800999999</v>
      </c>
      <c r="BQ38" s="214">
        <v>344.88190967000003</v>
      </c>
      <c r="BR38" s="214">
        <v>350.01304778999997</v>
      </c>
      <c r="BS38" s="214">
        <v>362.01927081000002</v>
      </c>
      <c r="BT38" s="214">
        <v>373.35901742999999</v>
      </c>
      <c r="BU38" s="214">
        <v>374.00607860999997</v>
      </c>
      <c r="BV38" s="214">
        <v>388.06650745000002</v>
      </c>
      <c r="BW38" s="214">
        <v>393.38825415999997</v>
      </c>
      <c r="BX38" s="214">
        <v>403.55896961000002</v>
      </c>
      <c r="BY38" s="322">
        <v>401.59395564999994</v>
      </c>
    </row>
    <row r="39" spans="1:77" ht="18">
      <c r="A39" s="216" t="s">
        <v>930</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v>70.924691370000005</v>
      </c>
      <c r="AM39" s="214">
        <v>72.112911609999998</v>
      </c>
      <c r="AN39" s="214">
        <v>60.813361030000003</v>
      </c>
      <c r="AO39" s="214">
        <v>62.787340429999993</v>
      </c>
      <c r="AP39" s="214">
        <v>69.911553600000005</v>
      </c>
      <c r="AQ39" s="214">
        <v>69.289517310000008</v>
      </c>
      <c r="AR39" s="214">
        <v>68.013899999999992</v>
      </c>
      <c r="AS39" s="214">
        <v>64.901117036260004</v>
      </c>
      <c r="AT39" s="214">
        <v>78.319736370000001</v>
      </c>
      <c r="AU39" s="214">
        <v>88.386722200000008</v>
      </c>
      <c r="AV39" s="214">
        <v>92.187197249999997</v>
      </c>
      <c r="AW39" s="214">
        <v>100.11674848999999</v>
      </c>
      <c r="AX39" s="214">
        <v>96.095429229999993</v>
      </c>
      <c r="AY39" s="214">
        <v>89.881762120000005</v>
      </c>
      <c r="AZ39" s="214">
        <v>118.99625632</v>
      </c>
      <c r="BA39" s="214">
        <v>119.83972554</v>
      </c>
      <c r="BB39" s="214">
        <v>128.72199225</v>
      </c>
      <c r="BC39" s="214">
        <v>125.64405181000001</v>
      </c>
      <c r="BD39" s="214">
        <v>129.72833932</v>
      </c>
      <c r="BE39" s="214">
        <v>137.26552989999999</v>
      </c>
      <c r="BF39" s="214">
        <v>150.80677842</v>
      </c>
      <c r="BG39" s="214">
        <v>129.07381399000002</v>
      </c>
      <c r="BH39" s="214">
        <v>141.39146109999999</v>
      </c>
      <c r="BI39" s="214">
        <v>121.62608887</v>
      </c>
      <c r="BJ39" s="214">
        <v>115.04610712</v>
      </c>
      <c r="BK39" s="214">
        <v>196.39788445000002</v>
      </c>
      <c r="BL39" s="214">
        <v>120.17664556000001</v>
      </c>
      <c r="BM39" s="214">
        <v>207.04619464000001</v>
      </c>
      <c r="BN39" s="214">
        <v>200.66982634999999</v>
      </c>
      <c r="BO39" s="214">
        <v>200.78947966999999</v>
      </c>
      <c r="BP39" s="214">
        <v>199.94518961999998</v>
      </c>
      <c r="BQ39" s="214">
        <v>184.19248646000003</v>
      </c>
      <c r="BR39" s="214">
        <v>173.77254024999999</v>
      </c>
      <c r="BS39" s="214">
        <v>184.11184420999999</v>
      </c>
      <c r="BT39" s="214">
        <v>202.32368327</v>
      </c>
      <c r="BU39" s="214">
        <v>227.52578727000002</v>
      </c>
      <c r="BV39" s="214">
        <v>211.84429753000001</v>
      </c>
      <c r="BW39" s="214">
        <v>198.21319290000002</v>
      </c>
      <c r="BX39" s="214">
        <v>203.85843993000003</v>
      </c>
      <c r="BY39" s="322">
        <v>191.02732541000003</v>
      </c>
    </row>
    <row r="40" spans="1:77">
      <c r="A40" s="216" t="s">
        <v>931</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v>112.81195954</v>
      </c>
      <c r="AM40" s="214">
        <v>119.54808571999999</v>
      </c>
      <c r="AN40" s="214">
        <v>132.51672622000001</v>
      </c>
      <c r="AO40" s="214">
        <v>134.87469826999998</v>
      </c>
      <c r="AP40" s="214">
        <v>118.31076029</v>
      </c>
      <c r="AQ40" s="214">
        <v>112.75667799999999</v>
      </c>
      <c r="AR40" s="214">
        <v>117.25605454000001</v>
      </c>
      <c r="AS40" s="214">
        <v>119.72998083503163</v>
      </c>
      <c r="AT40" s="214">
        <v>105.76561291</v>
      </c>
      <c r="AU40" s="214">
        <v>103.17172389000001</v>
      </c>
      <c r="AV40" s="214">
        <v>100.50078748</v>
      </c>
      <c r="AW40" s="214">
        <v>83.121630159999995</v>
      </c>
      <c r="AX40" s="214">
        <v>83.555279899999988</v>
      </c>
      <c r="AY40" s="214">
        <v>75.264098039999993</v>
      </c>
      <c r="AZ40" s="214">
        <v>65.349940040000007</v>
      </c>
      <c r="BA40" s="214">
        <v>67.545095230000001</v>
      </c>
      <c r="BB40" s="214">
        <v>72.971066680000007</v>
      </c>
      <c r="BC40" s="214">
        <v>65.072296940000001</v>
      </c>
      <c r="BD40" s="214">
        <v>77.911775930000005</v>
      </c>
      <c r="BE40" s="214">
        <v>65.398828370000004</v>
      </c>
      <c r="BF40" s="214">
        <v>80.619613069999986</v>
      </c>
      <c r="BG40" s="214">
        <v>82.475081970000005</v>
      </c>
      <c r="BH40" s="214">
        <v>78.799078340000008</v>
      </c>
      <c r="BI40" s="214">
        <v>87.48175160000001</v>
      </c>
      <c r="BJ40" s="214">
        <v>99.350754339999995</v>
      </c>
      <c r="BK40" s="214">
        <v>118.28422611000001</v>
      </c>
      <c r="BL40" s="214">
        <v>82.971646890000002</v>
      </c>
      <c r="BM40" s="214">
        <v>85.761528600000005</v>
      </c>
      <c r="BN40" s="214">
        <v>99.008767980000002</v>
      </c>
      <c r="BO40" s="214">
        <v>88.133934670000002</v>
      </c>
      <c r="BP40" s="214">
        <v>92.396862109999987</v>
      </c>
      <c r="BQ40" s="214">
        <v>95.28407077</v>
      </c>
      <c r="BR40" s="214">
        <v>104.49472123</v>
      </c>
      <c r="BS40" s="214">
        <v>82.703281939999982</v>
      </c>
      <c r="BT40" s="214">
        <v>81.976591329999991</v>
      </c>
      <c r="BU40" s="214">
        <v>80.551363749999993</v>
      </c>
      <c r="BV40" s="214">
        <v>81.998816909999988</v>
      </c>
      <c r="BW40" s="214">
        <v>89.970278219999997</v>
      </c>
      <c r="BX40" s="214">
        <v>100.27853166999999</v>
      </c>
      <c r="BY40" s="322">
        <v>118.55869960999999</v>
      </c>
    </row>
    <row r="41" spans="1:77">
      <c r="A41" s="216" t="s">
        <v>1138</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v>0</v>
      </c>
      <c r="AM41" s="214">
        <v>0</v>
      </c>
      <c r="AN41" s="214">
        <v>0</v>
      </c>
      <c r="AO41" s="214">
        <v>0</v>
      </c>
      <c r="AP41" s="214">
        <v>0</v>
      </c>
      <c r="AQ41" s="214">
        <v>0</v>
      </c>
      <c r="AR41" s="214">
        <v>0</v>
      </c>
      <c r="AS41" s="214">
        <v>12.428079325000001</v>
      </c>
      <c r="AT41" s="214">
        <v>14.639453489999999</v>
      </c>
      <c r="AU41" s="214">
        <v>15.93067031</v>
      </c>
      <c r="AV41" s="214">
        <v>18.823938439999999</v>
      </c>
      <c r="AW41" s="214">
        <v>27.218077259999998</v>
      </c>
      <c r="AX41" s="214">
        <v>29.73664887</v>
      </c>
      <c r="AY41" s="214">
        <v>30.076344239999997</v>
      </c>
      <c r="AZ41" s="214">
        <v>33.483349130000001</v>
      </c>
      <c r="BA41" s="214">
        <v>36.303628869999997</v>
      </c>
      <c r="BB41" s="214">
        <v>37.181810340000006</v>
      </c>
      <c r="BC41" s="214">
        <v>39.58954138</v>
      </c>
      <c r="BD41" s="214">
        <v>39.651972059999999</v>
      </c>
      <c r="BE41" s="214">
        <v>44.685355719999997</v>
      </c>
      <c r="BF41" s="214">
        <v>54.783131069999996</v>
      </c>
      <c r="BG41" s="214">
        <v>45.786313189999994</v>
      </c>
      <c r="BH41" s="214">
        <v>47.664229209999995</v>
      </c>
      <c r="BI41" s="214">
        <v>36.050841289999994</v>
      </c>
      <c r="BJ41" s="214">
        <v>38.160405629999993</v>
      </c>
      <c r="BK41" s="214">
        <v>38.124343600000003</v>
      </c>
      <c r="BL41" s="214">
        <v>38.036642140000005</v>
      </c>
      <c r="BM41" s="214">
        <v>39.524855820000006</v>
      </c>
      <c r="BN41" s="214">
        <v>41.371752959999995</v>
      </c>
      <c r="BO41" s="214">
        <v>41.803527750000001</v>
      </c>
      <c r="BP41" s="214">
        <v>44.314197959999994</v>
      </c>
      <c r="BQ41" s="214">
        <v>42.627292589999996</v>
      </c>
      <c r="BR41" s="214">
        <v>43.625004279999999</v>
      </c>
      <c r="BS41" s="214">
        <v>46.948432439999998</v>
      </c>
      <c r="BT41" s="214">
        <v>48.337220750000007</v>
      </c>
      <c r="BU41" s="214">
        <v>40.493047829999995</v>
      </c>
      <c r="BV41" s="214">
        <v>34.641130740000001</v>
      </c>
      <c r="BW41" s="214">
        <v>35.557584550000001</v>
      </c>
      <c r="BX41" s="214">
        <v>35.822428500000001</v>
      </c>
      <c r="BY41" s="322">
        <v>36.32693879</v>
      </c>
    </row>
    <row r="42" spans="1:77">
      <c r="A42" s="216" t="s">
        <v>933</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v>363.62013661000003</v>
      </c>
      <c r="AM42" s="214">
        <v>373.30323807000002</v>
      </c>
      <c r="AN42" s="214">
        <v>374.49432439000003</v>
      </c>
      <c r="AO42" s="214">
        <v>381.44863267999995</v>
      </c>
      <c r="AP42" s="214">
        <v>375.50083740000002</v>
      </c>
      <c r="AQ42" s="219">
        <v>374.51921413000002</v>
      </c>
      <c r="AR42" s="214">
        <v>385.52685138000004</v>
      </c>
      <c r="AS42" s="214">
        <v>401.31213519202163</v>
      </c>
      <c r="AT42" s="214">
        <v>429.81191104000004</v>
      </c>
      <c r="AU42" s="214">
        <v>440.65325603000002</v>
      </c>
      <c r="AV42" s="214">
        <v>452.25568351999993</v>
      </c>
      <c r="AW42" s="214">
        <v>474.92032531999996</v>
      </c>
      <c r="AX42" s="214">
        <v>470.25580794999996</v>
      </c>
      <c r="AY42" s="214">
        <v>469.15558836999998</v>
      </c>
      <c r="AZ42" s="214">
        <v>500.60845071999995</v>
      </c>
      <c r="BA42" s="214">
        <v>515.01486176000003</v>
      </c>
      <c r="BB42" s="214">
        <v>534.73744284999998</v>
      </c>
      <c r="BC42" s="214">
        <v>530.51205629999993</v>
      </c>
      <c r="BD42" s="214">
        <v>556.16195677000007</v>
      </c>
      <c r="BE42" s="214">
        <v>554.68122025999992</v>
      </c>
      <c r="BF42" s="214">
        <v>608.19196675000001</v>
      </c>
      <c r="BG42" s="214">
        <v>617.39313640000012</v>
      </c>
      <c r="BH42" s="214">
        <v>635.69254728999999</v>
      </c>
      <c r="BI42" s="214">
        <v>613.49030730999993</v>
      </c>
      <c r="BJ42" s="214">
        <v>640.78654398000003</v>
      </c>
      <c r="BK42" s="214">
        <v>654.18560637000007</v>
      </c>
      <c r="BL42" s="214">
        <v>644.11922124</v>
      </c>
      <c r="BM42" s="214">
        <v>637.84839966000004</v>
      </c>
      <c r="BN42" s="214">
        <v>649.91177365999999</v>
      </c>
      <c r="BO42" s="214">
        <v>654.08619805000001</v>
      </c>
      <c r="BP42" s="214">
        <v>667.38198769999997</v>
      </c>
      <c r="BQ42" s="214">
        <v>666.98575948999996</v>
      </c>
      <c r="BR42" s="214">
        <v>671.90531354999996</v>
      </c>
      <c r="BS42" s="214">
        <v>675.78282940000008</v>
      </c>
      <c r="BT42" s="214">
        <v>705.99651277999999</v>
      </c>
      <c r="BU42" s="214">
        <v>722.57627746000003</v>
      </c>
      <c r="BV42" s="214">
        <v>716.55075263000015</v>
      </c>
      <c r="BW42" s="214">
        <v>717.1293098299999</v>
      </c>
      <c r="BX42" s="214">
        <v>743.51836971000012</v>
      </c>
      <c r="BY42" s="322">
        <v>747.50691945999995</v>
      </c>
    </row>
    <row r="43" spans="1:77">
      <c r="A43" s="212" t="s">
        <v>936</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v>408.75543297000002</v>
      </c>
      <c r="AM43" s="214">
        <v>408.75543297000002</v>
      </c>
      <c r="AN43" s="214">
        <v>408.75543297000002</v>
      </c>
      <c r="AO43" s="214">
        <v>408.75543297000002</v>
      </c>
      <c r="AP43" s="214">
        <v>408.75543297000002</v>
      </c>
      <c r="AQ43" s="219">
        <v>493.30250231000002</v>
      </c>
      <c r="AR43" s="214">
        <v>522.76374630999999</v>
      </c>
      <c r="AS43" s="214">
        <v>519.19548518297302</v>
      </c>
      <c r="AT43" s="214">
        <v>526.73448738000002</v>
      </c>
      <c r="AU43" s="214">
        <v>535.77678607000007</v>
      </c>
      <c r="AV43" s="214">
        <v>574.83026064000001</v>
      </c>
      <c r="AW43" s="214">
        <v>593.3061524499999</v>
      </c>
      <c r="AX43" s="214">
        <v>597.73865789000001</v>
      </c>
      <c r="AY43" s="214">
        <v>608.5573824999999</v>
      </c>
      <c r="AZ43" s="214">
        <v>657.27619886999992</v>
      </c>
      <c r="BA43" s="214">
        <v>664.66553706999991</v>
      </c>
      <c r="BB43" s="214">
        <v>736.28243916000008</v>
      </c>
      <c r="BC43" s="214">
        <v>730.54163843999993</v>
      </c>
      <c r="BD43" s="214">
        <v>732.46889939000005</v>
      </c>
      <c r="BE43" s="214">
        <v>715.38019417999999</v>
      </c>
      <c r="BF43" s="214">
        <v>725.97923199000002</v>
      </c>
      <c r="BG43" s="214">
        <v>765.89971082000011</v>
      </c>
      <c r="BH43" s="214">
        <v>756.4752358500001</v>
      </c>
      <c r="BI43" s="214">
        <v>762.01414605999992</v>
      </c>
      <c r="BJ43" s="214">
        <v>808.82470610000007</v>
      </c>
      <c r="BK43" s="214">
        <v>797.35091150000005</v>
      </c>
      <c r="BL43" s="214">
        <v>783.72813187999998</v>
      </c>
      <c r="BM43" s="214">
        <v>777.19057860999999</v>
      </c>
      <c r="BN43" s="214">
        <v>783.06609601000002</v>
      </c>
      <c r="BO43" s="214">
        <v>785.24461496000004</v>
      </c>
      <c r="BP43" s="214">
        <v>793.49512560999995</v>
      </c>
      <c r="BQ43" s="214">
        <v>785.59548777999998</v>
      </c>
      <c r="BR43" s="214">
        <v>793.33408823000002</v>
      </c>
      <c r="BS43" s="214">
        <v>812.98023519000003</v>
      </c>
      <c r="BT43" s="214">
        <v>842.2559295399999</v>
      </c>
      <c r="BU43" s="214">
        <v>885.64998392999996</v>
      </c>
      <c r="BV43" s="214">
        <v>880.85628041000007</v>
      </c>
      <c r="BW43" s="214">
        <v>880.72691195999994</v>
      </c>
      <c r="BX43" s="214">
        <v>903.22735529000011</v>
      </c>
      <c r="BY43" s="322">
        <v>884.80280089999997</v>
      </c>
    </row>
    <row r="44" spans="1:77">
      <c r="A44" s="210" t="s">
        <v>1144</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v>5</v>
      </c>
      <c r="AM44" s="214">
        <v>5</v>
      </c>
      <c r="AN44" s="214">
        <v>5</v>
      </c>
      <c r="AO44" s="214">
        <v>5</v>
      </c>
      <c r="AP44" s="214">
        <v>5</v>
      </c>
      <c r="AQ44" s="214">
        <v>0</v>
      </c>
      <c r="AR44" s="214">
        <v>0</v>
      </c>
      <c r="AS44" s="214">
        <v>0</v>
      </c>
      <c r="AT44" s="214">
        <v>72</v>
      </c>
      <c r="AU44" s="214">
        <v>72</v>
      </c>
      <c r="AV44" s="214">
        <v>72</v>
      </c>
      <c r="AW44" s="214">
        <v>72</v>
      </c>
      <c r="AX44" s="214">
        <v>72</v>
      </c>
      <c r="AY44" s="214">
        <v>70</v>
      </c>
      <c r="AZ44" s="214">
        <v>70</v>
      </c>
      <c r="BA44" s="214">
        <v>70</v>
      </c>
      <c r="BB44" s="214">
        <v>70</v>
      </c>
      <c r="BC44" s="214">
        <v>70</v>
      </c>
      <c r="BD44" s="214">
        <v>70</v>
      </c>
      <c r="BE44" s="214">
        <v>70</v>
      </c>
      <c r="BF44" s="214">
        <v>70</v>
      </c>
      <c r="BG44" s="214">
        <v>70</v>
      </c>
      <c r="BH44" s="214">
        <v>70</v>
      </c>
      <c r="BI44" s="214">
        <v>70</v>
      </c>
      <c r="BJ44" s="214">
        <v>70</v>
      </c>
      <c r="BK44" s="214">
        <v>70</v>
      </c>
      <c r="BL44" s="214">
        <v>70</v>
      </c>
      <c r="BM44" s="214">
        <v>70</v>
      </c>
      <c r="BN44" s="214">
        <v>70</v>
      </c>
      <c r="BO44" s="214">
        <v>70</v>
      </c>
      <c r="BP44" s="214">
        <v>70</v>
      </c>
      <c r="BQ44" s="214">
        <v>70</v>
      </c>
      <c r="BR44" s="214">
        <v>70</v>
      </c>
      <c r="BS44" s="214">
        <v>70</v>
      </c>
      <c r="BT44" s="214">
        <v>70</v>
      </c>
      <c r="BU44" s="214">
        <v>98</v>
      </c>
      <c r="BV44" s="214">
        <v>98</v>
      </c>
      <c r="BW44" s="214">
        <v>98</v>
      </c>
      <c r="BX44" s="214">
        <v>98</v>
      </c>
      <c r="BY44" s="322">
        <v>122</v>
      </c>
    </row>
    <row r="45" spans="1:77">
      <c r="A45" s="210" t="s">
        <v>939</v>
      </c>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v>0</v>
      </c>
      <c r="AU45" s="214">
        <v>0</v>
      </c>
      <c r="AV45" s="214">
        <v>0</v>
      </c>
      <c r="AW45" s="214">
        <v>0</v>
      </c>
      <c r="AX45" s="214">
        <v>0</v>
      </c>
      <c r="AY45" s="214">
        <v>0</v>
      </c>
      <c r="AZ45" s="214">
        <v>0</v>
      </c>
      <c r="BA45" s="214">
        <v>0</v>
      </c>
      <c r="BB45" s="214">
        <v>0</v>
      </c>
      <c r="BC45" s="214">
        <v>0</v>
      </c>
      <c r="BD45" s="214">
        <v>0</v>
      </c>
      <c r="BE45" s="214">
        <v>0</v>
      </c>
      <c r="BF45" s="214">
        <v>0</v>
      </c>
      <c r="BG45" s="214">
        <v>0</v>
      </c>
      <c r="BH45" s="214">
        <v>0</v>
      </c>
      <c r="BI45" s="214">
        <v>0</v>
      </c>
      <c r="BJ45" s="214">
        <v>0</v>
      </c>
      <c r="BK45" s="214">
        <v>0</v>
      </c>
      <c r="BL45" s="214">
        <v>0</v>
      </c>
      <c r="BM45" s="214">
        <v>0</v>
      </c>
      <c r="BN45" s="214">
        <v>0</v>
      </c>
      <c r="BO45" s="214">
        <v>0</v>
      </c>
      <c r="BP45" s="214">
        <v>0</v>
      </c>
      <c r="BQ45" s="214">
        <v>0</v>
      </c>
      <c r="BR45" s="214">
        <v>0</v>
      </c>
      <c r="BS45" s="214">
        <v>0</v>
      </c>
      <c r="BT45" s="214">
        <v>0</v>
      </c>
      <c r="BU45" s="214">
        <v>0</v>
      </c>
      <c r="BV45" s="214">
        <v>0</v>
      </c>
      <c r="BW45" s="214">
        <v>0</v>
      </c>
      <c r="BX45" s="214">
        <v>0</v>
      </c>
      <c r="BY45" s="322">
        <v>0</v>
      </c>
    </row>
    <row r="46" spans="1:77">
      <c r="A46" s="212" t="s">
        <v>941</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v>416</v>
      </c>
      <c r="AM46" s="214">
        <v>416</v>
      </c>
      <c r="AN46" s="214">
        <v>416</v>
      </c>
      <c r="AO46" s="214">
        <v>416</v>
      </c>
      <c r="AP46" s="214">
        <v>416</v>
      </c>
      <c r="AQ46" s="214">
        <v>416</v>
      </c>
      <c r="AR46" s="214">
        <v>416</v>
      </c>
      <c r="AS46" s="214">
        <v>416</v>
      </c>
      <c r="AT46" s="214">
        <v>416</v>
      </c>
      <c r="AU46" s="214">
        <v>416</v>
      </c>
      <c r="AV46" s="214">
        <v>416</v>
      </c>
      <c r="AW46" s="214">
        <v>416</v>
      </c>
      <c r="AX46" s="214">
        <v>416</v>
      </c>
      <c r="AY46" s="214">
        <v>416</v>
      </c>
      <c r="AZ46" s="214">
        <v>416</v>
      </c>
      <c r="BA46" s="214">
        <v>416</v>
      </c>
      <c r="BB46" s="214">
        <v>416</v>
      </c>
      <c r="BC46" s="214">
        <v>416</v>
      </c>
      <c r="BD46" s="214">
        <v>416</v>
      </c>
      <c r="BE46" s="214">
        <v>416</v>
      </c>
      <c r="BF46" s="214">
        <v>416</v>
      </c>
      <c r="BG46" s="214">
        <v>416</v>
      </c>
      <c r="BH46" s="214">
        <v>416</v>
      </c>
      <c r="BI46" s="214">
        <v>416</v>
      </c>
      <c r="BJ46" s="214">
        <v>416</v>
      </c>
      <c r="BK46" s="214">
        <v>416</v>
      </c>
      <c r="BL46" s="214">
        <v>416</v>
      </c>
      <c r="BM46" s="214">
        <v>416</v>
      </c>
      <c r="BN46" s="214">
        <v>416</v>
      </c>
      <c r="BO46" s="214">
        <v>416</v>
      </c>
      <c r="BP46" s="214">
        <v>416</v>
      </c>
      <c r="BQ46" s="214">
        <v>416</v>
      </c>
      <c r="BR46" s="214">
        <v>416</v>
      </c>
      <c r="BS46" s="214">
        <v>416</v>
      </c>
      <c r="BT46" s="214">
        <v>416</v>
      </c>
      <c r="BU46" s="214">
        <v>416</v>
      </c>
      <c r="BV46" s="214">
        <v>416</v>
      </c>
      <c r="BW46" s="214">
        <v>416</v>
      </c>
      <c r="BX46" s="214">
        <v>491</v>
      </c>
      <c r="BY46" s="322">
        <v>491</v>
      </c>
    </row>
    <row r="47" spans="1:77">
      <c r="A47" s="212" t="s">
        <v>1139</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v>257.31824842999998</v>
      </c>
      <c r="AM47" s="214">
        <v>256.52002390000001</v>
      </c>
      <c r="AN47" s="214">
        <v>259.37357013999997</v>
      </c>
      <c r="AO47" s="214">
        <v>260.79981103</v>
      </c>
      <c r="AP47" s="214">
        <v>256.70459721999998</v>
      </c>
      <c r="AQ47" s="214">
        <v>261.67916037999998</v>
      </c>
      <c r="AR47" s="214">
        <v>267.99129061000002</v>
      </c>
      <c r="AS47" s="214">
        <v>301.10381701537301</v>
      </c>
      <c r="AT47" s="214">
        <v>284.44870784</v>
      </c>
      <c r="AU47" s="214">
        <v>283.30572159000002</v>
      </c>
      <c r="AV47" s="214">
        <v>271.41716896999998</v>
      </c>
      <c r="AW47" s="214">
        <v>268.05978385000003</v>
      </c>
      <c r="AX47" s="214">
        <v>271.41637338999999</v>
      </c>
      <c r="AY47" s="214">
        <v>277.76282073000004</v>
      </c>
      <c r="AZ47" s="214">
        <v>278.41474046000002</v>
      </c>
      <c r="BA47" s="214">
        <v>275.58020740000001</v>
      </c>
      <c r="BB47" s="214">
        <v>276.35125450000004</v>
      </c>
      <c r="BC47" s="214">
        <v>282.09057903000001</v>
      </c>
      <c r="BD47" s="214">
        <v>281.10537900000003</v>
      </c>
      <c r="BE47" s="214">
        <v>281.10863182999998</v>
      </c>
      <c r="BF47" s="214">
        <v>254.90400357000001</v>
      </c>
      <c r="BG47" s="214">
        <v>252.68403856</v>
      </c>
      <c r="BH47" s="214">
        <v>191.81134218</v>
      </c>
      <c r="BI47" s="214">
        <v>191.48458772000001</v>
      </c>
      <c r="BJ47" s="214">
        <v>208.22119053</v>
      </c>
      <c r="BK47" s="214">
        <v>206.29282608999998</v>
      </c>
      <c r="BL47" s="214">
        <v>206.47418283000002</v>
      </c>
      <c r="BM47" s="214">
        <v>213.45345714999999</v>
      </c>
      <c r="BN47" s="214">
        <v>205.74639145</v>
      </c>
      <c r="BO47" s="214">
        <v>217.44742455999997</v>
      </c>
      <c r="BP47" s="214">
        <v>218.50114526999999</v>
      </c>
      <c r="BQ47" s="214">
        <v>220.69429511000001</v>
      </c>
      <c r="BR47" s="214">
        <v>225.63782874000003</v>
      </c>
      <c r="BS47" s="214">
        <v>229.98830212999999</v>
      </c>
      <c r="BT47" s="214">
        <v>228.96888149999998</v>
      </c>
      <c r="BU47" s="214">
        <v>209.91829645999999</v>
      </c>
      <c r="BV47" s="214">
        <v>208.92441373</v>
      </c>
      <c r="BW47" s="214">
        <v>209.04269802000002</v>
      </c>
      <c r="BX47" s="214">
        <v>173.82079163999998</v>
      </c>
      <c r="BY47" s="322">
        <v>188.46706501000003</v>
      </c>
    </row>
    <row r="48" spans="1:77">
      <c r="A48" s="212" t="s">
        <v>943</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v>0</v>
      </c>
      <c r="AM48" s="214">
        <v>0</v>
      </c>
      <c r="AN48" s="214">
        <v>0</v>
      </c>
      <c r="AO48" s="214">
        <v>0</v>
      </c>
      <c r="AP48" s="214">
        <v>0</v>
      </c>
      <c r="AQ48" s="214">
        <v>0</v>
      </c>
      <c r="AR48" s="214">
        <v>0</v>
      </c>
      <c r="AS48" s="214">
        <v>0</v>
      </c>
      <c r="AT48" s="214">
        <v>0</v>
      </c>
      <c r="AU48" s="214">
        <v>0</v>
      </c>
      <c r="AV48" s="214">
        <v>0</v>
      </c>
      <c r="AW48" s="214">
        <v>0</v>
      </c>
      <c r="AX48" s="214">
        <v>0</v>
      </c>
      <c r="AY48" s="214">
        <v>0</v>
      </c>
      <c r="AZ48" s="214">
        <v>0</v>
      </c>
      <c r="BA48" s="214">
        <v>0</v>
      </c>
      <c r="BB48" s="214">
        <v>0</v>
      </c>
      <c r="BC48" s="214">
        <v>0</v>
      </c>
      <c r="BD48" s="214">
        <v>0</v>
      </c>
      <c r="BE48" s="214">
        <v>0</v>
      </c>
      <c r="BF48" s="214">
        <v>0</v>
      </c>
      <c r="BG48" s="214">
        <v>0</v>
      </c>
      <c r="BH48" s="214">
        <v>0</v>
      </c>
      <c r="BI48" s="214">
        <v>0</v>
      </c>
      <c r="BJ48" s="214">
        <v>0</v>
      </c>
      <c r="BK48" s="214">
        <v>0</v>
      </c>
      <c r="BL48" s="214">
        <v>0</v>
      </c>
      <c r="BM48" s="214">
        <v>0</v>
      </c>
      <c r="BN48" s="214">
        <v>0</v>
      </c>
      <c r="BO48" s="214">
        <v>0</v>
      </c>
      <c r="BP48" s="214">
        <v>0</v>
      </c>
      <c r="BQ48" s="214">
        <v>0</v>
      </c>
      <c r="BR48" s="214">
        <v>0</v>
      </c>
      <c r="BS48" s="214">
        <v>0</v>
      </c>
      <c r="BT48" s="214">
        <v>0</v>
      </c>
      <c r="BU48" s="214">
        <v>0</v>
      </c>
      <c r="BV48" s="214">
        <v>0</v>
      </c>
      <c r="BW48" s="214">
        <v>0</v>
      </c>
      <c r="BX48" s="214">
        <v>0</v>
      </c>
      <c r="BY48" s="322">
        <v>0</v>
      </c>
    </row>
    <row r="49" spans="1:77">
      <c r="A49" s="212" t="s">
        <v>1140</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v>125.85301179</v>
      </c>
      <c r="AM49" s="214">
        <v>124.99096279999999</v>
      </c>
      <c r="AN49" s="214">
        <v>134.07891510000002</v>
      </c>
      <c r="AO49" s="214">
        <v>133.98700006999999</v>
      </c>
      <c r="AP49" s="214">
        <v>135.03609234999999</v>
      </c>
      <c r="AQ49" s="214">
        <v>131</v>
      </c>
      <c r="AR49" s="214">
        <v>106.30989427</v>
      </c>
      <c r="AS49" s="214">
        <v>135.43464955681</v>
      </c>
      <c r="AT49" s="214">
        <v>0</v>
      </c>
      <c r="AU49" s="214">
        <v>0</v>
      </c>
      <c r="AV49" s="214">
        <v>0</v>
      </c>
      <c r="AW49" s="214">
        <v>0</v>
      </c>
      <c r="AX49" s="214">
        <v>0</v>
      </c>
      <c r="AY49" s="214">
        <v>0</v>
      </c>
      <c r="AZ49" s="214">
        <v>0</v>
      </c>
      <c r="BA49" s="214">
        <v>0</v>
      </c>
      <c r="BB49" s="214">
        <v>0</v>
      </c>
      <c r="BC49" s="214">
        <v>0</v>
      </c>
      <c r="BD49" s="214">
        <v>0</v>
      </c>
      <c r="BE49" s="214">
        <v>0</v>
      </c>
      <c r="BF49" s="214">
        <v>0</v>
      </c>
      <c r="BG49" s="214">
        <v>0</v>
      </c>
      <c r="BH49" s="214">
        <v>0</v>
      </c>
      <c r="BI49" s="214">
        <v>0</v>
      </c>
      <c r="BJ49" s="214">
        <v>0</v>
      </c>
      <c r="BK49" s="214">
        <v>0</v>
      </c>
      <c r="BL49" s="214">
        <v>0</v>
      </c>
      <c r="BM49" s="214">
        <v>0</v>
      </c>
      <c r="BN49" s="214">
        <v>0</v>
      </c>
      <c r="BO49" s="214">
        <v>0</v>
      </c>
      <c r="BP49" s="214">
        <v>0</v>
      </c>
      <c r="BQ49" s="214">
        <v>0</v>
      </c>
      <c r="BR49" s="214">
        <v>0</v>
      </c>
      <c r="BS49" s="214">
        <v>0</v>
      </c>
      <c r="BT49" s="214">
        <v>0</v>
      </c>
      <c r="BU49" s="214">
        <v>0</v>
      </c>
      <c r="BV49" s="214">
        <v>0</v>
      </c>
      <c r="BW49" s="214">
        <v>0</v>
      </c>
      <c r="BX49" s="214">
        <v>0</v>
      </c>
      <c r="BY49" s="322">
        <v>0</v>
      </c>
    </row>
    <row r="50" spans="1:77">
      <c r="A50" s="212" t="s">
        <v>1141</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v>0</v>
      </c>
      <c r="AM50" s="214">
        <v>0</v>
      </c>
      <c r="AN50" s="214">
        <v>0</v>
      </c>
      <c r="AO50" s="214">
        <v>0</v>
      </c>
      <c r="AP50" s="214">
        <v>0</v>
      </c>
      <c r="AQ50" s="214">
        <v>0</v>
      </c>
      <c r="AR50" s="214">
        <v>0</v>
      </c>
      <c r="AS50" s="214">
        <v>0</v>
      </c>
      <c r="AT50" s="214">
        <v>0</v>
      </c>
      <c r="AU50" s="214">
        <v>0</v>
      </c>
      <c r="AV50" s="214">
        <v>0</v>
      </c>
      <c r="AW50" s="214">
        <v>0</v>
      </c>
      <c r="AX50" s="214">
        <v>0</v>
      </c>
      <c r="AY50" s="214">
        <v>0</v>
      </c>
      <c r="AZ50" s="214">
        <v>0</v>
      </c>
      <c r="BA50" s="214">
        <v>0</v>
      </c>
      <c r="BB50" s="214">
        <v>0</v>
      </c>
      <c r="BC50" s="214">
        <v>0</v>
      </c>
      <c r="BD50" s="214">
        <v>0</v>
      </c>
      <c r="BE50" s="214">
        <v>0</v>
      </c>
      <c r="BF50" s="214">
        <v>0</v>
      </c>
      <c r="BG50" s="214">
        <v>0</v>
      </c>
      <c r="BH50" s="214">
        <v>0</v>
      </c>
      <c r="BI50" s="214">
        <v>0</v>
      </c>
      <c r="BJ50" s="214">
        <v>0</v>
      </c>
      <c r="BK50" s="214">
        <v>0</v>
      </c>
      <c r="BL50" s="214">
        <v>0</v>
      </c>
      <c r="BM50" s="214">
        <v>0</v>
      </c>
      <c r="BN50" s="214">
        <v>0</v>
      </c>
      <c r="BO50" s="214">
        <v>0</v>
      </c>
      <c r="BP50" s="214">
        <v>0</v>
      </c>
      <c r="BQ50" s="214">
        <v>0</v>
      </c>
      <c r="BR50" s="214">
        <v>0</v>
      </c>
      <c r="BS50" s="214">
        <v>0</v>
      </c>
      <c r="BT50" s="214">
        <v>0</v>
      </c>
      <c r="BU50" s="214">
        <v>0</v>
      </c>
      <c r="BV50" s="214">
        <v>0</v>
      </c>
      <c r="BW50" s="214">
        <v>0</v>
      </c>
      <c r="BX50" s="214">
        <v>0</v>
      </c>
      <c r="BY50" s="322">
        <v>0</v>
      </c>
    </row>
    <row r="51" spans="1:77" ht="9.75" hidden="1" customHeight="1">
      <c r="A51" s="218" t="s">
        <v>1142</v>
      </c>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v>0</v>
      </c>
      <c r="AU51" s="214">
        <v>0</v>
      </c>
      <c r="AV51" s="214">
        <v>0</v>
      </c>
      <c r="AW51" s="214">
        <v>0</v>
      </c>
      <c r="AX51" s="214">
        <v>0</v>
      </c>
      <c r="AY51" s="214">
        <v>0</v>
      </c>
      <c r="AZ51" s="214">
        <v>0</v>
      </c>
      <c r="BA51" s="214">
        <v>0</v>
      </c>
      <c r="BB51" s="214">
        <v>0</v>
      </c>
      <c r="BC51" s="214">
        <v>0</v>
      </c>
      <c r="BD51" s="214">
        <v>0</v>
      </c>
      <c r="BE51" s="214">
        <v>0</v>
      </c>
      <c r="BF51" s="214">
        <v>0</v>
      </c>
      <c r="BG51" s="214">
        <v>0</v>
      </c>
      <c r="BH51" s="214">
        <v>0</v>
      </c>
      <c r="BI51" s="214">
        <v>0</v>
      </c>
      <c r="BJ51" s="214">
        <v>0</v>
      </c>
      <c r="BK51" s="214">
        <v>0</v>
      </c>
      <c r="BL51" s="214">
        <v>0</v>
      </c>
      <c r="BM51" s="214">
        <v>0</v>
      </c>
      <c r="BN51" s="214">
        <v>0</v>
      </c>
      <c r="BO51" s="214">
        <v>0</v>
      </c>
      <c r="BP51" s="214">
        <v>0</v>
      </c>
      <c r="BQ51" s="214">
        <v>0</v>
      </c>
      <c r="BR51" s="214">
        <v>0</v>
      </c>
      <c r="BS51" s="214">
        <v>0</v>
      </c>
      <c r="BT51" s="214">
        <v>0</v>
      </c>
      <c r="BU51" s="214">
        <v>0</v>
      </c>
      <c r="BV51" s="214">
        <v>0</v>
      </c>
      <c r="BW51" s="214">
        <v>0</v>
      </c>
      <c r="BX51" s="214">
        <v>0</v>
      </c>
      <c r="BY51" s="322">
        <v>0</v>
      </c>
    </row>
    <row r="52" spans="1:77">
      <c r="A52" s="212" t="s">
        <v>1026</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v>124.17214760999998</v>
      </c>
      <c r="AM52" s="214">
        <v>131.84354345999998</v>
      </c>
      <c r="AN52" s="214">
        <v>140.78585813999999</v>
      </c>
      <c r="AO52" s="214">
        <v>142.45409249000002</v>
      </c>
      <c r="AP52" s="214">
        <v>150.65928059000001</v>
      </c>
      <c r="AQ52" s="214">
        <v>153.74808610000002</v>
      </c>
      <c r="AR52" s="214">
        <v>161.09212362</v>
      </c>
      <c r="AS52" s="214">
        <v>161.5034730526871</v>
      </c>
      <c r="AT52" s="214">
        <v>170.11356369000001</v>
      </c>
      <c r="AU52" s="214">
        <v>174.80024584</v>
      </c>
      <c r="AV52" s="214">
        <v>180.69261716</v>
      </c>
      <c r="AW52" s="214">
        <v>190.12642045999999</v>
      </c>
      <c r="AX52" s="214">
        <v>172.05331965000002</v>
      </c>
      <c r="AY52" s="214">
        <v>177.15045501999998</v>
      </c>
      <c r="AZ52" s="214">
        <v>183.21694323</v>
      </c>
      <c r="BA52" s="214">
        <v>188.51698529000001</v>
      </c>
      <c r="BB52" s="214">
        <v>191.15637692000001</v>
      </c>
      <c r="BC52" s="214">
        <v>193.97286075</v>
      </c>
      <c r="BD52" s="214">
        <v>202.09016109000001</v>
      </c>
      <c r="BE52" s="214">
        <v>204.85769976</v>
      </c>
      <c r="BF52" s="214">
        <v>210.22772041999997</v>
      </c>
      <c r="BG52" s="214">
        <v>215.42145982000002</v>
      </c>
      <c r="BH52" s="214">
        <v>225.48932998999999</v>
      </c>
      <c r="BI52" s="214">
        <v>226.85555441000002</v>
      </c>
      <c r="BJ52" s="214">
        <v>202.4637371</v>
      </c>
      <c r="BK52" s="214">
        <v>210.56083508</v>
      </c>
      <c r="BL52" s="214">
        <v>241.46752944000002</v>
      </c>
      <c r="BM52" s="214">
        <v>247.31620604999998</v>
      </c>
      <c r="BN52" s="214">
        <v>254.62092190000001</v>
      </c>
      <c r="BO52" s="214">
        <v>262.73486089999994</v>
      </c>
      <c r="BP52" s="214">
        <v>268.28691054999996</v>
      </c>
      <c r="BQ52" s="214">
        <v>273.96607456999993</v>
      </c>
      <c r="BR52" s="214">
        <v>279.51685172999998</v>
      </c>
      <c r="BS52" s="214">
        <v>285.70000456999998</v>
      </c>
      <c r="BT52" s="214">
        <v>292.92068455999998</v>
      </c>
      <c r="BU52" s="214">
        <v>309.63541325</v>
      </c>
      <c r="BV52" s="214">
        <v>277.40729787000004</v>
      </c>
      <c r="BW52" s="214">
        <v>282.50678300999999</v>
      </c>
      <c r="BX52" s="214">
        <v>292.42561489999997</v>
      </c>
      <c r="BY52" s="322">
        <v>298.40851212999996</v>
      </c>
    </row>
    <row r="53" spans="1:77">
      <c r="A53" s="212" t="s">
        <v>1143</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v>0</v>
      </c>
      <c r="AM53" s="214">
        <v>0</v>
      </c>
      <c r="AN53" s="214">
        <v>0</v>
      </c>
      <c r="AO53" s="214">
        <v>0</v>
      </c>
      <c r="AP53" s="214">
        <v>0</v>
      </c>
      <c r="AQ53" s="214">
        <v>0</v>
      </c>
      <c r="AR53" s="214">
        <v>0</v>
      </c>
      <c r="AS53" s="214">
        <v>0</v>
      </c>
      <c r="AT53" s="214">
        <v>140.13228359999999</v>
      </c>
      <c r="AU53" s="214">
        <v>133.56453681000002</v>
      </c>
      <c r="AV53" s="214">
        <v>139.30583983000002</v>
      </c>
      <c r="AW53" s="214">
        <v>126.32925845000001</v>
      </c>
      <c r="AX53" s="214">
        <v>152.71590564000002</v>
      </c>
      <c r="AY53" s="214">
        <v>149.71683518</v>
      </c>
      <c r="AZ53" s="214">
        <v>150.16155584000001</v>
      </c>
      <c r="BA53" s="214">
        <v>138.14418461999998</v>
      </c>
      <c r="BB53" s="214">
        <v>129.67958034</v>
      </c>
      <c r="BC53" s="214">
        <v>117.02421157000001</v>
      </c>
      <c r="BD53" s="214">
        <v>115.45992728</v>
      </c>
      <c r="BE53" s="214">
        <v>109.65272496999999</v>
      </c>
      <c r="BF53" s="214">
        <v>103.26898777000001</v>
      </c>
      <c r="BG53" s="214">
        <v>94.460640069999997</v>
      </c>
      <c r="BH53" s="214">
        <v>171.19296410999996</v>
      </c>
      <c r="BI53" s="214">
        <v>153.21669451999998</v>
      </c>
      <c r="BJ53" s="214">
        <v>124.42928736</v>
      </c>
      <c r="BK53" s="214">
        <v>147.01676233999999</v>
      </c>
      <c r="BL53" s="214">
        <v>123.06548263999998</v>
      </c>
      <c r="BM53" s="214">
        <v>121.38285825</v>
      </c>
      <c r="BN53" s="214">
        <v>121.11566246999998</v>
      </c>
      <c r="BO53" s="214">
        <v>127.93022504</v>
      </c>
      <c r="BP53" s="214">
        <v>134.38524974000003</v>
      </c>
      <c r="BQ53" s="214">
        <v>133.15321245000001</v>
      </c>
      <c r="BR53" s="214">
        <v>138.20754442000003</v>
      </c>
      <c r="BS53" s="214">
        <v>147.10220676000003</v>
      </c>
      <c r="BT53" s="214">
        <v>140.8713123</v>
      </c>
      <c r="BU53" s="214">
        <v>144.03686034</v>
      </c>
      <c r="BV53" s="214">
        <v>196.22209482999997</v>
      </c>
      <c r="BW53" s="214">
        <v>195.31673216999999</v>
      </c>
      <c r="BX53" s="214">
        <v>160.08844589999998</v>
      </c>
      <c r="BY53" s="322">
        <v>165.77294326000001</v>
      </c>
    </row>
    <row r="54" spans="1:77">
      <c r="A54" s="212" t="s">
        <v>8</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v>918.34340784000005</v>
      </c>
      <c r="AM54" s="214">
        <v>924.35453015999997</v>
      </c>
      <c r="AN54" s="214">
        <v>945.23834342000009</v>
      </c>
      <c r="AO54" s="214">
        <v>948.24090362999982</v>
      </c>
      <c r="AP54" s="214">
        <v>953.39997016999996</v>
      </c>
      <c r="AQ54" s="219">
        <v>962.42724648000001</v>
      </c>
      <c r="AR54" s="214">
        <v>974.88161665000007</v>
      </c>
      <c r="AS54" s="214">
        <v>1014.0419396248701</v>
      </c>
      <c r="AT54" s="214">
        <v>1010.69455513</v>
      </c>
      <c r="AU54" s="214">
        <v>1007.6705042399999</v>
      </c>
      <c r="AV54" s="214">
        <v>1007.4156259600001</v>
      </c>
      <c r="AW54" s="214">
        <v>1000.5154627599999</v>
      </c>
      <c r="AX54" s="214">
        <v>1012.18559868</v>
      </c>
      <c r="AY54" s="214">
        <v>1020.63011093</v>
      </c>
      <c r="AZ54" s="214">
        <v>1027.7932395299999</v>
      </c>
      <c r="BA54" s="214">
        <v>1018.2413773099998</v>
      </c>
      <c r="BB54" s="214">
        <v>1013.18721176</v>
      </c>
      <c r="BC54" s="214">
        <v>1009.0876513500001</v>
      </c>
      <c r="BD54" s="214">
        <v>1014.65546737</v>
      </c>
      <c r="BE54" s="214">
        <v>1011.61905656</v>
      </c>
      <c r="BF54" s="214">
        <v>984.40071175999981</v>
      </c>
      <c r="BG54" s="214">
        <v>978.56613844999993</v>
      </c>
      <c r="BH54" s="214">
        <v>1004.49363628</v>
      </c>
      <c r="BI54" s="214">
        <v>987.55683664999992</v>
      </c>
      <c r="BJ54" s="214">
        <v>951.11421499000005</v>
      </c>
      <c r="BK54" s="214">
        <v>979.87042351000002</v>
      </c>
      <c r="BL54" s="214">
        <v>987.00719490999995</v>
      </c>
      <c r="BM54" s="214">
        <v>998.15252145000011</v>
      </c>
      <c r="BN54" s="214">
        <v>997.48297581999998</v>
      </c>
      <c r="BO54" s="214">
        <v>1024.1125104999999</v>
      </c>
      <c r="BP54" s="214">
        <v>1037.1733055599998</v>
      </c>
      <c r="BQ54" s="214">
        <v>1043.81358213</v>
      </c>
      <c r="BR54" s="214">
        <v>1059.3622248899999</v>
      </c>
      <c r="BS54" s="214">
        <v>1078.7905134600001</v>
      </c>
      <c r="BT54" s="214">
        <v>1078.7608783599999</v>
      </c>
      <c r="BU54" s="214">
        <v>1079.59057005</v>
      </c>
      <c r="BV54" s="214">
        <v>1098.5538064300001</v>
      </c>
      <c r="BW54" s="214">
        <v>1102.8662132000002</v>
      </c>
      <c r="BX54" s="214">
        <v>1117.3348524399998</v>
      </c>
      <c r="BY54" s="322">
        <v>1143.6485204000001</v>
      </c>
    </row>
    <row r="55" spans="1:77" s="72" customFormat="1" ht="27" customHeight="1">
      <c r="A55" s="221" t="s">
        <v>946</v>
      </c>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v>1430.6395620000001</v>
      </c>
      <c r="AM55" s="299">
        <v>1452.7039245000001</v>
      </c>
      <c r="AN55" s="299">
        <v>1451.0763431400001</v>
      </c>
      <c r="AO55" s="299">
        <v>1467.0653375999998</v>
      </c>
      <c r="AP55" s="299">
        <v>1463.6466347999999</v>
      </c>
      <c r="AQ55" s="299">
        <v>1455.72974879</v>
      </c>
      <c r="AR55" s="299">
        <v>1497.6453629600001</v>
      </c>
      <c r="AS55" s="299">
        <v>1533.2374248078431</v>
      </c>
      <c r="AT55" s="299">
        <v>1609.42904251</v>
      </c>
      <c r="AU55" s="299">
        <v>1615.44729031</v>
      </c>
      <c r="AV55" s="299">
        <v>1654.2458866000002</v>
      </c>
      <c r="AW55" s="299">
        <v>1665.8216152099999</v>
      </c>
      <c r="AX55" s="299">
        <v>1681.9242565700001</v>
      </c>
      <c r="AY55" s="299">
        <v>1699.1874934299999</v>
      </c>
      <c r="AZ55" s="299">
        <v>1755.0694383999999</v>
      </c>
      <c r="BA55" s="299">
        <v>1752.90691438</v>
      </c>
      <c r="BB55" s="299">
        <v>1819.4696509199998</v>
      </c>
      <c r="BC55" s="299">
        <v>1809.6292897899998</v>
      </c>
      <c r="BD55" s="299">
        <v>1817.1243667600002</v>
      </c>
      <c r="BE55" s="299">
        <v>1796.99925074</v>
      </c>
      <c r="BF55" s="299">
        <v>1780.3799437499999</v>
      </c>
      <c r="BG55" s="299">
        <v>1814.46584927</v>
      </c>
      <c r="BH55" s="299">
        <v>1830.9688721300001</v>
      </c>
      <c r="BI55" s="299">
        <v>1819.57098271</v>
      </c>
      <c r="BJ55" s="299">
        <v>1829.9389210900001</v>
      </c>
      <c r="BK55" s="299">
        <v>1847.2213350100001</v>
      </c>
      <c r="BL55" s="299">
        <v>1840.7353267899998</v>
      </c>
      <c r="BM55" s="299">
        <v>1845.3431000600001</v>
      </c>
      <c r="BN55" s="299">
        <v>1850.5490718299998</v>
      </c>
      <c r="BO55" s="299">
        <v>1879.3571254599997</v>
      </c>
      <c r="BP55" s="299">
        <v>1900.6684311699998</v>
      </c>
      <c r="BQ55" s="299">
        <v>1899.40906991</v>
      </c>
      <c r="BR55" s="299">
        <v>1922.69631312</v>
      </c>
      <c r="BS55" s="299">
        <v>1961.7707486499999</v>
      </c>
      <c r="BT55" s="299">
        <v>1991.0168079</v>
      </c>
      <c r="BU55" s="299">
        <v>2063.2405539799997</v>
      </c>
      <c r="BV55" s="299">
        <v>2077.4100868400001</v>
      </c>
      <c r="BW55" s="299">
        <v>2081.59312516</v>
      </c>
      <c r="BX55" s="299">
        <v>2118.56220773</v>
      </c>
      <c r="BY55" s="299">
        <v>2150.4513213</v>
      </c>
    </row>
    <row r="56" spans="1:77" ht="15.75" customHeight="1">
      <c r="A56" s="745"/>
      <c r="B56" s="746"/>
      <c r="C56" s="746"/>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746"/>
      <c r="AP56" s="746"/>
      <c r="AQ56" s="746"/>
      <c r="AR56" s="746"/>
      <c r="AS56" s="746"/>
      <c r="AT56" s="746"/>
      <c r="AU56" s="746"/>
      <c r="AV56" s="746"/>
      <c r="AW56" s="746"/>
      <c r="AX56" s="746"/>
      <c r="AY56" s="746"/>
      <c r="AZ56" s="746"/>
      <c r="BA56" s="746"/>
      <c r="BB56" s="746"/>
      <c r="BC56" s="746"/>
      <c r="BD56" s="746"/>
      <c r="BE56" s="746"/>
      <c r="BF56" s="746"/>
      <c r="BG56" s="746"/>
      <c r="BH56" s="746"/>
      <c r="BI56" s="746"/>
      <c r="BJ56" s="746"/>
      <c r="BK56" s="746"/>
      <c r="BL56" s="746"/>
      <c r="BM56" s="746"/>
      <c r="BN56" s="746"/>
      <c r="BO56" s="746"/>
      <c r="BP56" s="746"/>
      <c r="BQ56" s="746"/>
      <c r="BR56" s="746"/>
      <c r="BS56" s="746"/>
      <c r="BT56" s="746"/>
      <c r="BU56" s="746"/>
      <c r="BV56" s="746"/>
      <c r="BW56" s="746"/>
      <c r="BX56" s="746"/>
      <c r="BY56" s="746"/>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3">
    <mergeCell ref="A1:BY1"/>
    <mergeCell ref="A2:BY2"/>
    <mergeCell ref="A56:BY56"/>
  </mergeCells>
  <pageMargins left="0.70866141732283472" right="0.70866141732283472" top="0.74803149606299213" bottom="0.74803149606299213" header="0.31496062992125984" footer="0.31496062992125984"/>
  <pageSetup paperSize="9" scale="77"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view="pageBreakPreview" topLeftCell="A23" zoomScale="70" zoomScaleNormal="100" zoomScaleSheetLayoutView="70" workbookViewId="0">
      <selection activeCell="AJ16" sqref="AJ16"/>
    </sheetView>
  </sheetViews>
  <sheetFormatPr defaultColWidth="9.1796875" defaultRowHeight="9"/>
  <cols>
    <col min="1" max="1" width="77.453125" style="2" bestFit="1" customWidth="1"/>
    <col min="2" max="2" width="8.54296875" style="220" hidden="1" customWidth="1"/>
    <col min="3" max="18" width="8.54296875" style="2" hidden="1" customWidth="1"/>
    <col min="19" max="20" width="0" style="2" hidden="1" customWidth="1"/>
    <col min="21" max="21" width="9.1796875" style="2" hidden="1" customWidth="1"/>
    <col min="22" max="33" width="9.1796875" style="2" customWidth="1"/>
    <col min="34" max="16384" width="9.1796875" style="2"/>
  </cols>
  <sheetData>
    <row r="1" spans="1:34" s="1" customFormat="1" ht="12.75" customHeight="1">
      <c r="A1" s="747" t="s">
        <v>1338</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row>
    <row r="2" spans="1:34" s="98" customFormat="1" ht="24" customHeight="1" thickBot="1">
      <c r="A2" s="747"/>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row>
    <row r="3" spans="1:34" ht="18" customHeight="1" thickBot="1">
      <c r="A3" s="401" t="s">
        <v>4</v>
      </c>
      <c r="B3" s="541">
        <v>42948</v>
      </c>
      <c r="C3" s="402">
        <v>42979</v>
      </c>
      <c r="D3" s="402">
        <v>43009</v>
      </c>
      <c r="E3" s="402">
        <v>43040</v>
      </c>
      <c r="F3" s="402">
        <v>43070</v>
      </c>
      <c r="G3" s="402">
        <v>43101</v>
      </c>
      <c r="H3" s="402">
        <v>43132</v>
      </c>
      <c r="I3" s="402">
        <v>43160</v>
      </c>
      <c r="J3" s="402">
        <v>43191</v>
      </c>
      <c r="K3" s="402">
        <v>43221</v>
      </c>
      <c r="L3" s="402">
        <v>43252</v>
      </c>
      <c r="M3" s="402">
        <v>43282</v>
      </c>
      <c r="N3" s="402">
        <v>43313</v>
      </c>
      <c r="O3" s="402">
        <v>43344</v>
      </c>
      <c r="P3" s="402">
        <v>43374</v>
      </c>
      <c r="Q3" s="402">
        <v>43405</v>
      </c>
      <c r="R3" s="402">
        <v>43435</v>
      </c>
      <c r="S3" s="402">
        <v>43466</v>
      </c>
      <c r="T3" s="402">
        <v>43497</v>
      </c>
      <c r="U3" s="402">
        <v>43525</v>
      </c>
      <c r="V3" s="402">
        <v>43556</v>
      </c>
      <c r="W3" s="402">
        <v>43586</v>
      </c>
      <c r="X3" s="402">
        <v>43617</v>
      </c>
      <c r="Y3" s="402">
        <v>43647</v>
      </c>
      <c r="Z3" s="402">
        <v>43678</v>
      </c>
      <c r="AA3" s="402">
        <v>43709</v>
      </c>
      <c r="AB3" s="402">
        <v>43739</v>
      </c>
      <c r="AC3" s="402">
        <v>43770</v>
      </c>
      <c r="AD3" s="402">
        <v>43800</v>
      </c>
      <c r="AE3" s="402">
        <v>43831</v>
      </c>
      <c r="AF3" s="402">
        <v>43862</v>
      </c>
      <c r="AG3" s="402">
        <v>43891</v>
      </c>
      <c r="AH3" s="690">
        <v>43922</v>
      </c>
    </row>
    <row r="4" spans="1:34" s="72" customFormat="1" ht="14.5">
      <c r="A4" s="397" t="s">
        <v>1145</v>
      </c>
      <c r="B4" s="544"/>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1:34" s="72" customFormat="1" ht="14.5">
      <c r="A5" s="398" t="s">
        <v>1146</v>
      </c>
      <c r="B5" s="543"/>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34" ht="14.5">
      <c r="A6" s="399" t="s">
        <v>1147</v>
      </c>
      <c r="B6" s="542">
        <v>1544.9285356870093</v>
      </c>
      <c r="C6" s="400">
        <v>1533.6250094699999</v>
      </c>
      <c r="D6" s="400">
        <v>1300.9676765599995</v>
      </c>
      <c r="E6" s="400">
        <v>1078.8531568999999</v>
      </c>
      <c r="F6" s="400">
        <v>2038.9121185499998</v>
      </c>
      <c r="G6" s="400">
        <v>622.8733252899998</v>
      </c>
      <c r="H6" s="400">
        <v>256.45783984999997</v>
      </c>
      <c r="I6" s="400">
        <v>-1047.2501850400001</v>
      </c>
      <c r="J6" s="400">
        <v>-1842.0964814299996</v>
      </c>
      <c r="K6" s="400">
        <v>-2088.7738827499998</v>
      </c>
      <c r="L6" s="400">
        <v>-2500.9575679999998</v>
      </c>
      <c r="M6" s="400">
        <v>-2408.7856304500001</v>
      </c>
      <c r="N6" s="400">
        <v>-708.92917733000036</v>
      </c>
      <c r="O6" s="400">
        <v>-630.84662157000025</v>
      </c>
      <c r="P6" s="400">
        <v>-2452.2307052199999</v>
      </c>
      <c r="Q6" s="400">
        <v>-415.05228000000005</v>
      </c>
      <c r="R6" s="400">
        <v>-198.34215496000007</v>
      </c>
      <c r="S6" s="400">
        <v>584.46222965000015</v>
      </c>
      <c r="T6" s="400">
        <v>366.92369157000002</v>
      </c>
      <c r="U6" s="400">
        <v>561.16705454999999</v>
      </c>
      <c r="V6" s="400">
        <v>727.15425339999979</v>
      </c>
      <c r="W6" s="400">
        <v>111.96760352999996</v>
      </c>
      <c r="X6" s="400">
        <v>1235.6367126800001</v>
      </c>
      <c r="Y6" s="400">
        <v>1449.2802305500002</v>
      </c>
      <c r="Z6" s="400">
        <v>1791.0086638500002</v>
      </c>
      <c r="AA6" s="400">
        <v>1527.5579395</v>
      </c>
      <c r="AB6" s="400">
        <v>1712.0178378100002</v>
      </c>
      <c r="AC6" s="400">
        <v>2197.8843060700001</v>
      </c>
      <c r="AD6" s="400">
        <v>1849.1263043699998</v>
      </c>
      <c r="AE6" s="400">
        <v>-830.90794682999979</v>
      </c>
      <c r="AF6" s="400">
        <v>-2122.4745233600001</v>
      </c>
      <c r="AG6" s="400">
        <v>-4070.8056630499991</v>
      </c>
      <c r="AH6" s="400">
        <v>-3007.3868295800003</v>
      </c>
    </row>
    <row r="7" spans="1:34" ht="14.5" hidden="1">
      <c r="A7" s="399" t="s">
        <v>1148</v>
      </c>
      <c r="B7" s="542"/>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322"/>
    </row>
    <row r="8" spans="1:34" ht="14.5" hidden="1">
      <c r="A8" s="398" t="s">
        <v>1149</v>
      </c>
      <c r="B8" s="542"/>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322"/>
    </row>
    <row r="9" spans="1:34" ht="14.5" hidden="1">
      <c r="A9" s="399" t="s">
        <v>1150</v>
      </c>
      <c r="B9" s="542"/>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322"/>
    </row>
    <row r="10" spans="1:34" ht="14.5" hidden="1">
      <c r="A10" s="398" t="s">
        <v>1151</v>
      </c>
      <c r="B10" s="542"/>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322"/>
    </row>
    <row r="11" spans="1:34" ht="14.5" hidden="1">
      <c r="A11" s="398" t="s">
        <v>1152</v>
      </c>
      <c r="B11" s="542"/>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322"/>
    </row>
    <row r="12" spans="1:34" s="72" customFormat="1" ht="14.5">
      <c r="A12" s="508" t="s">
        <v>1153</v>
      </c>
      <c r="B12" s="543">
        <v>6833.4963729003603</v>
      </c>
      <c r="C12" s="398">
        <v>7587.1103033300005</v>
      </c>
      <c r="D12" s="398">
        <v>9119.0380741500012</v>
      </c>
      <c r="E12" s="398">
        <v>10167.77307979</v>
      </c>
      <c r="F12" s="398">
        <v>11337.485316880002</v>
      </c>
      <c r="G12" s="398">
        <v>1192.4243370000004</v>
      </c>
      <c r="H12" s="398">
        <v>2238.0833135399998</v>
      </c>
      <c r="I12" s="398">
        <v>3378.3259986000003</v>
      </c>
      <c r="J12" s="398">
        <v>4233.6071610999988</v>
      </c>
      <c r="K12" s="398">
        <v>5217.4427873999994</v>
      </c>
      <c r="L12" s="398">
        <v>5999.8710425100007</v>
      </c>
      <c r="M12" s="398">
        <v>7073.5224621600009</v>
      </c>
      <c r="N12" s="398">
        <v>7968.6099790500011</v>
      </c>
      <c r="O12" s="398">
        <v>8903.4794564699969</v>
      </c>
      <c r="P12" s="398">
        <v>10383.97950272</v>
      </c>
      <c r="Q12" s="398">
        <v>11467.450476220003</v>
      </c>
      <c r="R12" s="398">
        <v>12695.245012789997</v>
      </c>
      <c r="S12" s="398">
        <v>933.48425092999992</v>
      </c>
      <c r="T12" s="398">
        <v>2037.3757992100004</v>
      </c>
      <c r="U12" s="398">
        <v>3158.07752295</v>
      </c>
      <c r="V12" s="398">
        <v>4160.1395765900006</v>
      </c>
      <c r="W12" s="398">
        <v>5151.913846890001</v>
      </c>
      <c r="X12" s="398">
        <v>6224.9046686399997</v>
      </c>
      <c r="Y12" s="398">
        <v>7498.9232053599999</v>
      </c>
      <c r="Z12" s="398">
        <v>8628.4571231199989</v>
      </c>
      <c r="AA12" s="398">
        <v>9727.689212790001</v>
      </c>
      <c r="AB12" s="398">
        <v>11224.12766908</v>
      </c>
      <c r="AC12" s="398">
        <v>11981.604272359997</v>
      </c>
      <c r="AD12" s="398">
        <v>13921.622379389999</v>
      </c>
      <c r="AE12" s="398">
        <v>1124.5993530300002</v>
      </c>
      <c r="AF12" s="398">
        <v>2176.8125057000002</v>
      </c>
      <c r="AG12" s="398">
        <v>3313.0058463800001</v>
      </c>
      <c r="AH12" s="398">
        <v>4313.6800634399997</v>
      </c>
    </row>
    <row r="13" spans="1:34" ht="14.5">
      <c r="A13" s="399" t="s">
        <v>1154</v>
      </c>
      <c r="B13" s="542">
        <v>303.79552591825609</v>
      </c>
      <c r="C13" s="400">
        <v>309.55150400000002</v>
      </c>
      <c r="D13" s="400">
        <v>361.70878706999991</v>
      </c>
      <c r="E13" s="400">
        <v>517.72920024999996</v>
      </c>
      <c r="F13" s="400">
        <v>328.77128994999998</v>
      </c>
      <c r="G13" s="400">
        <v>25.91412626</v>
      </c>
      <c r="H13" s="400">
        <v>51.211662520000004</v>
      </c>
      <c r="I13" s="400">
        <v>63.993814379999989</v>
      </c>
      <c r="J13" s="400">
        <v>86.359728059999995</v>
      </c>
      <c r="K13" s="400">
        <v>106.30157196000002</v>
      </c>
      <c r="L13" s="400">
        <v>108.82373456000002</v>
      </c>
      <c r="M13" s="400">
        <v>129.99802956000002</v>
      </c>
      <c r="N13" s="400">
        <v>228.3787749900001</v>
      </c>
      <c r="O13" s="400">
        <v>268.25198129</v>
      </c>
      <c r="P13" s="400">
        <v>310.73113289999992</v>
      </c>
      <c r="Q13" s="400">
        <v>332.19713495000002</v>
      </c>
      <c r="R13" s="400">
        <v>440.16111260999992</v>
      </c>
      <c r="S13" s="400">
        <v>58.650643579999972</v>
      </c>
      <c r="T13" s="400">
        <v>105.91246874999996</v>
      </c>
      <c r="U13" s="400">
        <v>139.31225831</v>
      </c>
      <c r="V13" s="400">
        <v>166.80648131999999</v>
      </c>
      <c r="W13" s="400">
        <v>215.04269315000005</v>
      </c>
      <c r="X13" s="400">
        <v>275.34161828000003</v>
      </c>
      <c r="Y13" s="400">
        <v>369.39823953000013</v>
      </c>
      <c r="Z13" s="400">
        <v>402.20415858999991</v>
      </c>
      <c r="AA13" s="400">
        <v>422.7015701599999</v>
      </c>
      <c r="AB13" s="400">
        <v>478.07809692000001</v>
      </c>
      <c r="AC13" s="400">
        <v>512.32933139999989</v>
      </c>
      <c r="AD13" s="400">
        <v>566.76899471999991</v>
      </c>
      <c r="AE13" s="400">
        <v>43.567650519999994</v>
      </c>
      <c r="AF13" s="400">
        <v>78.877459570000028</v>
      </c>
      <c r="AG13" s="400">
        <v>150.67000492000003</v>
      </c>
      <c r="AH13" s="400">
        <v>194.39728174000001</v>
      </c>
    </row>
    <row r="14" spans="1:34" s="72" customFormat="1" ht="14.5">
      <c r="A14" s="399" t="s">
        <v>416</v>
      </c>
      <c r="B14" s="542">
        <v>6529.7008469821039</v>
      </c>
      <c r="C14" s="400">
        <v>7277.5587993300005</v>
      </c>
      <c r="D14" s="400">
        <v>8757.3292870800014</v>
      </c>
      <c r="E14" s="400">
        <v>9650.0438795400005</v>
      </c>
      <c r="F14" s="400">
        <v>11008.714026930002</v>
      </c>
      <c r="G14" s="400">
        <v>1166.5102107400003</v>
      </c>
      <c r="H14" s="400">
        <v>2186.8716510200002</v>
      </c>
      <c r="I14" s="400">
        <v>3314.3321842200003</v>
      </c>
      <c r="J14" s="400">
        <v>4147.2474330399991</v>
      </c>
      <c r="K14" s="400">
        <v>5111.1412154399995</v>
      </c>
      <c r="L14" s="400">
        <v>5891.0473079500016</v>
      </c>
      <c r="M14" s="400">
        <v>6943.5244326000011</v>
      </c>
      <c r="N14" s="400">
        <v>7740.2312040600009</v>
      </c>
      <c r="O14" s="400">
        <v>8635.2274751799978</v>
      </c>
      <c r="P14" s="400">
        <v>10073.248369820001</v>
      </c>
      <c r="Q14" s="400">
        <v>11135.253341270001</v>
      </c>
      <c r="R14" s="400">
        <v>12255.08390018</v>
      </c>
      <c r="S14" s="400">
        <v>874.83360734999997</v>
      </c>
      <c r="T14" s="400">
        <v>1931.4633304600004</v>
      </c>
      <c r="U14" s="400">
        <v>3018.7652646400002</v>
      </c>
      <c r="V14" s="400">
        <v>3993.3330952700007</v>
      </c>
      <c r="W14" s="400">
        <v>4936.8711537400013</v>
      </c>
      <c r="X14" s="400">
        <v>5949.5630503599996</v>
      </c>
      <c r="Y14" s="400">
        <v>7129.5249658299999</v>
      </c>
      <c r="Z14" s="400">
        <v>8226.2529645299983</v>
      </c>
      <c r="AA14" s="400">
        <v>9304.9876426300016</v>
      </c>
      <c r="AB14" s="400">
        <v>10746.04957216</v>
      </c>
      <c r="AC14" s="400">
        <v>11469.274940959998</v>
      </c>
      <c r="AD14" s="400">
        <v>13354.853384669999</v>
      </c>
      <c r="AE14" s="400">
        <v>1081.0317025100003</v>
      </c>
      <c r="AF14" s="400">
        <v>2097.93504613</v>
      </c>
      <c r="AG14" s="400">
        <v>3162.3358414599998</v>
      </c>
      <c r="AH14" s="400">
        <v>4119.2827816999998</v>
      </c>
    </row>
    <row r="15" spans="1:34" ht="14.5">
      <c r="A15" s="400" t="s">
        <v>1155</v>
      </c>
      <c r="B15" s="542">
        <v>0</v>
      </c>
      <c r="C15" s="400">
        <v>0</v>
      </c>
      <c r="D15" s="400">
        <v>0</v>
      </c>
      <c r="E15" s="400">
        <v>0</v>
      </c>
      <c r="F15" s="400">
        <v>0</v>
      </c>
      <c r="G15" s="400">
        <v>0</v>
      </c>
      <c r="H15" s="400">
        <v>0</v>
      </c>
      <c r="I15" s="400">
        <v>0</v>
      </c>
      <c r="J15" s="400">
        <v>0</v>
      </c>
      <c r="K15" s="400">
        <v>0</v>
      </c>
      <c r="L15" s="400">
        <v>0</v>
      </c>
      <c r="M15" s="400">
        <v>0</v>
      </c>
      <c r="N15" s="400">
        <v>0</v>
      </c>
      <c r="O15" s="400">
        <v>0</v>
      </c>
      <c r="P15" s="400">
        <v>0</v>
      </c>
      <c r="Q15" s="400">
        <v>0</v>
      </c>
      <c r="R15" s="400">
        <v>0</v>
      </c>
      <c r="S15" s="400">
        <v>0</v>
      </c>
      <c r="T15" s="400">
        <v>0</v>
      </c>
      <c r="U15" s="400">
        <v>0</v>
      </c>
      <c r="V15" s="400">
        <v>0</v>
      </c>
      <c r="W15" s="400">
        <v>0</v>
      </c>
      <c r="X15" s="400">
        <v>0</v>
      </c>
      <c r="Y15" s="400">
        <v>0</v>
      </c>
      <c r="Z15" s="400">
        <v>0</v>
      </c>
      <c r="AA15" s="400">
        <v>0</v>
      </c>
      <c r="AB15" s="400">
        <v>0</v>
      </c>
      <c r="AC15" s="400">
        <v>0</v>
      </c>
      <c r="AD15" s="400">
        <v>0</v>
      </c>
      <c r="AE15" s="400">
        <v>0</v>
      </c>
      <c r="AF15" s="400">
        <v>0</v>
      </c>
      <c r="AG15" s="400">
        <v>0</v>
      </c>
      <c r="AH15" s="400">
        <v>0</v>
      </c>
    </row>
    <row r="16" spans="1:34" ht="14.5">
      <c r="A16" s="399" t="s">
        <v>1156</v>
      </c>
      <c r="B16" s="542">
        <v>8.7455316453264285</v>
      </c>
      <c r="C16" s="400">
        <v>18.766025410000015</v>
      </c>
      <c r="D16" s="400">
        <v>30.311414129999996</v>
      </c>
      <c r="E16" s="400">
        <v>37.48780124999999</v>
      </c>
      <c r="F16" s="400">
        <v>-33.893549149999991</v>
      </c>
      <c r="G16" s="400">
        <v>4.1865113699999981</v>
      </c>
      <c r="H16" s="400">
        <v>3.283271869999997</v>
      </c>
      <c r="I16" s="400">
        <v>-10.912411939999998</v>
      </c>
      <c r="J16" s="400">
        <v>-8.0405758800000022</v>
      </c>
      <c r="K16" s="400">
        <v>0.28165250999999808</v>
      </c>
      <c r="L16" s="400">
        <v>-10.330992590000001</v>
      </c>
      <c r="M16" s="400">
        <v>-8.7651871099999976</v>
      </c>
      <c r="N16" s="400">
        <v>-5.2272677000000005</v>
      </c>
      <c r="O16" s="400">
        <v>-37.935038300000002</v>
      </c>
      <c r="P16" s="400">
        <v>-49.809325229999999</v>
      </c>
      <c r="Q16" s="400">
        <v>-61.508407430000034</v>
      </c>
      <c r="R16" s="400">
        <v>-29.199719739999999</v>
      </c>
      <c r="S16" s="400">
        <v>4.3751151099999959</v>
      </c>
      <c r="T16" s="400">
        <v>-5.5035194299999999</v>
      </c>
      <c r="U16" s="400">
        <v>-8.278070349999993</v>
      </c>
      <c r="V16" s="400">
        <v>-8.8305467100000001</v>
      </c>
      <c r="W16" s="400">
        <v>-4.1002310300000024</v>
      </c>
      <c r="X16" s="400">
        <v>-5.5682243800000002</v>
      </c>
      <c r="Y16" s="400">
        <v>-24.592844540000002</v>
      </c>
      <c r="Z16" s="400">
        <v>-24.3281773</v>
      </c>
      <c r="AA16" s="400">
        <v>-32.374054299999997</v>
      </c>
      <c r="AB16" s="400">
        <v>-43.940336559999999</v>
      </c>
      <c r="AC16" s="400">
        <v>-55.181250809999987</v>
      </c>
      <c r="AD16" s="400">
        <v>-55.905333080000005</v>
      </c>
      <c r="AE16" s="400">
        <v>-12.54238413</v>
      </c>
      <c r="AF16" s="400">
        <v>-12.746236850000001</v>
      </c>
      <c r="AG16" s="400">
        <v>-7.8351130500000012</v>
      </c>
      <c r="AH16" s="400">
        <v>-78.886016909999981</v>
      </c>
    </row>
    <row r="17" spans="1:34" ht="14.5">
      <c r="A17" s="400" t="s">
        <v>1157</v>
      </c>
      <c r="B17" s="542">
        <v>-59.925557749258786</v>
      </c>
      <c r="C17" s="400">
        <v>-66.351734569999991</v>
      </c>
      <c r="D17" s="400">
        <v>-53.31218346</v>
      </c>
      <c r="E17" s="400">
        <v>36.316728289999979</v>
      </c>
      <c r="F17" s="400">
        <v>-48.659097699999997</v>
      </c>
      <c r="G17" s="400">
        <v>-8.1692186799999984</v>
      </c>
      <c r="H17" s="400">
        <v>0.45654980999999928</v>
      </c>
      <c r="I17" s="400">
        <v>-2.1027325700000006</v>
      </c>
      <c r="J17" s="400">
        <v>2.064737840000002</v>
      </c>
      <c r="K17" s="400">
        <v>16.061205009999998</v>
      </c>
      <c r="L17" s="400">
        <v>19.964729080000005</v>
      </c>
      <c r="M17" s="400">
        <v>-8.5652953300000032</v>
      </c>
      <c r="N17" s="400">
        <v>-14.139593009999999</v>
      </c>
      <c r="O17" s="400">
        <v>-24.922445410000005</v>
      </c>
      <c r="P17" s="400">
        <v>-21.333839720000004</v>
      </c>
      <c r="Q17" s="400">
        <v>-10.117359629999999</v>
      </c>
      <c r="R17" s="400">
        <v>-4.0797886399999985</v>
      </c>
      <c r="S17" s="400">
        <v>-11.521509610000003</v>
      </c>
      <c r="T17" s="400">
        <v>-10.19185103</v>
      </c>
      <c r="U17" s="400">
        <v>-9.7460442400000016</v>
      </c>
      <c r="V17" s="400">
        <v>-15.767840979999999</v>
      </c>
      <c r="W17" s="400">
        <v>-10.546650769999999</v>
      </c>
      <c r="X17" s="400">
        <v>-21.559091559999999</v>
      </c>
      <c r="Y17" s="400">
        <v>-12.794996209999997</v>
      </c>
      <c r="Z17" s="400">
        <v>-31.839064549999996</v>
      </c>
      <c r="AA17" s="400">
        <v>-31.708421110000007</v>
      </c>
      <c r="AB17" s="400">
        <v>-32.148185539999993</v>
      </c>
      <c r="AC17" s="400">
        <v>-26.789117329999996</v>
      </c>
      <c r="AD17" s="400">
        <v>-16.664773910000001</v>
      </c>
      <c r="AE17" s="400">
        <v>2.038638769999999</v>
      </c>
      <c r="AF17" s="400">
        <v>7.2235711299999998</v>
      </c>
      <c r="AG17" s="400">
        <v>-3.2837005499999994</v>
      </c>
      <c r="AH17" s="400">
        <v>-8.0835751299999998</v>
      </c>
    </row>
    <row r="18" spans="1:34" ht="14.5">
      <c r="A18" s="399" t="s">
        <v>1158</v>
      </c>
      <c r="B18" s="542">
        <v>308.83489283982766</v>
      </c>
      <c r="C18" s="400">
        <v>-17.867969239999997</v>
      </c>
      <c r="D18" s="400">
        <v>69.360362909999992</v>
      </c>
      <c r="E18" s="400">
        <v>27.973867759999994</v>
      </c>
      <c r="F18" s="400">
        <v>0.40898403999999844</v>
      </c>
      <c r="G18" s="400">
        <v>-11.0370287</v>
      </c>
      <c r="H18" s="400">
        <v>-3.6338290099999999</v>
      </c>
      <c r="I18" s="400">
        <v>-16.20349371</v>
      </c>
      <c r="J18" s="400">
        <v>-20.730508750000002</v>
      </c>
      <c r="K18" s="400">
        <v>-12.31927823</v>
      </c>
      <c r="L18" s="400">
        <v>-10.834622680000001</v>
      </c>
      <c r="M18" s="400">
        <v>7.5895239599999993</v>
      </c>
      <c r="N18" s="400">
        <v>-0.37240984999999999</v>
      </c>
      <c r="O18" s="400">
        <v>-0.34626044999999994</v>
      </c>
      <c r="P18" s="400">
        <v>-2.6657649600000002</v>
      </c>
      <c r="Q18" s="400">
        <v>-0.38770470999999984</v>
      </c>
      <c r="R18" s="400">
        <v>-2.5430012399999997</v>
      </c>
      <c r="S18" s="400">
        <v>0.28165896000000001</v>
      </c>
      <c r="T18" s="400">
        <v>0.27958190999999993</v>
      </c>
      <c r="U18" s="400">
        <v>0.27877269999999998</v>
      </c>
      <c r="V18" s="400">
        <v>0.44072497999999993</v>
      </c>
      <c r="W18" s="400">
        <v>0.46685738000000004</v>
      </c>
      <c r="X18" s="400">
        <v>0.49862731000000005</v>
      </c>
      <c r="Y18" s="400">
        <v>0.42210822999999997</v>
      </c>
      <c r="Z18" s="400">
        <v>0.42511712000000001</v>
      </c>
      <c r="AA18" s="400">
        <v>0.57140558000000008</v>
      </c>
      <c r="AB18" s="400">
        <v>0.53636077000000004</v>
      </c>
      <c r="AC18" s="400">
        <v>0.44201185999999998</v>
      </c>
      <c r="AD18" s="400">
        <v>0.44589084999999995</v>
      </c>
      <c r="AE18" s="400">
        <v>7.7180040000000005E-2</v>
      </c>
      <c r="AF18" s="400">
        <v>9.2813550000000009E-2</v>
      </c>
      <c r="AG18" s="400">
        <v>1.1028132200000005</v>
      </c>
      <c r="AH18" s="400">
        <v>0.63030542000000001</v>
      </c>
    </row>
    <row r="19" spans="1:34" s="72" customFormat="1" ht="14.5">
      <c r="A19" s="399" t="s">
        <v>1159</v>
      </c>
      <c r="B19" s="542">
        <v>6787.3557137179996</v>
      </c>
      <c r="C19" s="400">
        <v>7212.1051209300012</v>
      </c>
      <c r="D19" s="400">
        <v>8803.6888806600018</v>
      </c>
      <c r="E19" s="400">
        <v>9751.8222768399992</v>
      </c>
      <c r="F19" s="400">
        <v>10926.570364120003</v>
      </c>
      <c r="G19" s="400">
        <v>1151.4904747300004</v>
      </c>
      <c r="H19" s="400">
        <v>2186.9776436900001</v>
      </c>
      <c r="I19" s="400">
        <v>3285.113546</v>
      </c>
      <c r="J19" s="400">
        <v>4120.5410862499994</v>
      </c>
      <c r="K19" s="400">
        <v>5115.1647947299989</v>
      </c>
      <c r="L19" s="400">
        <v>5889.8464217600012</v>
      </c>
      <c r="M19" s="400">
        <v>6933.7834741200004</v>
      </c>
      <c r="N19" s="400">
        <v>7720.4919335000013</v>
      </c>
      <c r="O19" s="400">
        <v>8572.0237310199973</v>
      </c>
      <c r="P19" s="400">
        <v>9999.4394399100001</v>
      </c>
      <c r="Q19" s="400">
        <v>11063.239869500001</v>
      </c>
      <c r="R19" s="400">
        <v>12219.261390559999</v>
      </c>
      <c r="S19" s="400">
        <v>867.96887181</v>
      </c>
      <c r="T19" s="400">
        <v>1916.0475419100001</v>
      </c>
      <c r="U19" s="400">
        <v>3001.0199227499998</v>
      </c>
      <c r="V19" s="400">
        <v>3969.1754325600009</v>
      </c>
      <c r="W19" s="400">
        <v>4922.6911293200001</v>
      </c>
      <c r="X19" s="400">
        <v>5922.934361730001</v>
      </c>
      <c r="Y19" s="400">
        <v>7092.5592333100012</v>
      </c>
      <c r="Z19" s="400">
        <v>8170.5108397999984</v>
      </c>
      <c r="AA19" s="400">
        <v>9241.4765727999984</v>
      </c>
      <c r="AB19" s="400">
        <v>10670.497410830001</v>
      </c>
      <c r="AC19" s="400">
        <v>11387.746584679999</v>
      </c>
      <c r="AD19" s="400">
        <v>13282.729168529999</v>
      </c>
      <c r="AE19" s="400">
        <v>1070.6051371900003</v>
      </c>
      <c r="AF19" s="400">
        <v>2092.5051939600003</v>
      </c>
      <c r="AG19" s="400">
        <v>3152.3198410799996</v>
      </c>
      <c r="AH19" s="400">
        <v>4032.94349508</v>
      </c>
    </row>
    <row r="20" spans="1:34" s="72" customFormat="1" ht="14.5">
      <c r="A20" s="399" t="s">
        <v>1160</v>
      </c>
      <c r="B20" s="542">
        <v>6787.3557137179996</v>
      </c>
      <c r="C20" s="400">
        <v>7212.1051209300012</v>
      </c>
      <c r="D20" s="400">
        <v>8803.6888806600018</v>
      </c>
      <c r="E20" s="400">
        <v>9751.8222768399992</v>
      </c>
      <c r="F20" s="400">
        <v>10926.570364120003</v>
      </c>
      <c r="G20" s="400">
        <v>1151.4904747300004</v>
      </c>
      <c r="H20" s="400">
        <v>2186.9776436900001</v>
      </c>
      <c r="I20" s="400">
        <v>3285.113546</v>
      </c>
      <c r="J20" s="400">
        <v>4120.5410862499994</v>
      </c>
      <c r="K20" s="400">
        <v>5115.1647947299989</v>
      </c>
      <c r="L20" s="400">
        <v>5889.8464217600012</v>
      </c>
      <c r="M20" s="400">
        <v>6933.7834741200004</v>
      </c>
      <c r="N20" s="400">
        <v>7720.4919335000013</v>
      </c>
      <c r="O20" s="400">
        <v>8572.0237310199973</v>
      </c>
      <c r="P20" s="400">
        <v>9999.4394399100001</v>
      </c>
      <c r="Q20" s="400">
        <v>11063.239869500001</v>
      </c>
      <c r="R20" s="400">
        <v>12219.261390559999</v>
      </c>
      <c r="S20" s="400">
        <v>867.96887181</v>
      </c>
      <c r="T20" s="400">
        <v>1916.0475419100001</v>
      </c>
      <c r="U20" s="400">
        <v>3001.0199227499998</v>
      </c>
      <c r="V20" s="400">
        <v>3969.1754325600009</v>
      </c>
      <c r="W20" s="400">
        <v>4922.6911293200001</v>
      </c>
      <c r="X20" s="400">
        <v>5922.934361730001</v>
      </c>
      <c r="Y20" s="400">
        <v>7092.5592333100012</v>
      </c>
      <c r="Z20" s="400">
        <v>8170.5108397999984</v>
      </c>
      <c r="AA20" s="400">
        <v>9241.4765727999984</v>
      </c>
      <c r="AB20" s="400">
        <v>10670.497410830001</v>
      </c>
      <c r="AC20" s="400">
        <v>11387.746584679999</v>
      </c>
      <c r="AD20" s="400">
        <v>13282.729168529999</v>
      </c>
      <c r="AE20" s="400">
        <v>1070.6051371900003</v>
      </c>
      <c r="AF20" s="400">
        <v>2092.5051939600003</v>
      </c>
      <c r="AG20" s="400">
        <v>3152.3198410799996</v>
      </c>
      <c r="AH20" s="400">
        <v>4032.94349508</v>
      </c>
    </row>
    <row r="21" spans="1:34" s="72" customFormat="1" ht="14.5">
      <c r="A21" s="399" t="s">
        <v>1161</v>
      </c>
      <c r="B21" s="542">
        <v>0</v>
      </c>
      <c r="C21" s="400">
        <v>0</v>
      </c>
      <c r="D21" s="400">
        <v>0</v>
      </c>
      <c r="E21" s="400">
        <v>0</v>
      </c>
      <c r="F21" s="400">
        <v>0</v>
      </c>
      <c r="G21" s="400">
        <v>0</v>
      </c>
      <c r="H21" s="400">
        <v>0</v>
      </c>
      <c r="I21" s="400">
        <v>0</v>
      </c>
      <c r="J21" s="400">
        <v>0</v>
      </c>
      <c r="K21" s="400">
        <v>0</v>
      </c>
      <c r="L21" s="400">
        <v>0</v>
      </c>
      <c r="M21" s="400">
        <v>0</v>
      </c>
      <c r="N21" s="400">
        <v>0</v>
      </c>
      <c r="O21" s="400">
        <v>0</v>
      </c>
      <c r="P21" s="400">
        <v>0</v>
      </c>
      <c r="Q21" s="400">
        <v>0</v>
      </c>
      <c r="R21" s="400">
        <v>0</v>
      </c>
      <c r="S21" s="400">
        <v>0</v>
      </c>
      <c r="T21" s="400">
        <v>0</v>
      </c>
      <c r="U21" s="400">
        <v>0</v>
      </c>
      <c r="V21" s="400">
        <v>0</v>
      </c>
      <c r="W21" s="400">
        <v>0</v>
      </c>
      <c r="X21" s="400">
        <v>0</v>
      </c>
      <c r="Y21" s="400">
        <v>0</v>
      </c>
      <c r="Z21" s="400">
        <v>0</v>
      </c>
      <c r="AA21" s="400">
        <v>0</v>
      </c>
      <c r="AB21" s="400">
        <v>0</v>
      </c>
      <c r="AC21" s="400">
        <v>0</v>
      </c>
      <c r="AD21" s="400">
        <v>0</v>
      </c>
      <c r="AE21" s="400">
        <v>0</v>
      </c>
      <c r="AF21" s="400">
        <v>0</v>
      </c>
      <c r="AG21" s="400">
        <v>0</v>
      </c>
      <c r="AH21" s="400">
        <v>0</v>
      </c>
    </row>
    <row r="22" spans="1:34" ht="14.5">
      <c r="A22" s="400" t="s">
        <v>1162</v>
      </c>
      <c r="B22" s="542">
        <v>0</v>
      </c>
      <c r="C22" s="400">
        <v>0</v>
      </c>
      <c r="D22" s="400">
        <v>0</v>
      </c>
      <c r="E22" s="400">
        <v>0</v>
      </c>
      <c r="F22" s="400">
        <v>0</v>
      </c>
      <c r="G22" s="400">
        <v>0</v>
      </c>
      <c r="H22" s="400">
        <v>0</v>
      </c>
      <c r="I22" s="400">
        <v>0</v>
      </c>
      <c r="J22" s="400">
        <v>0</v>
      </c>
      <c r="K22" s="400">
        <v>0</v>
      </c>
      <c r="L22" s="400">
        <v>0</v>
      </c>
      <c r="M22" s="400">
        <v>0</v>
      </c>
      <c r="N22" s="400">
        <v>0</v>
      </c>
      <c r="O22" s="400">
        <v>0</v>
      </c>
      <c r="P22" s="400">
        <v>0</v>
      </c>
      <c r="Q22" s="400">
        <v>0</v>
      </c>
      <c r="R22" s="400">
        <v>0</v>
      </c>
      <c r="S22" s="400">
        <v>0</v>
      </c>
      <c r="T22" s="400">
        <v>0</v>
      </c>
      <c r="U22" s="400">
        <v>0</v>
      </c>
      <c r="V22" s="400">
        <v>0</v>
      </c>
      <c r="W22" s="400">
        <v>0</v>
      </c>
      <c r="X22" s="400">
        <v>0</v>
      </c>
      <c r="Y22" s="400">
        <v>0</v>
      </c>
      <c r="Z22" s="400">
        <v>0</v>
      </c>
      <c r="AA22" s="400">
        <v>0</v>
      </c>
      <c r="AB22" s="400">
        <v>0</v>
      </c>
      <c r="AC22" s="400">
        <v>0</v>
      </c>
      <c r="AD22" s="400">
        <v>0</v>
      </c>
      <c r="AE22" s="400">
        <v>0</v>
      </c>
      <c r="AF22" s="400">
        <v>0</v>
      </c>
      <c r="AG22" s="400">
        <v>0</v>
      </c>
      <c r="AH22" s="400">
        <v>0</v>
      </c>
    </row>
    <row r="23" spans="1:34" ht="14.5">
      <c r="A23" s="400" t="s">
        <v>1163</v>
      </c>
      <c r="B23" s="542">
        <v>0</v>
      </c>
      <c r="C23" s="400">
        <v>0</v>
      </c>
      <c r="D23" s="400">
        <v>0</v>
      </c>
      <c r="E23" s="400">
        <v>0</v>
      </c>
      <c r="F23" s="400">
        <v>0</v>
      </c>
      <c r="G23" s="400">
        <v>0</v>
      </c>
      <c r="H23" s="400">
        <v>0</v>
      </c>
      <c r="I23" s="400">
        <v>0</v>
      </c>
      <c r="J23" s="400">
        <v>0</v>
      </c>
      <c r="K23" s="400">
        <v>0</v>
      </c>
      <c r="L23" s="400">
        <v>0</v>
      </c>
      <c r="M23" s="400">
        <v>0</v>
      </c>
      <c r="N23" s="400">
        <v>0</v>
      </c>
      <c r="O23" s="400">
        <v>0</v>
      </c>
      <c r="P23" s="400">
        <v>0</v>
      </c>
      <c r="Q23" s="400">
        <v>0</v>
      </c>
      <c r="R23" s="400">
        <v>0</v>
      </c>
      <c r="S23" s="400">
        <v>0</v>
      </c>
      <c r="T23" s="400">
        <v>0</v>
      </c>
      <c r="U23" s="400">
        <v>0</v>
      </c>
      <c r="V23" s="400">
        <v>0</v>
      </c>
      <c r="W23" s="400">
        <v>0</v>
      </c>
      <c r="X23" s="400">
        <v>0</v>
      </c>
      <c r="Y23" s="400">
        <v>0</v>
      </c>
      <c r="Z23" s="400">
        <v>0</v>
      </c>
      <c r="AA23" s="400">
        <v>0</v>
      </c>
      <c r="AB23" s="400">
        <v>0</v>
      </c>
      <c r="AC23" s="400">
        <v>0</v>
      </c>
      <c r="AD23" s="400">
        <v>0</v>
      </c>
      <c r="AE23" s="400">
        <v>0</v>
      </c>
      <c r="AF23" s="400">
        <v>0</v>
      </c>
      <c r="AG23" s="400">
        <v>0</v>
      </c>
      <c r="AH23" s="400">
        <v>0</v>
      </c>
    </row>
    <row r="24" spans="1:34" s="72" customFormat="1" ht="14.5">
      <c r="A24" s="398" t="s">
        <v>1049</v>
      </c>
      <c r="B24" s="543">
        <v>608.3700053766139</v>
      </c>
      <c r="C24" s="398">
        <v>2274.3574877300002</v>
      </c>
      <c r="D24" s="398">
        <v>2920.4354986900003</v>
      </c>
      <c r="E24" s="398">
        <v>3062.1472210099996</v>
      </c>
      <c r="F24" s="398">
        <v>3530.3731287999999</v>
      </c>
      <c r="G24" s="398">
        <v>422.57569725000008</v>
      </c>
      <c r="H24" s="398">
        <v>675.91662677000022</v>
      </c>
      <c r="I24" s="398">
        <v>882.15138407999973</v>
      </c>
      <c r="J24" s="398">
        <v>1400.5257063100003</v>
      </c>
      <c r="K24" s="398">
        <v>1686.8388290599999</v>
      </c>
      <c r="L24" s="398">
        <v>1898.7090069399997</v>
      </c>
      <c r="M24" s="398">
        <v>2432.54346317</v>
      </c>
      <c r="N24" s="398">
        <v>3696.3570239599999</v>
      </c>
      <c r="O24" s="398">
        <v>4108.4482522500002</v>
      </c>
      <c r="P24" s="398">
        <v>6303.7359974799992</v>
      </c>
      <c r="Q24" s="398">
        <v>5657.5372563900019</v>
      </c>
      <c r="R24" s="398">
        <v>6200.7575467699999</v>
      </c>
      <c r="S24" s="398">
        <v>523.77598441999999</v>
      </c>
      <c r="T24" s="398">
        <v>1128.0070232599999</v>
      </c>
      <c r="U24" s="398">
        <v>1799.9624471399998</v>
      </c>
      <c r="V24" s="398">
        <v>2852.3588010199996</v>
      </c>
      <c r="W24" s="398">
        <v>3549.1544933800005</v>
      </c>
      <c r="X24" s="398">
        <v>4036.6065655700004</v>
      </c>
      <c r="Y24" s="398">
        <v>4914.2828593700006</v>
      </c>
      <c r="Z24" s="398">
        <v>5630.6813909600005</v>
      </c>
      <c r="AA24" s="398">
        <v>6288.8915032799996</v>
      </c>
      <c r="AB24" s="398">
        <v>7345.9358082100007</v>
      </c>
      <c r="AC24" s="398">
        <v>8183.4520215199991</v>
      </c>
      <c r="AD24" s="398">
        <v>9175.8506380500003</v>
      </c>
      <c r="AE24" s="398">
        <v>921.05354847000001</v>
      </c>
      <c r="AF24" s="398">
        <v>1883.21823909</v>
      </c>
      <c r="AG24" s="398">
        <v>2742.9558137100003</v>
      </c>
      <c r="AH24" s="398">
        <v>3466.0385265899999</v>
      </c>
    </row>
    <row r="25" spans="1:34" ht="14.5">
      <c r="A25" s="400" t="s">
        <v>1164</v>
      </c>
      <c r="B25" s="542">
        <v>228.20959284831005</v>
      </c>
      <c r="C25" s="400">
        <v>250.40131556000006</v>
      </c>
      <c r="D25" s="400">
        <v>284.95978042000002</v>
      </c>
      <c r="E25" s="400">
        <v>517.49351110999999</v>
      </c>
      <c r="F25" s="400">
        <v>285.21604960000002</v>
      </c>
      <c r="G25" s="400">
        <v>26.309002430000003</v>
      </c>
      <c r="H25" s="400">
        <v>59.394124069999997</v>
      </c>
      <c r="I25" s="400">
        <v>73.280596549999984</v>
      </c>
      <c r="J25" s="400">
        <v>89.095545160000015</v>
      </c>
      <c r="K25" s="400">
        <v>106.66239629000002</v>
      </c>
      <c r="L25" s="400">
        <v>115.95495182999998</v>
      </c>
      <c r="M25" s="400">
        <v>125.76359984000001</v>
      </c>
      <c r="N25" s="400">
        <v>201.68342487000001</v>
      </c>
      <c r="O25" s="400">
        <v>221.77590341000004</v>
      </c>
      <c r="P25" s="400">
        <v>265.45446453999989</v>
      </c>
      <c r="Q25" s="400">
        <v>278.66132880999999</v>
      </c>
      <c r="R25" s="400">
        <v>423.79898714000007</v>
      </c>
      <c r="S25" s="400">
        <v>41.409717480000005</v>
      </c>
      <c r="T25" s="400">
        <v>75.524636600000008</v>
      </c>
      <c r="U25" s="400">
        <v>105.74154487</v>
      </c>
      <c r="V25" s="400">
        <v>131.40358915999997</v>
      </c>
      <c r="W25" s="400">
        <v>186.71516624999995</v>
      </c>
      <c r="X25" s="400">
        <v>224.60034243999999</v>
      </c>
      <c r="Y25" s="400">
        <v>271.15860543000008</v>
      </c>
      <c r="Z25" s="400">
        <v>325.46591210000008</v>
      </c>
      <c r="AA25" s="400">
        <v>359.41042750999998</v>
      </c>
      <c r="AB25" s="400">
        <v>397.19331900000009</v>
      </c>
      <c r="AC25" s="400">
        <v>439.4985317</v>
      </c>
      <c r="AD25" s="400">
        <v>483.8263748</v>
      </c>
      <c r="AE25" s="400">
        <v>48.614820259999995</v>
      </c>
      <c r="AF25" s="400">
        <v>93.04479907000001</v>
      </c>
      <c r="AG25" s="400">
        <v>144.19620527999996</v>
      </c>
      <c r="AH25" s="400">
        <v>181.17635138999998</v>
      </c>
    </row>
    <row r="26" spans="1:34" ht="14.5">
      <c r="A26" s="399" t="s">
        <v>1165</v>
      </c>
      <c r="B26" s="542">
        <v>20.985494508791213</v>
      </c>
      <c r="C26" s="400">
        <v>46.010690189999998</v>
      </c>
      <c r="D26" s="400">
        <v>-6.7809976200000044</v>
      </c>
      <c r="E26" s="400">
        <v>96.940954120000015</v>
      </c>
      <c r="F26" s="400">
        <v>-10.589161370000001</v>
      </c>
      <c r="G26" s="400">
        <v>17.213913309999995</v>
      </c>
      <c r="H26" s="400">
        <v>11.328693350000004</v>
      </c>
      <c r="I26" s="400">
        <v>19.023262180000003</v>
      </c>
      <c r="J26" s="400">
        <v>24.411177110000001</v>
      </c>
      <c r="K26" s="400">
        <v>25.400565240000006</v>
      </c>
      <c r="L26" s="400">
        <v>35.810099139999998</v>
      </c>
      <c r="M26" s="400">
        <v>29.870949119999999</v>
      </c>
      <c r="N26" s="400">
        <v>11.116453609999997</v>
      </c>
      <c r="O26" s="400">
        <v>29.400257890000002</v>
      </c>
      <c r="P26" s="400">
        <v>26.877875469999996</v>
      </c>
      <c r="Q26" s="400">
        <v>50.05418379000001</v>
      </c>
      <c r="R26" s="400">
        <v>48.987975530000014</v>
      </c>
      <c r="S26" s="400">
        <v>-3.6956710799999994</v>
      </c>
      <c r="T26" s="400">
        <v>1.4652369599999999</v>
      </c>
      <c r="U26" s="400">
        <v>9.5768756900000014</v>
      </c>
      <c r="V26" s="400">
        <v>5.5930996600000009</v>
      </c>
      <c r="W26" s="400">
        <v>19.876768009999999</v>
      </c>
      <c r="X26" s="400">
        <v>25.583156759999994</v>
      </c>
      <c r="Y26" s="400">
        <v>26.092993369999995</v>
      </c>
      <c r="Z26" s="400">
        <v>43.021071470000003</v>
      </c>
      <c r="AA26" s="400">
        <v>38.290910109999999</v>
      </c>
      <c r="AB26" s="400">
        <v>58.874926530000003</v>
      </c>
      <c r="AC26" s="400">
        <v>56.880106650000009</v>
      </c>
      <c r="AD26" s="400">
        <v>65.668794110000007</v>
      </c>
      <c r="AE26" s="400">
        <v>11.580094790000006</v>
      </c>
      <c r="AF26" s="400">
        <v>15.011956349999998</v>
      </c>
      <c r="AG26" s="400">
        <v>23.715874769999999</v>
      </c>
      <c r="AH26" s="400">
        <v>11.0554174</v>
      </c>
    </row>
    <row r="27" spans="1:34" ht="14.5">
      <c r="A27" s="399" t="s">
        <v>1166</v>
      </c>
      <c r="B27" s="542">
        <v>927.81704704054005</v>
      </c>
      <c r="C27" s="400">
        <v>-316.71344507000009</v>
      </c>
      <c r="D27" s="400">
        <v>-83.382076689999963</v>
      </c>
      <c r="E27" s="400">
        <v>-182.53140654999999</v>
      </c>
      <c r="F27" s="400">
        <v>-170.43345301000005</v>
      </c>
      <c r="G27" s="400">
        <v>-36.937118109999979</v>
      </c>
      <c r="H27" s="400">
        <v>-131.74069474000001</v>
      </c>
      <c r="I27" s="400">
        <v>-215.28511621999999</v>
      </c>
      <c r="J27" s="400">
        <v>-336.42922448999991</v>
      </c>
      <c r="K27" s="400">
        <v>-437.12194929999998</v>
      </c>
      <c r="L27" s="400">
        <v>-499.92383889999996</v>
      </c>
      <c r="M27" s="400">
        <v>-543.85629822999999</v>
      </c>
      <c r="N27" s="400">
        <v>233.06685304999999</v>
      </c>
      <c r="O27" s="400">
        <v>417.00203852000004</v>
      </c>
      <c r="P27" s="400">
        <v>772.14116890000003</v>
      </c>
      <c r="Q27" s="400">
        <v>1981.7457652699998</v>
      </c>
      <c r="R27" s="400">
        <v>951.05316140000014</v>
      </c>
      <c r="S27" s="400">
        <v>44.080104689999999</v>
      </c>
      <c r="T27" s="400">
        <v>195.69153904000001</v>
      </c>
      <c r="U27" s="400">
        <v>309.44252846000001</v>
      </c>
      <c r="V27" s="400">
        <v>421.09383909000002</v>
      </c>
      <c r="W27" s="400">
        <v>541.92720436000013</v>
      </c>
      <c r="X27" s="400">
        <v>589.84039437999991</v>
      </c>
      <c r="Y27" s="400">
        <v>711.93927315000008</v>
      </c>
      <c r="Z27" s="400">
        <v>794.89169951999997</v>
      </c>
      <c r="AA27" s="400">
        <v>934.87269994999997</v>
      </c>
      <c r="AB27" s="400">
        <v>1290.3274307600002</v>
      </c>
      <c r="AC27" s="400">
        <v>1474.8241033199997</v>
      </c>
      <c r="AD27" s="400">
        <v>1739.8859297500001</v>
      </c>
      <c r="AE27" s="400">
        <v>279.23862392000007</v>
      </c>
      <c r="AF27" s="400">
        <v>463.05721596000001</v>
      </c>
      <c r="AG27" s="400">
        <v>661.62655092999989</v>
      </c>
      <c r="AH27" s="400">
        <v>849.50698205000003</v>
      </c>
    </row>
    <row r="28" spans="1:34" ht="14.5">
      <c r="A28" s="399" t="s">
        <v>1167</v>
      </c>
      <c r="B28" s="542">
        <v>1458.7797050292208</v>
      </c>
      <c r="C28" s="400">
        <v>1695.9496251400003</v>
      </c>
      <c r="D28" s="400">
        <v>2003.8030452900002</v>
      </c>
      <c r="E28" s="400">
        <v>1971.3938051500002</v>
      </c>
      <c r="F28" s="400">
        <v>2475.2352409999999</v>
      </c>
      <c r="G28" s="400">
        <v>349.15810139000007</v>
      </c>
      <c r="H28" s="400">
        <v>592.55585465000013</v>
      </c>
      <c r="I28" s="400">
        <v>776.23440233999975</v>
      </c>
      <c r="J28" s="400">
        <v>1281.8644842000001</v>
      </c>
      <c r="K28" s="400">
        <v>1558.8375500899999</v>
      </c>
      <c r="L28" s="400">
        <v>1755.1906180899998</v>
      </c>
      <c r="M28" s="400">
        <v>2202.3924380399999</v>
      </c>
      <c r="N28" s="400">
        <v>2651.9571273699999</v>
      </c>
      <c r="O28" s="400">
        <v>2817.02286379</v>
      </c>
      <c r="P28" s="400">
        <v>4454.2688368199997</v>
      </c>
      <c r="Q28" s="400">
        <v>2581.484261510001</v>
      </c>
      <c r="R28" s="400">
        <v>3944.9769104899997</v>
      </c>
      <c r="S28" s="400">
        <v>353.12533956999994</v>
      </c>
      <c r="T28" s="400">
        <v>685.86389021000002</v>
      </c>
      <c r="U28" s="400">
        <v>1118.2192956099998</v>
      </c>
      <c r="V28" s="400">
        <v>1899.8572459999998</v>
      </c>
      <c r="W28" s="400">
        <v>2329.8259898800002</v>
      </c>
      <c r="X28" s="400">
        <v>2637.7486703100003</v>
      </c>
      <c r="Y28" s="400">
        <v>3250.13443826</v>
      </c>
      <c r="Z28" s="400">
        <v>3734.6462842999999</v>
      </c>
      <c r="AA28" s="400">
        <v>4102.4415780199997</v>
      </c>
      <c r="AB28" s="400">
        <v>4666.5398676500008</v>
      </c>
      <c r="AC28" s="400">
        <v>5180.5163137399995</v>
      </c>
      <c r="AD28" s="400">
        <v>5751.816253330001</v>
      </c>
      <c r="AE28" s="400">
        <v>493.55745955999998</v>
      </c>
      <c r="AF28" s="400">
        <v>1128.9927155999999</v>
      </c>
      <c r="AG28" s="400">
        <v>1625.9740863400002</v>
      </c>
      <c r="AH28" s="400">
        <v>2034.35876334</v>
      </c>
    </row>
    <row r="29" spans="1:34" s="72" customFormat="1" ht="14.5">
      <c r="A29" s="399" t="s">
        <v>1168</v>
      </c>
      <c r="B29" s="542">
        <v>2787.7426591068561</v>
      </c>
      <c r="C29" s="400">
        <v>2069.9668623600001</v>
      </c>
      <c r="D29" s="400">
        <v>2628.6947206499999</v>
      </c>
      <c r="E29" s="400">
        <v>2641.5946640199995</v>
      </c>
      <c r="F29" s="400">
        <v>3234.5679178300002</v>
      </c>
      <c r="G29" s="400">
        <v>413.48060813000006</v>
      </c>
      <c r="H29" s="400">
        <v>627.85119605000011</v>
      </c>
      <c r="I29" s="400">
        <v>827.89404970999965</v>
      </c>
      <c r="J29" s="400">
        <v>1335.8413382600004</v>
      </c>
      <c r="K29" s="400">
        <v>1605.5769980099997</v>
      </c>
      <c r="L29" s="400">
        <v>1818.56415425</v>
      </c>
      <c r="M29" s="400">
        <v>2336.6508124500001</v>
      </c>
      <c r="N29" s="400">
        <v>3505.7900526999997</v>
      </c>
      <c r="O29" s="400">
        <v>3916.0726067300002</v>
      </c>
      <c r="P29" s="400">
        <v>6065.1594084099997</v>
      </c>
      <c r="Q29" s="400">
        <v>5428.9301113700021</v>
      </c>
      <c r="R29" s="400">
        <v>5825.9465351600002</v>
      </c>
      <c r="S29" s="400">
        <v>478.67059585999993</v>
      </c>
      <c r="T29" s="400">
        <v>1053.9476236199998</v>
      </c>
      <c r="U29" s="400">
        <v>1703.7977779599996</v>
      </c>
      <c r="V29" s="400">
        <v>2726.5483115199995</v>
      </c>
      <c r="W29" s="400">
        <v>3382.3160951400009</v>
      </c>
      <c r="X29" s="400">
        <v>3837.5893798900011</v>
      </c>
      <c r="Y29" s="400">
        <v>4669.2172473100009</v>
      </c>
      <c r="Z29" s="400">
        <v>5348.2365503299998</v>
      </c>
      <c r="AA29" s="400">
        <v>5967.7719858799992</v>
      </c>
      <c r="AB29" s="400">
        <v>7007.6174157400001</v>
      </c>
      <c r="AC29" s="400">
        <v>7800.8335964699991</v>
      </c>
      <c r="AD29" s="400">
        <v>8757.6930573600002</v>
      </c>
      <c r="AE29" s="400">
        <v>884.01882300000011</v>
      </c>
      <c r="AF29" s="400">
        <v>1805.1853963700003</v>
      </c>
      <c r="AG29" s="400">
        <v>2622.4754832000008</v>
      </c>
      <c r="AH29" s="400">
        <v>3295.9175926000003</v>
      </c>
    </row>
    <row r="30" spans="1:34" ht="14.5">
      <c r="A30" s="399" t="s">
        <v>1169</v>
      </c>
      <c r="B30" s="542">
        <v>205.75822546799998</v>
      </c>
      <c r="C30" s="400">
        <v>4.3311400000000007E-3</v>
      </c>
      <c r="D30" s="400">
        <v>0</v>
      </c>
      <c r="E30" s="400">
        <v>0</v>
      </c>
      <c r="F30" s="400">
        <v>0</v>
      </c>
      <c r="G30" s="400">
        <v>0</v>
      </c>
      <c r="H30" s="400">
        <v>0</v>
      </c>
      <c r="I30" s="400">
        <v>0</v>
      </c>
      <c r="J30" s="400">
        <v>0</v>
      </c>
      <c r="K30" s="400">
        <v>0</v>
      </c>
      <c r="L30" s="400">
        <v>0</v>
      </c>
      <c r="M30" s="400">
        <v>0</v>
      </c>
      <c r="N30" s="400">
        <v>0</v>
      </c>
      <c r="O30" s="400">
        <v>0</v>
      </c>
      <c r="P30" s="400">
        <v>0</v>
      </c>
      <c r="Q30" s="400">
        <v>0</v>
      </c>
      <c r="R30" s="400">
        <v>0</v>
      </c>
      <c r="S30" s="400">
        <v>0</v>
      </c>
      <c r="T30" s="400">
        <v>0</v>
      </c>
      <c r="U30" s="400">
        <v>0</v>
      </c>
      <c r="V30" s="400">
        <v>0</v>
      </c>
      <c r="W30" s="400">
        <v>0</v>
      </c>
      <c r="X30" s="400">
        <v>0</v>
      </c>
      <c r="Y30" s="400">
        <v>-1.865E-2</v>
      </c>
      <c r="Z30" s="400">
        <v>-1.865E-2</v>
      </c>
      <c r="AA30" s="400">
        <v>-1.865E-2</v>
      </c>
      <c r="AB30" s="400">
        <v>-1.865E-2</v>
      </c>
      <c r="AC30" s="400">
        <v>-1.865E-2</v>
      </c>
      <c r="AD30" s="400">
        <v>-1.8654E-2</v>
      </c>
      <c r="AE30" s="400">
        <v>0</v>
      </c>
      <c r="AF30" s="400">
        <v>0</v>
      </c>
      <c r="AG30" s="400">
        <v>0</v>
      </c>
      <c r="AH30" s="400">
        <v>0</v>
      </c>
    </row>
    <row r="31" spans="1:34" s="72" customFormat="1" ht="14.5">
      <c r="A31" s="508" t="s">
        <v>1170</v>
      </c>
      <c r="B31" s="543">
        <v>2993.5008845748562</v>
      </c>
      <c r="C31" s="398">
        <v>2069.9711935</v>
      </c>
      <c r="D31" s="398">
        <v>2628.6947206499999</v>
      </c>
      <c r="E31" s="398">
        <v>2641.5946640199995</v>
      </c>
      <c r="F31" s="398">
        <v>3234.5679178300002</v>
      </c>
      <c r="G31" s="398">
        <v>413.48060813000006</v>
      </c>
      <c r="H31" s="398">
        <v>627.85119605000011</v>
      </c>
      <c r="I31" s="398">
        <v>827.89404970999965</v>
      </c>
      <c r="J31" s="398">
        <v>1335.8413382600004</v>
      </c>
      <c r="K31" s="398">
        <v>1605.5769980099997</v>
      </c>
      <c r="L31" s="398">
        <v>1818.56415425</v>
      </c>
      <c r="M31" s="398">
        <v>2336.6508124500001</v>
      </c>
      <c r="N31" s="398">
        <v>3505.7900526999997</v>
      </c>
      <c r="O31" s="398">
        <v>3916.0726067300002</v>
      </c>
      <c r="P31" s="398">
        <v>6065.1594084099997</v>
      </c>
      <c r="Q31" s="398">
        <v>5428.9301113700021</v>
      </c>
      <c r="R31" s="398">
        <v>5825.9465351600002</v>
      </c>
      <c r="S31" s="398">
        <v>478.67059585999993</v>
      </c>
      <c r="T31" s="398">
        <v>1053.9476236199998</v>
      </c>
      <c r="U31" s="398">
        <v>1703.7977779599996</v>
      </c>
      <c r="V31" s="398">
        <v>2726.5483115199995</v>
      </c>
      <c r="W31" s="398">
        <v>3382.3160951400009</v>
      </c>
      <c r="X31" s="398">
        <v>3837.5893798900011</v>
      </c>
      <c r="Y31" s="398">
        <v>4669.19859731</v>
      </c>
      <c r="Z31" s="398">
        <v>5348.2179003299998</v>
      </c>
      <c r="AA31" s="398">
        <v>5967.7533358799992</v>
      </c>
      <c r="AB31" s="398">
        <v>7007.5987657400001</v>
      </c>
      <c r="AC31" s="398">
        <v>7800.8149464699991</v>
      </c>
      <c r="AD31" s="398">
        <v>8757.6744033600025</v>
      </c>
      <c r="AE31" s="398">
        <v>884.01882300000011</v>
      </c>
      <c r="AF31" s="398">
        <v>1805.1853963700003</v>
      </c>
      <c r="AG31" s="398">
        <v>2622.4754832000008</v>
      </c>
      <c r="AH31" s="398">
        <v>3295.9175926000003</v>
      </c>
    </row>
    <row r="32" spans="1:34" s="72" customFormat="1" ht="14.5">
      <c r="A32" s="398" t="s">
        <v>1171</v>
      </c>
      <c r="B32" s="543">
        <v>3793.8548291431439</v>
      </c>
      <c r="C32" s="398">
        <v>5142.1339274300008</v>
      </c>
      <c r="D32" s="398">
        <v>6174.994160010001</v>
      </c>
      <c r="E32" s="398">
        <v>7110.2276128199992</v>
      </c>
      <c r="F32" s="398">
        <v>7692.0024462900028</v>
      </c>
      <c r="G32" s="398">
        <v>738.00986660000035</v>
      </c>
      <c r="H32" s="398">
        <v>1559.1264476400002</v>
      </c>
      <c r="I32" s="398">
        <v>2457.2194962900003</v>
      </c>
      <c r="J32" s="398">
        <v>2784.6997479899992</v>
      </c>
      <c r="K32" s="398">
        <v>3509.5877967199995</v>
      </c>
      <c r="L32" s="398">
        <v>4071.2822675100015</v>
      </c>
      <c r="M32" s="398">
        <v>4597.1326616700007</v>
      </c>
      <c r="N32" s="398">
        <v>4214.7018808000012</v>
      </c>
      <c r="O32" s="398">
        <v>4655.951124289998</v>
      </c>
      <c r="P32" s="398">
        <v>3934.2800315000004</v>
      </c>
      <c r="Q32" s="398">
        <v>5634.3097581299999</v>
      </c>
      <c r="R32" s="398">
        <v>6393.314855399999</v>
      </c>
      <c r="S32" s="398">
        <v>389.29827595000012</v>
      </c>
      <c r="T32" s="398">
        <v>862.09991829000046</v>
      </c>
      <c r="U32" s="398">
        <v>1297.2221447900004</v>
      </c>
      <c r="V32" s="398">
        <v>1242.6271210400016</v>
      </c>
      <c r="W32" s="398">
        <v>1540.3750341799996</v>
      </c>
      <c r="X32" s="398">
        <v>2085.3449818399999</v>
      </c>
      <c r="Y32" s="398">
        <v>2423.3606360000008</v>
      </c>
      <c r="Z32" s="398">
        <v>2822.2929394699986</v>
      </c>
      <c r="AA32" s="398">
        <v>3273.7232369200001</v>
      </c>
      <c r="AB32" s="398">
        <v>3662.8986450900006</v>
      </c>
      <c r="AC32" s="398">
        <v>3586.9316382099996</v>
      </c>
      <c r="AD32" s="398">
        <v>4525.0547651699972</v>
      </c>
      <c r="AE32" s="398">
        <v>186.58631419000031</v>
      </c>
      <c r="AF32" s="398">
        <v>287.31979759000006</v>
      </c>
      <c r="AG32" s="398">
        <v>529.84435787999905</v>
      </c>
      <c r="AH32" s="398">
        <v>737.02590248000013</v>
      </c>
    </row>
    <row r="33" spans="1:34" s="72" customFormat="1" ht="14.5" hidden="1">
      <c r="A33" s="399" t="s">
        <v>1172</v>
      </c>
      <c r="B33" s="542">
        <v>55.937779356788539</v>
      </c>
      <c r="C33" s="398">
        <v>0</v>
      </c>
      <c r="D33" s="398">
        <v>0</v>
      </c>
      <c r="E33" s="398">
        <v>0</v>
      </c>
      <c r="F33" s="398">
        <v>0</v>
      </c>
      <c r="G33" s="398">
        <v>0</v>
      </c>
      <c r="H33" s="398">
        <v>0</v>
      </c>
      <c r="I33" s="398">
        <v>0</v>
      </c>
      <c r="J33" s="398">
        <v>0</v>
      </c>
      <c r="K33" s="398">
        <v>0</v>
      </c>
      <c r="L33" s="398">
        <v>0</v>
      </c>
      <c r="M33" s="398">
        <v>0</v>
      </c>
      <c r="N33" s="398">
        <v>0</v>
      </c>
      <c r="O33" s="398">
        <v>0</v>
      </c>
      <c r="P33" s="398">
        <v>0</v>
      </c>
      <c r="Q33" s="398">
        <v>0</v>
      </c>
      <c r="R33" s="398">
        <v>0</v>
      </c>
      <c r="S33" s="398">
        <v>0</v>
      </c>
      <c r="T33" s="398">
        <v>0</v>
      </c>
      <c r="U33" s="398">
        <v>0</v>
      </c>
      <c r="V33" s="398">
        <v>0</v>
      </c>
      <c r="W33" s="398">
        <v>0</v>
      </c>
      <c r="X33" s="398">
        <v>0</v>
      </c>
      <c r="Y33" s="398">
        <v>0</v>
      </c>
      <c r="Z33" s="398">
        <v>0</v>
      </c>
      <c r="AA33" s="398">
        <v>0</v>
      </c>
      <c r="AB33" s="398">
        <v>0</v>
      </c>
      <c r="AC33" s="398">
        <v>0</v>
      </c>
      <c r="AD33" s="398">
        <v>0</v>
      </c>
      <c r="AE33" s="398">
        <v>0</v>
      </c>
      <c r="AF33" s="398">
        <v>0</v>
      </c>
      <c r="AG33" s="398">
        <v>0</v>
      </c>
      <c r="AH33" s="685">
        <v>0</v>
      </c>
    </row>
    <row r="34" spans="1:34" s="72" customFormat="1" ht="14.5" hidden="1">
      <c r="A34" s="398" t="s">
        <v>1173</v>
      </c>
      <c r="B34" s="542">
        <v>17.995195469350001</v>
      </c>
      <c r="C34" s="398">
        <v>0</v>
      </c>
      <c r="D34" s="398">
        <v>0</v>
      </c>
      <c r="E34" s="398">
        <v>0</v>
      </c>
      <c r="F34" s="398">
        <v>0</v>
      </c>
      <c r="G34" s="398">
        <v>0</v>
      </c>
      <c r="H34" s="398">
        <v>0</v>
      </c>
      <c r="I34" s="398">
        <v>0</v>
      </c>
      <c r="J34" s="398">
        <v>0</v>
      </c>
      <c r="K34" s="398">
        <v>0</v>
      </c>
      <c r="L34" s="398">
        <v>0</v>
      </c>
      <c r="M34" s="398">
        <v>0</v>
      </c>
      <c r="N34" s="398">
        <v>0</v>
      </c>
      <c r="O34" s="398">
        <v>0</v>
      </c>
      <c r="P34" s="398">
        <v>0</v>
      </c>
      <c r="Q34" s="398">
        <v>0</v>
      </c>
      <c r="R34" s="398">
        <v>0</v>
      </c>
      <c r="S34" s="398">
        <v>0</v>
      </c>
      <c r="T34" s="398">
        <v>0</v>
      </c>
      <c r="U34" s="398">
        <v>0</v>
      </c>
      <c r="V34" s="398">
        <v>0</v>
      </c>
      <c r="W34" s="398">
        <v>0</v>
      </c>
      <c r="X34" s="398">
        <v>0</v>
      </c>
      <c r="Y34" s="398">
        <v>0</v>
      </c>
      <c r="Z34" s="398">
        <v>0</v>
      </c>
      <c r="AA34" s="398">
        <v>0</v>
      </c>
      <c r="AB34" s="398">
        <v>0</v>
      </c>
      <c r="AC34" s="398">
        <v>0</v>
      </c>
      <c r="AD34" s="398">
        <v>0</v>
      </c>
      <c r="AE34" s="398">
        <v>0</v>
      </c>
      <c r="AF34" s="398">
        <v>0</v>
      </c>
      <c r="AG34" s="398">
        <v>0</v>
      </c>
      <c r="AH34" s="685">
        <v>0</v>
      </c>
    </row>
    <row r="35" spans="1:34" s="72" customFormat="1" ht="14.5">
      <c r="A35" s="398" t="s">
        <v>1174</v>
      </c>
      <c r="B35" s="543">
        <v>0</v>
      </c>
      <c r="C35" s="398">
        <v>0</v>
      </c>
      <c r="D35" s="398">
        <v>0</v>
      </c>
      <c r="E35" s="398">
        <v>0</v>
      </c>
      <c r="F35" s="398">
        <v>0</v>
      </c>
      <c r="G35" s="398">
        <v>0</v>
      </c>
      <c r="H35" s="398">
        <v>0</v>
      </c>
      <c r="I35" s="398">
        <v>0</v>
      </c>
      <c r="J35" s="398">
        <v>0</v>
      </c>
      <c r="K35" s="398">
        <v>0</v>
      </c>
      <c r="L35" s="398">
        <v>0</v>
      </c>
      <c r="M35" s="398">
        <v>0</v>
      </c>
      <c r="N35" s="398">
        <v>0</v>
      </c>
      <c r="O35" s="398">
        <v>0</v>
      </c>
      <c r="P35" s="398">
        <v>0</v>
      </c>
      <c r="Q35" s="398">
        <v>0</v>
      </c>
      <c r="R35" s="398">
        <v>0</v>
      </c>
      <c r="S35" s="398">
        <v>0</v>
      </c>
      <c r="T35" s="398">
        <v>0</v>
      </c>
      <c r="U35" s="398">
        <v>0</v>
      </c>
      <c r="V35" s="398">
        <v>0</v>
      </c>
      <c r="W35" s="398">
        <v>0</v>
      </c>
      <c r="X35" s="398">
        <v>0</v>
      </c>
      <c r="Y35" s="398">
        <v>0</v>
      </c>
      <c r="Z35" s="398">
        <v>0</v>
      </c>
      <c r="AA35" s="398">
        <v>0</v>
      </c>
      <c r="AB35" s="398">
        <v>0</v>
      </c>
      <c r="AC35" s="398">
        <v>0</v>
      </c>
      <c r="AD35" s="398">
        <v>0</v>
      </c>
      <c r="AE35" s="398">
        <v>0</v>
      </c>
      <c r="AF35" s="398">
        <v>0</v>
      </c>
      <c r="AG35" s="398">
        <v>0</v>
      </c>
      <c r="AH35" s="398">
        <v>0</v>
      </c>
    </row>
    <row r="36" spans="1:34" s="72" customFormat="1" ht="14.5">
      <c r="A36" s="399" t="s">
        <v>1175</v>
      </c>
      <c r="B36" s="542">
        <v>451.95160150759273</v>
      </c>
      <c r="C36" s="400">
        <v>119.54134027999999</v>
      </c>
      <c r="D36" s="400">
        <v>123.98894788999999</v>
      </c>
      <c r="E36" s="400">
        <v>140.1281165</v>
      </c>
      <c r="F36" s="400">
        <v>163.75276703999998</v>
      </c>
      <c r="G36" s="400">
        <v>15.946037950000001</v>
      </c>
      <c r="H36" s="400">
        <v>32.203204020000001</v>
      </c>
      <c r="I36" s="400">
        <v>49.681821849999992</v>
      </c>
      <c r="J36" s="400">
        <v>71.706452369999994</v>
      </c>
      <c r="K36" s="400">
        <v>91.395492730000015</v>
      </c>
      <c r="L36" s="400">
        <v>100.01533943999998</v>
      </c>
      <c r="M36" s="400">
        <v>119.05979719</v>
      </c>
      <c r="N36" s="400">
        <v>114.22400861999999</v>
      </c>
      <c r="O36" s="400">
        <v>131.77106561999997</v>
      </c>
      <c r="P36" s="400">
        <v>142.76989598999995</v>
      </c>
      <c r="Q36" s="400">
        <v>156.13667762999998</v>
      </c>
      <c r="R36" s="400">
        <v>175.26061358999996</v>
      </c>
      <c r="S36" s="400">
        <v>17.46935358</v>
      </c>
      <c r="T36" s="400">
        <v>34.182766540000003</v>
      </c>
      <c r="U36" s="400">
        <v>52.972224089999997</v>
      </c>
      <c r="V36" s="400">
        <v>74.90127858000001</v>
      </c>
      <c r="W36" s="400">
        <v>96.067479539999965</v>
      </c>
      <c r="X36" s="400">
        <v>110.84585973999999</v>
      </c>
      <c r="Y36" s="400">
        <v>140.76151532999995</v>
      </c>
      <c r="Z36" s="400">
        <v>165.45688762</v>
      </c>
      <c r="AA36" s="400">
        <v>201.11235973000004</v>
      </c>
      <c r="AB36" s="400">
        <v>221.77424434000002</v>
      </c>
      <c r="AC36" s="400">
        <v>238.68949861999999</v>
      </c>
      <c r="AD36" s="400">
        <v>292.04591108</v>
      </c>
      <c r="AE36" s="400">
        <v>16.307384940000006</v>
      </c>
      <c r="AF36" s="400">
        <v>35.276444120000001</v>
      </c>
      <c r="AG36" s="400">
        <v>57.536118710000004</v>
      </c>
      <c r="AH36" s="400">
        <v>63.975233910000014</v>
      </c>
    </row>
    <row r="37" spans="1:34" ht="14.5">
      <c r="A37" s="399" t="s">
        <v>1176</v>
      </c>
      <c r="B37" s="542">
        <v>539.54870353285173</v>
      </c>
      <c r="C37" s="400">
        <v>898.25564440999995</v>
      </c>
      <c r="D37" s="400">
        <v>1006.2044552599998</v>
      </c>
      <c r="E37" s="400">
        <v>1068.2021222199999</v>
      </c>
      <c r="F37" s="400">
        <v>1232.2325812399999</v>
      </c>
      <c r="G37" s="400">
        <v>112.11080058000002</v>
      </c>
      <c r="H37" s="400">
        <v>232.22681030999999</v>
      </c>
      <c r="I37" s="400">
        <v>343.45450198000003</v>
      </c>
      <c r="J37" s="400">
        <v>464.53581330999992</v>
      </c>
      <c r="K37" s="400">
        <v>590.16512749000015</v>
      </c>
      <c r="L37" s="400">
        <v>695.35036318000016</v>
      </c>
      <c r="M37" s="400">
        <v>812.07171445999995</v>
      </c>
      <c r="N37" s="400">
        <v>954.15323992000003</v>
      </c>
      <c r="O37" s="400">
        <v>1073.6974448800001</v>
      </c>
      <c r="P37" s="400">
        <v>1202.7534281600006</v>
      </c>
      <c r="Q37" s="400">
        <v>1324.6221549999998</v>
      </c>
      <c r="R37" s="400">
        <v>1480.00598676</v>
      </c>
      <c r="S37" s="400">
        <v>131.05900561999999</v>
      </c>
      <c r="T37" s="400">
        <v>254.94531741</v>
      </c>
      <c r="U37" s="400">
        <v>380.62176325000001</v>
      </c>
      <c r="V37" s="400">
        <v>496.58232663999991</v>
      </c>
      <c r="W37" s="400">
        <v>625.28743180999993</v>
      </c>
      <c r="X37" s="400">
        <v>731.29148168999984</v>
      </c>
      <c r="Y37" s="400">
        <v>877.08478329000002</v>
      </c>
      <c r="Z37" s="400">
        <v>1028.3939795199999</v>
      </c>
      <c r="AA37" s="400">
        <v>1178.54634973</v>
      </c>
      <c r="AB37" s="400">
        <v>1310.3458836899997</v>
      </c>
      <c r="AC37" s="400">
        <v>1522.9656254199995</v>
      </c>
      <c r="AD37" s="400">
        <v>1648.1072989999996</v>
      </c>
      <c r="AE37" s="400">
        <v>154.95299694000002</v>
      </c>
      <c r="AF37" s="400">
        <v>318.96123487000011</v>
      </c>
      <c r="AG37" s="400">
        <v>462.00495720000004</v>
      </c>
      <c r="AH37" s="400">
        <v>585.0639263600001</v>
      </c>
    </row>
    <row r="38" spans="1:34" ht="14.5">
      <c r="A38" s="400" t="s">
        <v>1177</v>
      </c>
      <c r="B38" s="542">
        <v>0</v>
      </c>
      <c r="C38" s="400">
        <v>581.61913587000004</v>
      </c>
      <c r="D38" s="400">
        <v>659.16086229000007</v>
      </c>
      <c r="E38" s="400">
        <v>759.30257777999998</v>
      </c>
      <c r="F38" s="400">
        <v>770.62774072000013</v>
      </c>
      <c r="G38" s="400">
        <v>51.413854090000015</v>
      </c>
      <c r="H38" s="400">
        <v>122.64708571</v>
      </c>
      <c r="I38" s="400">
        <v>187.07290695</v>
      </c>
      <c r="J38" s="400">
        <v>264.49500484000004</v>
      </c>
      <c r="K38" s="400">
        <v>343.21793244000008</v>
      </c>
      <c r="L38" s="400">
        <v>464.10495283</v>
      </c>
      <c r="M38" s="400">
        <v>533.34737656999994</v>
      </c>
      <c r="N38" s="400">
        <v>592.20740463999994</v>
      </c>
      <c r="O38" s="400">
        <v>663.95094170999994</v>
      </c>
      <c r="P38" s="400">
        <v>733.57245492000004</v>
      </c>
      <c r="Q38" s="400">
        <v>818.49398628999973</v>
      </c>
      <c r="R38" s="400">
        <v>863.84295175999989</v>
      </c>
      <c r="S38" s="400">
        <v>67.585769879999987</v>
      </c>
      <c r="T38" s="400">
        <v>137.08937904000001</v>
      </c>
      <c r="U38" s="400">
        <v>209.08599840999997</v>
      </c>
      <c r="V38" s="400">
        <v>282.35408668000008</v>
      </c>
      <c r="W38" s="400">
        <v>392.19412998000001</v>
      </c>
      <c r="X38" s="400">
        <v>462.92385487999996</v>
      </c>
      <c r="Y38" s="400">
        <v>543.14852712999971</v>
      </c>
      <c r="Z38" s="400">
        <v>616.85863691000009</v>
      </c>
      <c r="AA38" s="400">
        <v>690.65009678999991</v>
      </c>
      <c r="AB38" s="400">
        <v>821.79178510000008</v>
      </c>
      <c r="AC38" s="400">
        <v>856.74886774999982</v>
      </c>
      <c r="AD38" s="400">
        <v>849.15793570999983</v>
      </c>
      <c r="AE38" s="400">
        <v>90.346744880000003</v>
      </c>
      <c r="AF38" s="400">
        <v>152.95784337000006</v>
      </c>
      <c r="AG38" s="400">
        <v>242.20676086</v>
      </c>
      <c r="AH38" s="400">
        <v>304.80503770999997</v>
      </c>
    </row>
    <row r="39" spans="1:34" ht="14.5">
      <c r="A39" s="399" t="s">
        <v>1178</v>
      </c>
      <c r="B39" s="542">
        <v>125.95196721581603</v>
      </c>
      <c r="C39" s="400">
        <v>196.82584096999997</v>
      </c>
      <c r="D39" s="400">
        <v>269.20130434999999</v>
      </c>
      <c r="E39" s="400">
        <v>262.60513819000005</v>
      </c>
      <c r="F39" s="400">
        <v>313.45277265999994</v>
      </c>
      <c r="G39" s="400">
        <v>28.836423659999998</v>
      </c>
      <c r="H39" s="400">
        <v>54.004475100000001</v>
      </c>
      <c r="I39" s="400">
        <v>88.603874660000002</v>
      </c>
      <c r="J39" s="400">
        <v>123.51067038000001</v>
      </c>
      <c r="K39" s="400">
        <v>157.20492232000001</v>
      </c>
      <c r="L39" s="400">
        <v>195.96215641000003</v>
      </c>
      <c r="M39" s="400">
        <v>229.42717200000001</v>
      </c>
      <c r="N39" s="400">
        <v>260.71224419999993</v>
      </c>
      <c r="O39" s="400">
        <v>291.58056854000006</v>
      </c>
      <c r="P39" s="400">
        <v>324.35462527000004</v>
      </c>
      <c r="Q39" s="400">
        <v>355.00846962000008</v>
      </c>
      <c r="R39" s="400">
        <v>371.11841058999994</v>
      </c>
      <c r="S39" s="400">
        <v>27.128784110000002</v>
      </c>
      <c r="T39" s="400">
        <v>63.651288319999999</v>
      </c>
      <c r="U39" s="400">
        <v>94.788261380000009</v>
      </c>
      <c r="V39" s="400">
        <v>127.65417388999998</v>
      </c>
      <c r="W39" s="400">
        <v>179.32592854000001</v>
      </c>
      <c r="X39" s="400">
        <v>211.34089925999999</v>
      </c>
      <c r="Y39" s="400">
        <v>246.30689044000005</v>
      </c>
      <c r="Z39" s="400">
        <v>279.40227217999995</v>
      </c>
      <c r="AA39" s="400">
        <v>311.25275145999996</v>
      </c>
      <c r="AB39" s="400">
        <v>333.38341234999996</v>
      </c>
      <c r="AC39" s="400">
        <v>362.00230144</v>
      </c>
      <c r="AD39" s="400">
        <v>403.01203034000002</v>
      </c>
      <c r="AE39" s="400">
        <v>39.462009899999998</v>
      </c>
      <c r="AF39" s="400">
        <v>82.392750770000006</v>
      </c>
      <c r="AG39" s="400">
        <v>106.40008966000002</v>
      </c>
      <c r="AH39" s="400">
        <v>128.71955301000003</v>
      </c>
    </row>
    <row r="40" spans="1:34" ht="14.5">
      <c r="A40" s="399" t="s">
        <v>1179</v>
      </c>
      <c r="B40" s="542">
        <v>90.279643475222997</v>
      </c>
      <c r="C40" s="400">
        <v>10.821116979999999</v>
      </c>
      <c r="D40" s="400">
        <v>12.300193380000001</v>
      </c>
      <c r="E40" s="400">
        <v>58.314775360000013</v>
      </c>
      <c r="F40" s="400">
        <v>14.730463599999997</v>
      </c>
      <c r="G40" s="400">
        <v>0.9839395900000002</v>
      </c>
      <c r="H40" s="400">
        <v>2.2420380300000002</v>
      </c>
      <c r="I40" s="400">
        <v>4.1095799699999995</v>
      </c>
      <c r="J40" s="400">
        <v>5.3567683599999985</v>
      </c>
      <c r="K40" s="400">
        <v>6.3541246200000003</v>
      </c>
      <c r="L40" s="400">
        <v>7.4715734999999999</v>
      </c>
      <c r="M40" s="400">
        <v>9.0690426000000013</v>
      </c>
      <c r="N40" s="400">
        <v>10.83306958</v>
      </c>
      <c r="O40" s="400">
        <v>75.097654739999982</v>
      </c>
      <c r="P40" s="400">
        <v>13.603259589999999</v>
      </c>
      <c r="Q40" s="400">
        <v>14.724553560000002</v>
      </c>
      <c r="R40" s="400">
        <v>15.982080100000001</v>
      </c>
      <c r="S40" s="400">
        <v>1.02138134</v>
      </c>
      <c r="T40" s="400">
        <v>2.5201924500000001</v>
      </c>
      <c r="U40" s="400">
        <v>4.1942687900000006</v>
      </c>
      <c r="V40" s="400">
        <v>5.7242292399999997</v>
      </c>
      <c r="W40" s="400">
        <v>8.0339243100000015</v>
      </c>
      <c r="X40" s="400">
        <v>9.3017155400000018</v>
      </c>
      <c r="Y40" s="400">
        <v>11.252637559999997</v>
      </c>
      <c r="Z40" s="400">
        <v>12.83235584</v>
      </c>
      <c r="AA40" s="400">
        <v>14.637105560000004</v>
      </c>
      <c r="AB40" s="400">
        <v>15.74335763</v>
      </c>
      <c r="AC40" s="400">
        <v>56.73682419</v>
      </c>
      <c r="AD40" s="400">
        <v>17.42444326</v>
      </c>
      <c r="AE40" s="400">
        <v>1.1487629700000002</v>
      </c>
      <c r="AF40" s="400">
        <v>2.0341996900000003</v>
      </c>
      <c r="AG40" s="400">
        <v>3.2325833700000008</v>
      </c>
      <c r="AH40" s="400">
        <v>3.9156607600000002</v>
      </c>
    </row>
    <row r="41" spans="1:34" ht="14.5">
      <c r="A41" s="399" t="s">
        <v>1180</v>
      </c>
      <c r="B41" s="542">
        <v>246.68859637958479</v>
      </c>
      <c r="C41" s="400">
        <v>373.97217780000005</v>
      </c>
      <c r="D41" s="400">
        <v>377.65936441999997</v>
      </c>
      <c r="E41" s="400">
        <v>438.38266408000004</v>
      </c>
      <c r="F41" s="400">
        <v>442.44450428999994</v>
      </c>
      <c r="G41" s="400">
        <v>21.59349074</v>
      </c>
      <c r="H41" s="400">
        <v>66.400572439999991</v>
      </c>
      <c r="I41" s="400">
        <v>94.359452130000022</v>
      </c>
      <c r="J41" s="400">
        <v>135.62756590000001</v>
      </c>
      <c r="K41" s="400">
        <v>179.65888529999995</v>
      </c>
      <c r="L41" s="400">
        <v>260.67122271000005</v>
      </c>
      <c r="M41" s="400">
        <v>294.85116178000004</v>
      </c>
      <c r="N41" s="400">
        <v>338.94483065000009</v>
      </c>
      <c r="O41" s="400">
        <v>305.82463232000003</v>
      </c>
      <c r="P41" s="400">
        <v>405.84515085999999</v>
      </c>
      <c r="Q41" s="400">
        <v>448.76096295000002</v>
      </c>
      <c r="R41" s="400">
        <v>476.74246085999982</v>
      </c>
      <c r="S41" s="400">
        <v>39.435604259999998</v>
      </c>
      <c r="T41" s="400">
        <v>70.917898090000008</v>
      </c>
      <c r="U41" s="400">
        <v>110.10346808999998</v>
      </c>
      <c r="V41" s="400">
        <v>148.97568335999998</v>
      </c>
      <c r="W41" s="400">
        <v>204.83427696000004</v>
      </c>
      <c r="X41" s="400">
        <v>242.28123987000001</v>
      </c>
      <c r="Y41" s="400">
        <v>285.58899891999999</v>
      </c>
      <c r="Z41" s="400">
        <v>324.62400866999991</v>
      </c>
      <c r="AA41" s="400">
        <v>364.76023958000007</v>
      </c>
      <c r="AB41" s="400">
        <v>472.66501494000005</v>
      </c>
      <c r="AC41" s="400">
        <v>438.00974191</v>
      </c>
      <c r="AD41" s="400">
        <v>428.72146192000008</v>
      </c>
      <c r="AE41" s="400">
        <v>49.735971850000006</v>
      </c>
      <c r="AF41" s="400">
        <v>68.530892739999999</v>
      </c>
      <c r="AG41" s="400">
        <v>132.57408767000001</v>
      </c>
      <c r="AH41" s="400">
        <v>172.16982374000006</v>
      </c>
    </row>
    <row r="42" spans="1:34" ht="14.5">
      <c r="A42" s="399" t="s">
        <v>1181</v>
      </c>
      <c r="B42" s="542">
        <v>54.118382804596685</v>
      </c>
      <c r="C42" s="400">
        <v>73.482139769999989</v>
      </c>
      <c r="D42" s="400">
        <v>87.12427495</v>
      </c>
      <c r="E42" s="400">
        <v>123.77205656</v>
      </c>
      <c r="F42" s="400">
        <v>112.18684915999998</v>
      </c>
      <c r="G42" s="400">
        <v>14.88442584</v>
      </c>
      <c r="H42" s="400">
        <v>12.710134349999999</v>
      </c>
      <c r="I42" s="400">
        <v>21.992473529999998</v>
      </c>
      <c r="J42" s="400">
        <v>20.395717779999998</v>
      </c>
      <c r="K42" s="400">
        <v>21.958478370000002</v>
      </c>
      <c r="L42" s="400">
        <v>19.6907456</v>
      </c>
      <c r="M42" s="400">
        <v>28.289685500000001</v>
      </c>
      <c r="N42" s="400">
        <v>26.891187670000001</v>
      </c>
      <c r="O42" s="400">
        <v>35.847158289999989</v>
      </c>
      <c r="P42" s="400">
        <v>37.902163969999997</v>
      </c>
      <c r="Q42" s="400">
        <v>42.72615274999999</v>
      </c>
      <c r="R42" s="400">
        <v>65.071598179999981</v>
      </c>
      <c r="S42" s="400">
        <v>6.5640444100000002</v>
      </c>
      <c r="T42" s="400">
        <v>10.283905020000001</v>
      </c>
      <c r="U42" s="400">
        <v>12.791255059999999</v>
      </c>
      <c r="V42" s="400">
        <v>12.771423829999998</v>
      </c>
      <c r="W42" s="400">
        <v>10.793668980000001</v>
      </c>
      <c r="X42" s="400">
        <v>67.739256960000006</v>
      </c>
      <c r="Y42" s="400">
        <v>76.877183979999984</v>
      </c>
      <c r="Z42" s="400">
        <v>77.818905079999993</v>
      </c>
      <c r="AA42" s="400">
        <v>86.056001959999989</v>
      </c>
      <c r="AB42" s="400">
        <v>107.60682988000001</v>
      </c>
      <c r="AC42" s="400">
        <v>117.51544511</v>
      </c>
      <c r="AD42" s="400">
        <v>142.52550073</v>
      </c>
      <c r="AE42" s="400">
        <v>19.848091380000003</v>
      </c>
      <c r="AF42" s="400">
        <v>-11.197946170000002</v>
      </c>
      <c r="AG42" s="400">
        <v>-5.0782850800000006</v>
      </c>
      <c r="AH42" s="400">
        <v>-13.964977359999999</v>
      </c>
    </row>
    <row r="43" spans="1:34" ht="14.5">
      <c r="A43" s="399" t="s">
        <v>1182</v>
      </c>
      <c r="B43" s="542">
        <v>625.96590144599998</v>
      </c>
      <c r="C43" s="400">
        <v>0</v>
      </c>
      <c r="D43" s="400">
        <v>0</v>
      </c>
      <c r="E43" s="400">
        <v>0</v>
      </c>
      <c r="F43" s="400">
        <v>0</v>
      </c>
      <c r="G43" s="400">
        <v>0</v>
      </c>
      <c r="H43" s="400">
        <v>0</v>
      </c>
      <c r="I43" s="400">
        <v>0</v>
      </c>
      <c r="J43" s="400">
        <v>0</v>
      </c>
      <c r="K43" s="400">
        <v>0</v>
      </c>
      <c r="L43" s="400">
        <v>0</v>
      </c>
      <c r="M43" s="400">
        <v>0</v>
      </c>
      <c r="N43" s="400">
        <v>0</v>
      </c>
      <c r="O43" s="400">
        <v>0</v>
      </c>
      <c r="P43" s="400">
        <v>0</v>
      </c>
      <c r="Q43" s="400">
        <v>0</v>
      </c>
      <c r="R43" s="400">
        <v>0</v>
      </c>
      <c r="S43" s="400">
        <v>0</v>
      </c>
      <c r="T43" s="400">
        <v>0</v>
      </c>
      <c r="U43" s="400">
        <v>0</v>
      </c>
      <c r="V43" s="400">
        <v>0</v>
      </c>
      <c r="W43" s="400">
        <v>0</v>
      </c>
      <c r="X43" s="400">
        <v>0</v>
      </c>
      <c r="Y43" s="400">
        <v>0</v>
      </c>
      <c r="Z43" s="400">
        <v>0</v>
      </c>
      <c r="AA43" s="400">
        <v>0</v>
      </c>
      <c r="AB43" s="400">
        <v>0</v>
      </c>
      <c r="AC43" s="400">
        <v>0</v>
      </c>
      <c r="AD43" s="400">
        <v>0</v>
      </c>
      <c r="AE43" s="400">
        <v>0</v>
      </c>
      <c r="AF43" s="400">
        <v>0</v>
      </c>
      <c r="AG43" s="400">
        <v>0</v>
      </c>
      <c r="AH43" s="398">
        <v>0</v>
      </c>
    </row>
    <row r="44" spans="1:34" s="72" customFormat="1" ht="14.5">
      <c r="A44" s="508" t="s">
        <v>1183</v>
      </c>
      <c r="B44" s="543">
        <v>2134.5047963616653</v>
      </c>
      <c r="C44" s="398">
        <v>1672.8982602099998</v>
      </c>
      <c r="D44" s="398">
        <v>1876.4785402500002</v>
      </c>
      <c r="E44" s="398">
        <v>2092.0950121299998</v>
      </c>
      <c r="F44" s="398">
        <v>2278.7999379899998</v>
      </c>
      <c r="G44" s="398">
        <v>194.35511836000003</v>
      </c>
      <c r="H44" s="398">
        <v>399.78723424999993</v>
      </c>
      <c r="I44" s="398">
        <v>602.20170412000016</v>
      </c>
      <c r="J44" s="398">
        <v>821.13298809999992</v>
      </c>
      <c r="K44" s="398">
        <v>1046.7370308300001</v>
      </c>
      <c r="L44" s="398">
        <v>1279.1614008400002</v>
      </c>
      <c r="M44" s="398">
        <v>1492.7685735299999</v>
      </c>
      <c r="N44" s="398">
        <v>1705.7585806399998</v>
      </c>
      <c r="O44" s="398">
        <v>1913.8185243900002</v>
      </c>
      <c r="P44" s="398">
        <v>2127.2285238400004</v>
      </c>
      <c r="Q44" s="398">
        <v>2341.9789715099996</v>
      </c>
      <c r="R44" s="398">
        <v>2584.18115008</v>
      </c>
      <c r="S44" s="398">
        <v>222.68978331999998</v>
      </c>
      <c r="T44" s="398">
        <v>436.50136782999994</v>
      </c>
      <c r="U44" s="398">
        <v>655.47124066000003</v>
      </c>
      <c r="V44" s="398">
        <v>866.60911553999995</v>
      </c>
      <c r="W44" s="398">
        <v>1124.34271014</v>
      </c>
      <c r="X44" s="398">
        <v>1372.8004530599997</v>
      </c>
      <c r="Y44" s="398">
        <v>1637.8720095199999</v>
      </c>
      <c r="Z44" s="398">
        <v>1888.5284089100001</v>
      </c>
      <c r="AA44" s="398">
        <v>2156.0275675799999</v>
      </c>
      <c r="AB44" s="398">
        <v>2461.5187428300001</v>
      </c>
      <c r="AC44" s="398">
        <v>2735.8321692899995</v>
      </c>
      <c r="AD44" s="398">
        <v>2931.84828436</v>
      </c>
      <c r="AE44" s="398">
        <v>281.45504959000004</v>
      </c>
      <c r="AF44" s="398">
        <v>495.96684369000002</v>
      </c>
      <c r="AG44" s="398">
        <v>756.62060423000014</v>
      </c>
      <c r="AH44" s="398">
        <v>939.88247203000014</v>
      </c>
    </row>
    <row r="45" spans="1:34" s="72" customFormat="1" ht="14.5">
      <c r="A45" s="508" t="s">
        <v>1184</v>
      </c>
      <c r="B45" s="543">
        <v>3427.1426730459675</v>
      </c>
      <c r="C45" s="398">
        <v>5002.8606766900011</v>
      </c>
      <c r="D45" s="398">
        <v>5599.4832963200006</v>
      </c>
      <c r="E45" s="398">
        <v>6096.9857575899996</v>
      </c>
      <c r="F45" s="398">
        <v>7452.1146268500042</v>
      </c>
      <c r="G45" s="398">
        <v>1166.5280735300003</v>
      </c>
      <c r="H45" s="398">
        <v>1415.79705324</v>
      </c>
      <c r="I45" s="398">
        <v>807.76760712999965</v>
      </c>
      <c r="J45" s="398">
        <v>121.47027845999948</v>
      </c>
      <c r="K45" s="398">
        <v>374.0768831399995</v>
      </c>
      <c r="L45" s="398">
        <v>291.16329867000132</v>
      </c>
      <c r="M45" s="398">
        <v>695.57845769000028</v>
      </c>
      <c r="N45" s="398">
        <v>1800.0141228300013</v>
      </c>
      <c r="O45" s="398">
        <v>2111.2859783299973</v>
      </c>
      <c r="P45" s="398">
        <v>-645.17919755999981</v>
      </c>
      <c r="Q45" s="398">
        <v>2877.2785066199999</v>
      </c>
      <c r="R45" s="398">
        <v>3610.7915503599988</v>
      </c>
      <c r="S45" s="398">
        <v>751.07072228000038</v>
      </c>
      <c r="T45" s="398">
        <v>792.5222420300006</v>
      </c>
      <c r="U45" s="398">
        <v>1202.9179586800001</v>
      </c>
      <c r="V45" s="398">
        <v>1103.1722589000015</v>
      </c>
      <c r="W45" s="398">
        <v>527.99992756999939</v>
      </c>
      <c r="X45" s="398">
        <v>1948.1812414600006</v>
      </c>
      <c r="Y45" s="398">
        <v>2234.7688570300015</v>
      </c>
      <c r="Z45" s="398">
        <v>2724.7731944099992</v>
      </c>
      <c r="AA45" s="398">
        <v>2645.2536088399993</v>
      </c>
      <c r="AB45" s="398">
        <v>2913.3977400700014</v>
      </c>
      <c r="AC45" s="398">
        <v>3048.9837749899998</v>
      </c>
      <c r="AD45" s="398">
        <v>3442.3327851799968</v>
      </c>
      <c r="AE45" s="398">
        <v>-925.77668222999955</v>
      </c>
      <c r="AF45" s="398">
        <v>-2331.12156946</v>
      </c>
      <c r="AG45" s="398">
        <v>-4297.5819093999999</v>
      </c>
      <c r="AH45" s="398">
        <v>-3210.2433991300004</v>
      </c>
    </row>
    <row r="46" spans="1:34" ht="14.5">
      <c r="A46" s="400" t="s">
        <v>1185</v>
      </c>
      <c r="B46" s="542">
        <v>150.2258894854684</v>
      </c>
      <c r="C46" s="400">
        <v>174.17837904000004</v>
      </c>
      <c r="D46" s="400">
        <v>194.45305522000004</v>
      </c>
      <c r="E46" s="400">
        <v>297.49030348000008</v>
      </c>
      <c r="F46" s="400">
        <v>240.58497783999996</v>
      </c>
      <c r="G46" s="400">
        <v>23.63338267</v>
      </c>
      <c r="H46" s="400">
        <v>39.041060799999983</v>
      </c>
      <c r="I46" s="400">
        <v>60.323946189999994</v>
      </c>
      <c r="J46" s="400">
        <v>82.395713819999997</v>
      </c>
      <c r="K46" s="400">
        <v>103.48280269000001</v>
      </c>
      <c r="L46" s="400">
        <v>124.94421287000003</v>
      </c>
      <c r="M46" s="400">
        <v>146.29546662000001</v>
      </c>
      <c r="N46" s="400">
        <v>168.74348624999996</v>
      </c>
      <c r="O46" s="400">
        <v>202.4457519</v>
      </c>
      <c r="P46" s="400">
        <v>229.39877312000002</v>
      </c>
      <c r="Q46" s="400">
        <v>248.09632444000002</v>
      </c>
      <c r="R46" s="400">
        <v>270.78211462999997</v>
      </c>
      <c r="S46" s="400">
        <v>22.996913160000005</v>
      </c>
      <c r="T46" s="400">
        <v>54.290483249999994</v>
      </c>
      <c r="U46" s="400">
        <v>77.43166939000001</v>
      </c>
      <c r="V46" s="400">
        <v>77.132019029999995</v>
      </c>
      <c r="W46" s="400">
        <v>95.928925649999996</v>
      </c>
      <c r="X46" s="400">
        <v>116.99572683999999</v>
      </c>
      <c r="Y46" s="400">
        <v>135.50497633999996</v>
      </c>
      <c r="Z46" s="400">
        <v>143.95206180999998</v>
      </c>
      <c r="AA46" s="400">
        <v>67.475657939999962</v>
      </c>
      <c r="AB46" s="400">
        <v>77.112288309999997</v>
      </c>
      <c r="AC46" s="400">
        <v>84.269625970000021</v>
      </c>
      <c r="AD46" s="400">
        <v>193.37400505999997</v>
      </c>
      <c r="AE46" s="400">
        <v>15.069251640000006</v>
      </c>
      <c r="AF46" s="400">
        <v>12.88655745</v>
      </c>
      <c r="AG46" s="400">
        <v>24.507998600000036</v>
      </c>
      <c r="AH46" s="400">
        <v>17.878843710000009</v>
      </c>
    </row>
    <row r="47" spans="1:34" ht="14.5">
      <c r="A47" s="400" t="s">
        <v>1186</v>
      </c>
      <c r="B47" s="542">
        <v>829.0614368399722</v>
      </c>
      <c r="C47" s="400">
        <v>21.644848239999998</v>
      </c>
      <c r="D47" s="400">
        <v>20.078804490000003</v>
      </c>
      <c r="E47" s="400">
        <v>23.755499049999997</v>
      </c>
      <c r="F47" s="400">
        <v>22.634000289999999</v>
      </c>
      <c r="G47" s="400">
        <v>7.2725648900000008</v>
      </c>
      <c r="H47" s="400">
        <v>4.9018265100000002</v>
      </c>
      <c r="I47" s="400">
        <v>15.411375609999999</v>
      </c>
      <c r="J47" s="400">
        <v>2.3063747699999992</v>
      </c>
      <c r="K47" s="400">
        <v>2.3974464899999992</v>
      </c>
      <c r="L47" s="400">
        <v>5.9824955700000011</v>
      </c>
      <c r="M47" s="400">
        <v>6.4985758300000009</v>
      </c>
      <c r="N47" s="400">
        <v>283.80039425000001</v>
      </c>
      <c r="O47" s="400">
        <v>324.12090067999992</v>
      </c>
      <c r="P47" s="400">
        <v>375.0245731600001</v>
      </c>
      <c r="Q47" s="400">
        <v>418.38361543000002</v>
      </c>
      <c r="R47" s="400">
        <v>461.37414572999995</v>
      </c>
      <c r="S47" s="400">
        <v>43.659857599999995</v>
      </c>
      <c r="T47" s="400">
        <v>89.777009759999999</v>
      </c>
      <c r="U47" s="400">
        <v>130.69391942999999</v>
      </c>
      <c r="V47" s="400">
        <v>18.44715592999998</v>
      </c>
      <c r="W47" s="400">
        <v>21.746356580000022</v>
      </c>
      <c r="X47" s="400">
        <v>25.184495949999981</v>
      </c>
      <c r="Y47" s="400">
        <v>30.190499089999939</v>
      </c>
      <c r="Z47" s="400">
        <v>35.144883049999947</v>
      </c>
      <c r="AA47" s="400">
        <v>34.839771969999944</v>
      </c>
      <c r="AB47" s="400">
        <v>47.025598410000036</v>
      </c>
      <c r="AC47" s="400">
        <v>62.558662000000012</v>
      </c>
      <c r="AD47" s="400">
        <v>94.125271990000044</v>
      </c>
      <c r="AE47" s="400">
        <v>9.1876809199999983</v>
      </c>
      <c r="AF47" s="400">
        <v>10.163585720000018</v>
      </c>
      <c r="AG47" s="400">
        <v>22.294699879999971</v>
      </c>
      <c r="AH47" s="400">
        <v>28.322581930000016</v>
      </c>
    </row>
    <row r="48" spans="1:34" s="72" customFormat="1" ht="14.5">
      <c r="A48" s="508" t="s">
        <v>1187</v>
      </c>
      <c r="B48" s="543">
        <v>2748.3071256914636</v>
      </c>
      <c r="C48" s="398">
        <v>5155.3942074900006</v>
      </c>
      <c r="D48" s="398">
        <v>5773.8575470500009</v>
      </c>
      <c r="E48" s="398">
        <v>6370.7205620200002</v>
      </c>
      <c r="F48" s="398">
        <v>7670.0656044000043</v>
      </c>
      <c r="G48" s="398">
        <v>1182.8888913100002</v>
      </c>
      <c r="H48" s="398">
        <v>1449.9362875300001</v>
      </c>
      <c r="I48" s="398">
        <v>852.68017770999973</v>
      </c>
      <c r="J48" s="398">
        <v>201.5596175099995</v>
      </c>
      <c r="K48" s="398">
        <v>475.16223933999953</v>
      </c>
      <c r="L48" s="398">
        <v>410.12501597000136</v>
      </c>
      <c r="M48" s="398">
        <v>835.37534848000041</v>
      </c>
      <c r="N48" s="398">
        <v>1684.9572148300012</v>
      </c>
      <c r="O48" s="398">
        <v>1989.6108295499976</v>
      </c>
      <c r="P48" s="398">
        <v>-790.80499759999987</v>
      </c>
      <c r="Q48" s="398">
        <v>2706.9912156300006</v>
      </c>
      <c r="R48" s="398">
        <v>3420.1995192599984</v>
      </c>
      <c r="S48" s="398">
        <v>730.40777784000034</v>
      </c>
      <c r="T48" s="398">
        <v>757.03571552000051</v>
      </c>
      <c r="U48" s="398">
        <v>1149.6557086400001</v>
      </c>
      <c r="V48" s="398">
        <v>1161.8571220000017</v>
      </c>
      <c r="W48" s="398">
        <v>602.18249663999927</v>
      </c>
      <c r="X48" s="398">
        <v>2039.9924723500005</v>
      </c>
      <c r="Y48" s="398">
        <v>2340.0833342800015</v>
      </c>
      <c r="Z48" s="398">
        <v>2833.5803731699989</v>
      </c>
      <c r="AA48" s="398">
        <v>2677.8894948099992</v>
      </c>
      <c r="AB48" s="398">
        <v>2943.4844299700012</v>
      </c>
      <c r="AC48" s="398">
        <v>3070.6947389599995</v>
      </c>
      <c r="AD48" s="398">
        <v>3541.5815182499969</v>
      </c>
      <c r="AE48" s="398">
        <v>-919.89511150999954</v>
      </c>
      <c r="AF48" s="398">
        <v>-2328.3985977299994</v>
      </c>
      <c r="AG48" s="398">
        <v>-4295.3686106800005</v>
      </c>
      <c r="AH48" s="398">
        <v>-3220.6871373499998</v>
      </c>
    </row>
    <row r="49" spans="1:34" ht="14.5">
      <c r="A49" s="399" t="s">
        <v>1188</v>
      </c>
      <c r="B49" s="542">
        <v>513.46809342552001</v>
      </c>
      <c r="C49" s="400">
        <v>197.60898598999998</v>
      </c>
      <c r="D49" s="400">
        <v>217.97843306000004</v>
      </c>
      <c r="E49" s="400">
        <v>247.72090330999998</v>
      </c>
      <c r="F49" s="400">
        <v>271.78531539999994</v>
      </c>
      <c r="G49" s="400">
        <v>23.21133257</v>
      </c>
      <c r="H49" s="400">
        <v>41.403769840000002</v>
      </c>
      <c r="I49" s="400">
        <v>56.448108160000011</v>
      </c>
      <c r="J49" s="400">
        <v>87.303095019999986</v>
      </c>
      <c r="K49" s="400">
        <v>109.75924199000001</v>
      </c>
      <c r="L49" s="400">
        <v>133.27529679999998</v>
      </c>
      <c r="M49" s="400">
        <v>157.09251519</v>
      </c>
      <c r="N49" s="400">
        <v>191.48512228999999</v>
      </c>
      <c r="O49" s="400">
        <v>206.95463727999999</v>
      </c>
      <c r="P49" s="400">
        <v>223.49456390000003</v>
      </c>
      <c r="Q49" s="400">
        <v>243.86639894000001</v>
      </c>
      <c r="R49" s="400">
        <v>289.98498840999997</v>
      </c>
      <c r="S49" s="400">
        <v>20.601332890000002</v>
      </c>
      <c r="T49" s="400">
        <v>42.439303930000001</v>
      </c>
      <c r="U49" s="400">
        <v>69.002328189999986</v>
      </c>
      <c r="V49" s="400">
        <v>90.879015030000019</v>
      </c>
      <c r="W49" s="400">
        <v>110.27430217000001</v>
      </c>
      <c r="X49" s="400">
        <v>136.17520424000003</v>
      </c>
      <c r="Y49" s="400">
        <v>160.32286142999996</v>
      </c>
      <c r="Z49" s="400">
        <v>172.03151988000005</v>
      </c>
      <c r="AA49" s="400">
        <v>202.13947983</v>
      </c>
      <c r="AB49" s="400">
        <v>236.06053836000001</v>
      </c>
      <c r="AC49" s="400">
        <v>249.78303400000001</v>
      </c>
      <c r="AD49" s="400">
        <v>277.81904416000003</v>
      </c>
      <c r="AE49" s="400">
        <v>-1.0950426999999996</v>
      </c>
      <c r="AF49" s="400">
        <v>2.8431132000000012</v>
      </c>
      <c r="AG49" s="400">
        <v>45.933074199999993</v>
      </c>
      <c r="AH49" s="400">
        <v>98.98770411000001</v>
      </c>
    </row>
    <row r="50" spans="1:34" s="72" customFormat="1" ht="14.5">
      <c r="A50" s="398" t="s">
        <v>1189</v>
      </c>
      <c r="B50" s="543">
        <v>2234.8390322659434</v>
      </c>
      <c r="C50" s="398">
        <v>4957.7852215000012</v>
      </c>
      <c r="D50" s="398">
        <v>5555.8791139900013</v>
      </c>
      <c r="E50" s="398">
        <v>6122.9996587100004</v>
      </c>
      <c r="F50" s="398">
        <v>7398.2802890000048</v>
      </c>
      <c r="G50" s="398">
        <v>1159.67755874</v>
      </c>
      <c r="H50" s="398">
        <v>1408.5325176900001</v>
      </c>
      <c r="I50" s="398">
        <v>796.23206954999966</v>
      </c>
      <c r="J50" s="398">
        <v>114.2565224899995</v>
      </c>
      <c r="K50" s="398">
        <v>365.40299734999951</v>
      </c>
      <c r="L50" s="398">
        <v>276.84971917000132</v>
      </c>
      <c r="M50" s="398">
        <v>678.28283329000044</v>
      </c>
      <c r="N50" s="398">
        <v>1493.4720925400013</v>
      </c>
      <c r="O50" s="398">
        <v>1782.6561922699977</v>
      </c>
      <c r="P50" s="398">
        <v>-1014.2995615</v>
      </c>
      <c r="Q50" s="398">
        <v>2463.1248166900004</v>
      </c>
      <c r="R50" s="398">
        <v>3130.2145308499989</v>
      </c>
      <c r="S50" s="398">
        <v>709.80644495000035</v>
      </c>
      <c r="T50" s="398">
        <v>714.59641159000046</v>
      </c>
      <c r="U50" s="398">
        <v>1080.65338045</v>
      </c>
      <c r="V50" s="398">
        <v>1070.9781069700016</v>
      </c>
      <c r="W50" s="398">
        <v>491.90819446999927</v>
      </c>
      <c r="X50" s="398">
        <v>1903.8172681100004</v>
      </c>
      <c r="Y50" s="398">
        <v>2179.7604728500014</v>
      </c>
      <c r="Z50" s="398">
        <v>2661.548853289999</v>
      </c>
      <c r="AA50" s="398">
        <v>2475.7500149799989</v>
      </c>
      <c r="AB50" s="398">
        <v>2707.4238916100012</v>
      </c>
      <c r="AC50" s="398">
        <v>2820.91170496</v>
      </c>
      <c r="AD50" s="398">
        <v>3263.7624740899969</v>
      </c>
      <c r="AE50" s="398">
        <v>-918.80006880999952</v>
      </c>
      <c r="AF50" s="398">
        <v>-2331.2417109299995</v>
      </c>
      <c r="AG50" s="398">
        <v>-4341.3016848800007</v>
      </c>
      <c r="AH50" s="398">
        <v>-3319.6748414599997</v>
      </c>
    </row>
    <row r="51" spans="1:34" ht="14.5">
      <c r="A51" s="399" t="s">
        <v>1190</v>
      </c>
      <c r="B51" s="542">
        <v>520.5875098985473</v>
      </c>
      <c r="C51" s="400">
        <v>23.998230579999998</v>
      </c>
      <c r="D51" s="400">
        <v>55.111094079999994</v>
      </c>
      <c r="E51" s="400">
        <v>32.652006280000002</v>
      </c>
      <c r="F51" s="400">
        <v>77.142540960000019</v>
      </c>
      <c r="G51" s="400">
        <v>11.593455949999999</v>
      </c>
      <c r="H51" s="400">
        <v>-2.2093356600000007</v>
      </c>
      <c r="I51" s="400">
        <v>-22.526160819999998</v>
      </c>
      <c r="J51" s="400">
        <v>-125.52697451000003</v>
      </c>
      <c r="K51" s="400">
        <v>-156.43871331000003</v>
      </c>
      <c r="L51" s="400">
        <v>-74.793919670000008</v>
      </c>
      <c r="M51" s="400">
        <v>-59.904484769999996</v>
      </c>
      <c r="N51" s="400">
        <v>-40.718060850000022</v>
      </c>
      <c r="O51" s="400">
        <v>-156.18371884999996</v>
      </c>
      <c r="P51" s="400">
        <v>98.916067169999963</v>
      </c>
      <c r="Q51" s="400">
        <v>162.32346271999998</v>
      </c>
      <c r="R51" s="400">
        <v>-98.428688990000012</v>
      </c>
      <c r="S51" s="400">
        <v>3.6358453799999997</v>
      </c>
      <c r="T51" s="400">
        <v>-54.462650129999993</v>
      </c>
      <c r="U51" s="400">
        <v>41.071378159999995</v>
      </c>
      <c r="V51" s="400">
        <v>-17.442019060000003</v>
      </c>
      <c r="W51" s="400">
        <v>-16.348130039999997</v>
      </c>
      <c r="X51" s="400">
        <v>-25.629789599999992</v>
      </c>
      <c r="Y51" s="400">
        <v>-33.133065439999989</v>
      </c>
      <c r="Z51" s="400">
        <v>36.922891459999988</v>
      </c>
      <c r="AA51" s="400">
        <v>52.876383750000002</v>
      </c>
      <c r="AB51" s="400">
        <v>45.748516050000006</v>
      </c>
      <c r="AC51" s="400">
        <v>171.36027541999999</v>
      </c>
      <c r="AD51" s="400">
        <v>82.920610020000012</v>
      </c>
      <c r="AE51" s="400">
        <v>24.000826299999993</v>
      </c>
      <c r="AF51" s="400">
        <v>-40.453779220000008</v>
      </c>
      <c r="AG51" s="400">
        <v>-125.10965630999999</v>
      </c>
      <c r="AH51" s="400">
        <v>-186.23358296000001</v>
      </c>
    </row>
    <row r="52" spans="1:34" s="72" customFormat="1" ht="14.5">
      <c r="A52" s="398" t="s">
        <v>1191</v>
      </c>
      <c r="B52" s="543">
        <v>2755.4265421644905</v>
      </c>
      <c r="C52" s="398">
        <v>4981.7834520800016</v>
      </c>
      <c r="D52" s="398">
        <v>5610.9902080700012</v>
      </c>
      <c r="E52" s="398">
        <v>6155.6516649900004</v>
      </c>
      <c r="F52" s="398">
        <v>7475.4228299600045</v>
      </c>
      <c r="G52" s="398">
        <v>1171.2710146900001</v>
      </c>
      <c r="H52" s="398">
        <v>1406.32318203</v>
      </c>
      <c r="I52" s="398">
        <v>773.70590872999969</v>
      </c>
      <c r="J52" s="398">
        <v>-11.270452020000535</v>
      </c>
      <c r="K52" s="398">
        <v>208.96428403999948</v>
      </c>
      <c r="L52" s="398">
        <v>202.05579950000134</v>
      </c>
      <c r="M52" s="398">
        <v>618.37834852000049</v>
      </c>
      <c r="N52" s="398">
        <v>1452.7540316900013</v>
      </c>
      <c r="O52" s="398">
        <v>1626.4724734199976</v>
      </c>
      <c r="P52" s="398">
        <v>-915.38349432999996</v>
      </c>
      <c r="Q52" s="398">
        <v>2625.4482794100004</v>
      </c>
      <c r="R52" s="398">
        <v>3031.7858418599985</v>
      </c>
      <c r="S52" s="398">
        <v>713.44229033000033</v>
      </c>
      <c r="T52" s="398">
        <v>660.13376146000053</v>
      </c>
      <c r="U52" s="398">
        <v>1121.7247586100002</v>
      </c>
      <c r="V52" s="398">
        <v>1053.5360879100015</v>
      </c>
      <c r="W52" s="398">
        <v>475.56006442999927</v>
      </c>
      <c r="X52" s="398">
        <v>1878.1874785100006</v>
      </c>
      <c r="Y52" s="398">
        <v>2146.6274074100015</v>
      </c>
      <c r="Z52" s="398">
        <v>2698.4717447499993</v>
      </c>
      <c r="AA52" s="398">
        <v>2528.626398729999</v>
      </c>
      <c r="AB52" s="398">
        <v>2753.1724076600012</v>
      </c>
      <c r="AC52" s="398">
        <v>2992.2719803799996</v>
      </c>
      <c r="AD52" s="398">
        <v>3346.6830841099968</v>
      </c>
      <c r="AE52" s="398">
        <v>-894.79924250999954</v>
      </c>
      <c r="AF52" s="398">
        <v>-2371.6954901499994</v>
      </c>
      <c r="AG52" s="398">
        <v>-4466.4113411900007</v>
      </c>
      <c r="AH52" s="398">
        <v>-3505.9084244199994</v>
      </c>
    </row>
    <row r="53" spans="1:34" ht="15" customHeight="1">
      <c r="A53" s="74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AH2"/>
    <mergeCell ref="A53:AH53"/>
  </mergeCells>
  <pageMargins left="0.7" right="0.7" top="0.75" bottom="0.75" header="0.3" footer="0.3"/>
  <pageSetup paperSize="9" scale="63"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view="pageBreakPreview" zoomScale="60" zoomScaleNormal="100" workbookViewId="0">
      <selection activeCell="U3" sqref="U1:U1048576"/>
    </sheetView>
  </sheetViews>
  <sheetFormatPr defaultColWidth="9.1796875" defaultRowHeight="9"/>
  <cols>
    <col min="1" max="1" width="63.453125" style="2" bestFit="1" customWidth="1"/>
    <col min="2" max="2" width="10.54296875" style="2" hidden="1" customWidth="1"/>
    <col min="3" max="14" width="8" style="2" hidden="1" customWidth="1"/>
    <col min="15" max="18" width="9.1796875" style="2" hidden="1" customWidth="1"/>
    <col min="19" max="20" width="0" style="2" hidden="1" customWidth="1"/>
    <col min="21" max="21" width="9.1796875" style="2" hidden="1" customWidth="1"/>
    <col min="22" max="33" width="9.1796875" style="2" customWidth="1"/>
    <col min="34" max="16384" width="9.1796875" style="2"/>
  </cols>
  <sheetData>
    <row r="1" spans="1:34" s="1" customFormat="1" ht="15" customHeight="1">
      <c r="A1" s="730" t="s">
        <v>1199</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row>
    <row r="2" spans="1:34" s="98" customFormat="1" ht="20.25" customHeight="1" thickBot="1">
      <c r="A2" s="741" t="s">
        <v>346</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row>
    <row r="3" spans="1:34" ht="15" customHeight="1" thickBot="1">
      <c r="A3" s="401" t="s">
        <v>4</v>
      </c>
      <c r="B3" s="402">
        <v>42948</v>
      </c>
      <c r="C3" s="402">
        <v>42979</v>
      </c>
      <c r="D3" s="402">
        <v>43009</v>
      </c>
      <c r="E3" s="402">
        <v>43040</v>
      </c>
      <c r="F3" s="402">
        <v>43070</v>
      </c>
      <c r="G3" s="402">
        <v>43101</v>
      </c>
      <c r="H3" s="402">
        <v>43132</v>
      </c>
      <c r="I3" s="402">
        <v>43160</v>
      </c>
      <c r="J3" s="402">
        <v>43191</v>
      </c>
      <c r="K3" s="402">
        <v>43221</v>
      </c>
      <c r="L3" s="402">
        <v>43252</v>
      </c>
      <c r="M3" s="402">
        <v>43282</v>
      </c>
      <c r="N3" s="402">
        <v>43313</v>
      </c>
      <c r="O3" s="402">
        <v>43344</v>
      </c>
      <c r="P3" s="402">
        <v>43374</v>
      </c>
      <c r="Q3" s="402">
        <v>43405</v>
      </c>
      <c r="R3" s="402">
        <v>43435</v>
      </c>
      <c r="S3" s="402">
        <v>43466</v>
      </c>
      <c r="T3" s="402">
        <v>43497</v>
      </c>
      <c r="U3" s="402">
        <v>43525</v>
      </c>
      <c r="V3" s="402">
        <v>43556</v>
      </c>
      <c r="W3" s="402">
        <v>43586</v>
      </c>
      <c r="X3" s="402">
        <v>43617</v>
      </c>
      <c r="Y3" s="402">
        <v>43647</v>
      </c>
      <c r="Z3" s="402">
        <v>43678</v>
      </c>
      <c r="AA3" s="402">
        <v>43709</v>
      </c>
      <c r="AB3" s="402">
        <v>43739</v>
      </c>
      <c r="AC3" s="402">
        <v>43770</v>
      </c>
      <c r="AD3" s="402">
        <v>43800</v>
      </c>
      <c r="AE3" s="402">
        <v>43831</v>
      </c>
      <c r="AF3" s="402">
        <v>43862</v>
      </c>
      <c r="AG3" s="402">
        <v>43891</v>
      </c>
      <c r="AH3" s="690">
        <v>43922</v>
      </c>
    </row>
    <row r="4" spans="1:34" ht="14.5">
      <c r="A4" s="397" t="s">
        <v>1145</v>
      </c>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464"/>
    </row>
    <row r="5" spans="1:34" ht="14.5">
      <c r="A5" s="398" t="s">
        <v>1146</v>
      </c>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464"/>
    </row>
    <row r="6" spans="1:34" ht="14.5">
      <c r="A6" s="399" t="s">
        <v>1147</v>
      </c>
      <c r="B6" s="524">
        <v>124.77834094983378</v>
      </c>
      <c r="C6" s="524">
        <v>169.21634671000001</v>
      </c>
      <c r="D6" s="524">
        <v>189.33750644000003</v>
      </c>
      <c r="E6" s="524">
        <v>208.68622145000001</v>
      </c>
      <c r="F6" s="524">
        <v>226.08961797000001</v>
      </c>
      <c r="G6" s="524">
        <v>21.739984840000005</v>
      </c>
      <c r="H6" s="524">
        <v>36.79804810000001</v>
      </c>
      <c r="I6" s="524">
        <v>58.018658750000007</v>
      </c>
      <c r="J6" s="524">
        <v>70.14367012999999</v>
      </c>
      <c r="K6" s="524">
        <v>85.303611600000011</v>
      </c>
      <c r="L6" s="524">
        <v>96.851010799999997</v>
      </c>
      <c r="M6" s="524">
        <v>110.61774240000001</v>
      </c>
      <c r="N6" s="524">
        <v>123.21456022999999</v>
      </c>
      <c r="O6" s="524">
        <v>135.79403169</v>
      </c>
      <c r="P6" s="524">
        <v>158.74133929999999</v>
      </c>
      <c r="Q6" s="524">
        <v>171.46602011000004</v>
      </c>
      <c r="R6" s="524">
        <v>196.75077533999999</v>
      </c>
      <c r="S6" s="524">
        <v>16.022595389999999</v>
      </c>
      <c r="T6" s="524">
        <v>35.291240670000001</v>
      </c>
      <c r="U6" s="524">
        <v>56.342349149999997</v>
      </c>
      <c r="V6" s="524">
        <v>75.528735929999996</v>
      </c>
      <c r="W6" s="524">
        <v>95.691786580000013</v>
      </c>
      <c r="X6" s="524">
        <v>123.7025766</v>
      </c>
      <c r="Y6" s="524">
        <v>144.74036153</v>
      </c>
      <c r="Z6" s="524">
        <v>156.12314352999999</v>
      </c>
      <c r="AA6" s="524">
        <v>177.85249396000003</v>
      </c>
      <c r="AB6" s="524">
        <v>215.07458427</v>
      </c>
      <c r="AC6" s="524">
        <v>231.13289555000003</v>
      </c>
      <c r="AD6" s="524">
        <v>243.08364696999999</v>
      </c>
      <c r="AE6" s="524">
        <v>26.835404249999996</v>
      </c>
      <c r="AF6" s="524">
        <v>40.701594410000006</v>
      </c>
      <c r="AG6" s="524">
        <v>43.948991919999997</v>
      </c>
      <c r="AH6" s="524">
        <v>65.522094620000004</v>
      </c>
    </row>
    <row r="7" spans="1:34" ht="14.5" hidden="1">
      <c r="A7" s="399" t="s">
        <v>1148</v>
      </c>
      <c r="B7" s="524"/>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row>
    <row r="8" spans="1:34" ht="14.5" hidden="1">
      <c r="A8" s="398" t="s">
        <v>1149</v>
      </c>
      <c r="B8" s="523"/>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4"/>
    </row>
    <row r="9" spans="1:34" ht="14.5" hidden="1">
      <c r="A9" s="399" t="s">
        <v>1150</v>
      </c>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row>
    <row r="10" spans="1:34" ht="14.5" hidden="1">
      <c r="A10" s="398" t="s">
        <v>1151</v>
      </c>
      <c r="B10" s="523"/>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4"/>
    </row>
    <row r="11" spans="1:34" ht="14.5">
      <c r="A11" s="398" t="s">
        <v>1152</v>
      </c>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4"/>
    </row>
    <row r="12" spans="1:34" ht="14.5">
      <c r="A12" s="399" t="s">
        <v>1192</v>
      </c>
      <c r="B12" s="524"/>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row>
    <row r="13" spans="1:34" ht="14.5">
      <c r="A13" s="399" t="s">
        <v>1193</v>
      </c>
      <c r="B13" s="524">
        <v>1220.8189968993136</v>
      </c>
      <c r="C13" s="524">
        <v>1430.9859780099998</v>
      </c>
      <c r="D13" s="524">
        <v>1585.8248736799999</v>
      </c>
      <c r="E13" s="524">
        <v>1727.30538972</v>
      </c>
      <c r="F13" s="524">
        <v>1879.6995552000003</v>
      </c>
      <c r="G13" s="524">
        <v>186.66255201000001</v>
      </c>
      <c r="H13" s="524">
        <v>339.26710039000005</v>
      </c>
      <c r="I13" s="524">
        <v>511.92519381999995</v>
      </c>
      <c r="J13" s="524">
        <v>658.74002255999994</v>
      </c>
      <c r="K13" s="524">
        <v>797.69330230999992</v>
      </c>
      <c r="L13" s="524">
        <v>990.75389726000003</v>
      </c>
      <c r="M13" s="524">
        <v>1056.84499063</v>
      </c>
      <c r="N13" s="524">
        <v>1184.65740203</v>
      </c>
      <c r="O13" s="524">
        <v>1313.8453849700002</v>
      </c>
      <c r="P13" s="524">
        <v>1534.7533742000001</v>
      </c>
      <c r="Q13" s="524">
        <v>1663.7241249900003</v>
      </c>
      <c r="R13" s="524">
        <v>1845.23065339</v>
      </c>
      <c r="S13" s="524">
        <v>156.20983694000003</v>
      </c>
      <c r="T13" s="524">
        <v>294.36525234999999</v>
      </c>
      <c r="U13" s="524">
        <v>470.29225380000008</v>
      </c>
      <c r="V13" s="524">
        <v>609.52675955999996</v>
      </c>
      <c r="W13" s="524">
        <v>774.49901011000009</v>
      </c>
      <c r="X13" s="524">
        <v>906.43290055</v>
      </c>
      <c r="Y13" s="524">
        <v>1049.2280441999999</v>
      </c>
      <c r="Z13" s="524">
        <v>1191.3147620899999</v>
      </c>
      <c r="AA13" s="524">
        <v>1320.2938093600001</v>
      </c>
      <c r="AB13" s="524">
        <v>1466.2736567300001</v>
      </c>
      <c r="AC13" s="524">
        <v>1617.1603800099995</v>
      </c>
      <c r="AD13" s="524">
        <v>1824.2979210699998</v>
      </c>
      <c r="AE13" s="524">
        <v>169.55602670999997</v>
      </c>
      <c r="AF13" s="524">
        <v>337.75083689000002</v>
      </c>
      <c r="AG13" s="524">
        <v>484.05490285999997</v>
      </c>
      <c r="AH13" s="524">
        <v>581.50699857999996</v>
      </c>
    </row>
    <row r="14" spans="1:34" ht="14.5">
      <c r="A14" s="399" t="s">
        <v>1194</v>
      </c>
      <c r="B14" s="524">
        <v>2.6051305170000005</v>
      </c>
      <c r="C14" s="524">
        <v>3.0211229099999999</v>
      </c>
      <c r="D14" s="524">
        <v>3.1290517799999997</v>
      </c>
      <c r="E14" s="524">
        <v>3.3403228399999998</v>
      </c>
      <c r="F14" s="524">
        <v>3.5546704600000001</v>
      </c>
      <c r="G14" s="524">
        <v>8.0312410000000001E-2</v>
      </c>
      <c r="H14" s="524">
        <v>8.0992480000000006E-2</v>
      </c>
      <c r="I14" s="524">
        <v>0.30266433999999998</v>
      </c>
      <c r="J14" s="524">
        <v>-0.35222179999999997</v>
      </c>
      <c r="K14" s="524">
        <v>-0.70687430000000007</v>
      </c>
      <c r="L14" s="524">
        <v>-0.83930039999999995</v>
      </c>
      <c r="M14" s="524">
        <v>-0.94985622000000003</v>
      </c>
      <c r="N14" s="524">
        <v>-0.82037639999999989</v>
      </c>
      <c r="O14" s="524">
        <v>-0.86202106000000001</v>
      </c>
      <c r="P14" s="524">
        <v>-78.346240529999989</v>
      </c>
      <c r="Q14" s="524">
        <v>-78.20789997</v>
      </c>
      <c r="R14" s="524">
        <v>-0.56148166999999993</v>
      </c>
      <c r="S14" s="524">
        <v>1.0183382999999999</v>
      </c>
      <c r="T14" s="524">
        <v>5.9217530000000004E-2</v>
      </c>
      <c r="U14" s="524">
        <v>0.27838266</v>
      </c>
      <c r="V14" s="524">
        <v>0.29461447999999996</v>
      </c>
      <c r="W14" s="524">
        <v>0.3635681400000001</v>
      </c>
      <c r="X14" s="524">
        <v>0.39445525999999997</v>
      </c>
      <c r="Y14" s="524">
        <v>6.9501800000000002E-2</v>
      </c>
      <c r="Z14" s="524">
        <v>2.8082830000000017E-2</v>
      </c>
      <c r="AA14" s="524">
        <v>3.4910879999999991E-2</v>
      </c>
      <c r="AB14" s="524">
        <v>0.40171824</v>
      </c>
      <c r="AC14" s="524">
        <v>0.43063021999999995</v>
      </c>
      <c r="AD14" s="524">
        <v>0.43336102999999998</v>
      </c>
      <c r="AE14" s="524">
        <v>9.5300000000051451E-6</v>
      </c>
      <c r="AF14" s="524">
        <v>9.9210610000000005E-2</v>
      </c>
      <c r="AG14" s="524">
        <v>0.10023125999999999</v>
      </c>
      <c r="AH14" s="524">
        <v>0.12626205000000001</v>
      </c>
    </row>
    <row r="15" spans="1:34" ht="14.5">
      <c r="A15" s="398" t="s">
        <v>1195</v>
      </c>
      <c r="B15" s="523">
        <v>1223.4241274163137</v>
      </c>
      <c r="C15" s="523">
        <v>1434.0071009199999</v>
      </c>
      <c r="D15" s="523">
        <v>1588.9539254599999</v>
      </c>
      <c r="E15" s="523">
        <v>1730.64571256</v>
      </c>
      <c r="F15" s="523">
        <v>1883.2542256600002</v>
      </c>
      <c r="G15" s="523">
        <v>186.74286442000002</v>
      </c>
      <c r="H15" s="523">
        <v>339.34809287000007</v>
      </c>
      <c r="I15" s="523">
        <v>512.22785815999998</v>
      </c>
      <c r="J15" s="523">
        <v>658.38780075999989</v>
      </c>
      <c r="K15" s="523">
        <v>796.98642800999994</v>
      </c>
      <c r="L15" s="523">
        <v>989.91459686000007</v>
      </c>
      <c r="M15" s="523">
        <v>1055.8951344100001</v>
      </c>
      <c r="N15" s="523">
        <v>1183.83702563</v>
      </c>
      <c r="O15" s="523">
        <v>1312.9833639100002</v>
      </c>
      <c r="P15" s="523">
        <v>1456.4071336700001</v>
      </c>
      <c r="Q15" s="523">
        <v>1585.5162250200003</v>
      </c>
      <c r="R15" s="523">
        <v>1844.6691717200001</v>
      </c>
      <c r="S15" s="523">
        <v>157.22817524000004</v>
      </c>
      <c r="T15" s="523">
        <v>294.42446988</v>
      </c>
      <c r="U15" s="523">
        <v>470.57063646000006</v>
      </c>
      <c r="V15" s="523">
        <v>609.82137403999991</v>
      </c>
      <c r="W15" s="523">
        <v>774.86257825000007</v>
      </c>
      <c r="X15" s="523">
        <v>906.82735580999997</v>
      </c>
      <c r="Y15" s="523">
        <v>1049.2975459999998</v>
      </c>
      <c r="Z15" s="523">
        <v>1191.3428449199998</v>
      </c>
      <c r="AA15" s="523">
        <v>1320.3287202400002</v>
      </c>
      <c r="AB15" s="523">
        <v>1466.6753749700001</v>
      </c>
      <c r="AC15" s="523">
        <v>1617.5910102299995</v>
      </c>
      <c r="AD15" s="523">
        <v>1824.7312820999998</v>
      </c>
      <c r="AE15" s="523">
        <v>169.55603623999997</v>
      </c>
      <c r="AF15" s="523">
        <v>337.85004750000002</v>
      </c>
      <c r="AG15" s="523">
        <v>484.15513411999996</v>
      </c>
      <c r="AH15" s="523">
        <v>581.63326063</v>
      </c>
    </row>
    <row r="16" spans="1:34" ht="14.5">
      <c r="A16" s="399" t="s">
        <v>1196</v>
      </c>
      <c r="B16" s="524">
        <v>153.61291556598829</v>
      </c>
      <c r="C16" s="524">
        <v>160.79935592000001</v>
      </c>
      <c r="D16" s="524">
        <v>186.30950862000003</v>
      </c>
      <c r="E16" s="524">
        <v>125.88015270999999</v>
      </c>
      <c r="F16" s="524">
        <v>135.77111646999998</v>
      </c>
      <c r="G16" s="524">
        <v>22.673449769999994</v>
      </c>
      <c r="H16" s="524">
        <v>37.264167919999991</v>
      </c>
      <c r="I16" s="524">
        <v>48.544018309999991</v>
      </c>
      <c r="J16" s="524">
        <v>77.120334080000006</v>
      </c>
      <c r="K16" s="524">
        <v>115.30732653000003</v>
      </c>
      <c r="L16" s="524">
        <v>128.69456830999999</v>
      </c>
      <c r="M16" s="524">
        <v>150.02108251999996</v>
      </c>
      <c r="N16" s="524">
        <v>174.80772286000004</v>
      </c>
      <c r="O16" s="524">
        <v>188.86375905000003</v>
      </c>
      <c r="P16" s="524">
        <v>196.76843291</v>
      </c>
      <c r="Q16" s="524">
        <v>218.62849591000005</v>
      </c>
      <c r="R16" s="524">
        <v>241.50543763999997</v>
      </c>
      <c r="S16" s="524">
        <v>19.343134360000001</v>
      </c>
      <c r="T16" s="524">
        <v>43.607559600000002</v>
      </c>
      <c r="U16" s="524">
        <v>65.031882449999998</v>
      </c>
      <c r="V16" s="524">
        <v>80.874940959999975</v>
      </c>
      <c r="W16" s="524">
        <v>107.61591022000002</v>
      </c>
      <c r="X16" s="524">
        <v>123.18687844999998</v>
      </c>
      <c r="Y16" s="524">
        <v>150.49529555999999</v>
      </c>
      <c r="Z16" s="524">
        <v>161.16411068000005</v>
      </c>
      <c r="AA16" s="524">
        <v>178.99490173999999</v>
      </c>
      <c r="AB16" s="524">
        <v>197.03487530999999</v>
      </c>
      <c r="AC16" s="524">
        <v>223.00160424999999</v>
      </c>
      <c r="AD16" s="524">
        <v>247.51489315000001</v>
      </c>
      <c r="AE16" s="524">
        <v>26.375065540000008</v>
      </c>
      <c r="AF16" s="524">
        <v>55.441715280000004</v>
      </c>
      <c r="AG16" s="524">
        <v>65.410612090000001</v>
      </c>
      <c r="AH16" s="524">
        <v>79.070534999999992</v>
      </c>
    </row>
    <row r="17" spans="1:34" ht="14.5">
      <c r="A17" s="398" t="s">
        <v>416</v>
      </c>
      <c r="B17" s="523">
        <v>1069.8112118503254</v>
      </c>
      <c r="C17" s="523">
        <v>1273.2077449999999</v>
      </c>
      <c r="D17" s="523">
        <v>1402.6444168399998</v>
      </c>
      <c r="E17" s="523">
        <v>1604.76555985</v>
      </c>
      <c r="F17" s="523">
        <v>1747.4831091900003</v>
      </c>
      <c r="G17" s="523">
        <v>164.06941465000003</v>
      </c>
      <c r="H17" s="523">
        <v>302.0839249500001</v>
      </c>
      <c r="I17" s="523">
        <v>463.68383984999997</v>
      </c>
      <c r="J17" s="523">
        <v>581.26746667999987</v>
      </c>
      <c r="K17" s="523">
        <v>681.67910147999987</v>
      </c>
      <c r="L17" s="523">
        <v>861.22002855000005</v>
      </c>
      <c r="M17" s="523">
        <v>905.87405189000015</v>
      </c>
      <c r="N17" s="523">
        <v>1009.02930277</v>
      </c>
      <c r="O17" s="523">
        <v>1124.1196048600002</v>
      </c>
      <c r="P17" s="523">
        <v>1259.6387007600001</v>
      </c>
      <c r="Q17" s="523">
        <v>1366.8877291100002</v>
      </c>
      <c r="R17" s="523">
        <v>1603.1637340800003</v>
      </c>
      <c r="S17" s="523">
        <v>137.88504088000005</v>
      </c>
      <c r="T17" s="523">
        <v>250.81691028</v>
      </c>
      <c r="U17" s="523">
        <v>405.53875401000005</v>
      </c>
      <c r="V17" s="523">
        <v>528.94643307999991</v>
      </c>
      <c r="W17" s="523">
        <v>667.24666803000002</v>
      </c>
      <c r="X17" s="523">
        <v>783.64047735999998</v>
      </c>
      <c r="Y17" s="523">
        <v>898.80225043999985</v>
      </c>
      <c r="Z17" s="523">
        <v>1030.1787342399998</v>
      </c>
      <c r="AA17" s="523">
        <v>1141.3338185000002</v>
      </c>
      <c r="AB17" s="523">
        <v>1269.6404996600002</v>
      </c>
      <c r="AC17" s="523">
        <v>1394.5894059799996</v>
      </c>
      <c r="AD17" s="523">
        <v>1577.2163889499998</v>
      </c>
      <c r="AE17" s="523">
        <v>143.18097069999996</v>
      </c>
      <c r="AF17" s="523">
        <v>282.40833222000003</v>
      </c>
      <c r="AG17" s="523">
        <v>418.74452202999998</v>
      </c>
      <c r="AH17" s="523">
        <v>502.56272562999999</v>
      </c>
    </row>
    <row r="18" spans="1:34" ht="14.5">
      <c r="A18" s="399" t="s">
        <v>1155</v>
      </c>
      <c r="B18" s="524">
        <v>0</v>
      </c>
      <c r="C18" s="524">
        <v>0</v>
      </c>
      <c r="D18" s="524">
        <v>0</v>
      </c>
      <c r="E18" s="524">
        <v>0</v>
      </c>
      <c r="F18" s="524">
        <v>0</v>
      </c>
      <c r="G18" s="524">
        <v>0</v>
      </c>
      <c r="H18" s="524">
        <v>0</v>
      </c>
      <c r="I18" s="524">
        <v>0</v>
      </c>
      <c r="J18" s="524">
        <v>0</v>
      </c>
      <c r="K18" s="524">
        <v>0</v>
      </c>
      <c r="L18" s="524">
        <v>0</v>
      </c>
      <c r="M18" s="524">
        <v>0</v>
      </c>
      <c r="N18" s="524">
        <v>0</v>
      </c>
      <c r="O18" s="524">
        <v>0</v>
      </c>
      <c r="P18" s="524">
        <v>0</v>
      </c>
      <c r="Q18" s="524">
        <v>0</v>
      </c>
      <c r="R18" s="524">
        <v>0</v>
      </c>
      <c r="S18" s="524">
        <v>0</v>
      </c>
      <c r="T18" s="524">
        <v>0</v>
      </c>
      <c r="U18" s="524">
        <v>0</v>
      </c>
      <c r="V18" s="524">
        <v>0</v>
      </c>
      <c r="W18" s="524">
        <v>0</v>
      </c>
      <c r="X18" s="524">
        <v>0</v>
      </c>
      <c r="Y18" s="524">
        <v>0</v>
      </c>
      <c r="Z18" s="524">
        <v>0</v>
      </c>
      <c r="AA18" s="524">
        <v>0</v>
      </c>
      <c r="AB18" s="524">
        <v>0</v>
      </c>
      <c r="AC18" s="524">
        <v>0</v>
      </c>
      <c r="AD18" s="524">
        <v>0</v>
      </c>
      <c r="AE18" s="524">
        <v>0</v>
      </c>
      <c r="AF18" s="524">
        <v>0</v>
      </c>
      <c r="AG18" s="524">
        <v>0</v>
      </c>
      <c r="AH18" s="524">
        <v>0</v>
      </c>
    </row>
    <row r="19" spans="1:34" ht="14.5">
      <c r="A19" s="399" t="s">
        <v>1156</v>
      </c>
      <c r="B19" s="524">
        <v>26.481987988316046</v>
      </c>
      <c r="C19" s="524">
        <v>2.2857693899999996</v>
      </c>
      <c r="D19" s="524">
        <v>19.745635230000001</v>
      </c>
      <c r="E19" s="524">
        <v>19.518125520000005</v>
      </c>
      <c r="F19" s="524">
        <v>29.777712200000003</v>
      </c>
      <c r="G19" s="524">
        <v>8.1885826899999987</v>
      </c>
      <c r="H19" s="524">
        <v>8.9759719499999981</v>
      </c>
      <c r="I19" s="524">
        <v>11.472352729999994</v>
      </c>
      <c r="J19" s="524">
        <v>-4.5424736199999991</v>
      </c>
      <c r="K19" s="524">
        <v>19.816616159999992</v>
      </c>
      <c r="L19" s="524">
        <v>92.372106380000005</v>
      </c>
      <c r="M19" s="524">
        <v>17.856491360000007</v>
      </c>
      <c r="N19" s="524">
        <v>52.259778629999992</v>
      </c>
      <c r="O19" s="524">
        <v>38.028797789999999</v>
      </c>
      <c r="P19" s="524">
        <v>19.046560030000002</v>
      </c>
      <c r="Q19" s="524">
        <v>21.08922041000001</v>
      </c>
      <c r="R19" s="524">
        <v>47.30819000000001</v>
      </c>
      <c r="S19" s="524">
        <v>1.4355657999999998</v>
      </c>
      <c r="T19" s="524">
        <v>-20.676272330000007</v>
      </c>
      <c r="U19" s="524">
        <v>-12.258010459999999</v>
      </c>
      <c r="V19" s="524">
        <v>-13.646844350000002</v>
      </c>
      <c r="W19" s="524">
        <v>-24.779493960000011</v>
      </c>
      <c r="X19" s="524">
        <v>-36.229417999999981</v>
      </c>
      <c r="Y19" s="524">
        <v>-26.943183809999997</v>
      </c>
      <c r="Z19" s="524">
        <v>-50.645430679999997</v>
      </c>
      <c r="AA19" s="524">
        <v>-26.813551440000001</v>
      </c>
      <c r="AB19" s="524">
        <v>-12.399302569999998</v>
      </c>
      <c r="AC19" s="524">
        <v>-26.228451159999992</v>
      </c>
      <c r="AD19" s="524">
        <v>-39.333714510000007</v>
      </c>
      <c r="AE19" s="524">
        <v>10.863552109999999</v>
      </c>
      <c r="AF19" s="524">
        <v>11.55192306</v>
      </c>
      <c r="AG19" s="524">
        <v>-14.705272299999999</v>
      </c>
      <c r="AH19" s="524">
        <v>-15.959509359999998</v>
      </c>
    </row>
    <row r="20" spans="1:34" ht="14.5">
      <c r="A20" s="399" t="s">
        <v>1157</v>
      </c>
      <c r="B20" s="524">
        <v>-3.4993975696524973</v>
      </c>
      <c r="C20" s="524">
        <v>29.500830530000002</v>
      </c>
      <c r="D20" s="524">
        <v>32.028743650000003</v>
      </c>
      <c r="E20" s="524">
        <v>41.565479010000011</v>
      </c>
      <c r="F20" s="524">
        <v>43.533094199999994</v>
      </c>
      <c r="G20" s="524">
        <v>6.2176492399999992</v>
      </c>
      <c r="H20" s="524">
        <v>39.705684009999999</v>
      </c>
      <c r="I20" s="524">
        <v>-10.079958069999998</v>
      </c>
      <c r="J20" s="524">
        <v>54.652253440000003</v>
      </c>
      <c r="K20" s="524">
        <v>56.048529419999994</v>
      </c>
      <c r="L20" s="524">
        <v>45.909017929999997</v>
      </c>
      <c r="M20" s="524">
        <v>-6.3192272000000065</v>
      </c>
      <c r="N20" s="524">
        <v>-17.229724309999991</v>
      </c>
      <c r="O20" s="524">
        <v>-10.616946799999999</v>
      </c>
      <c r="P20" s="524">
        <v>-8.6160317599999985</v>
      </c>
      <c r="Q20" s="524">
        <v>-6.2604163199999903</v>
      </c>
      <c r="R20" s="524">
        <v>33.36548655</v>
      </c>
      <c r="S20" s="524">
        <v>11.741809829999999</v>
      </c>
      <c r="T20" s="524">
        <v>26.353871499999997</v>
      </c>
      <c r="U20" s="524">
        <v>-10.397566660000001</v>
      </c>
      <c r="V20" s="524">
        <v>-9.1022283599999998</v>
      </c>
      <c r="W20" s="524">
        <v>-5.9115507099999975</v>
      </c>
      <c r="X20" s="524">
        <v>8.6234603599999939</v>
      </c>
      <c r="Y20" s="524">
        <v>-4.4349501700000005</v>
      </c>
      <c r="Z20" s="524">
        <v>15.320875670000001</v>
      </c>
      <c r="AA20" s="524">
        <v>-0.34968042000000105</v>
      </c>
      <c r="AB20" s="524">
        <v>-3.0258024400000032</v>
      </c>
      <c r="AC20" s="524">
        <v>13.299407090000003</v>
      </c>
      <c r="AD20" s="524">
        <v>10.546633170000003</v>
      </c>
      <c r="AE20" s="524">
        <v>-16.521981389999997</v>
      </c>
      <c r="AF20" s="524">
        <v>-11.307416989999998</v>
      </c>
      <c r="AG20" s="524">
        <v>-0.15487133000000175</v>
      </c>
      <c r="AH20" s="524">
        <v>29.651018590000003</v>
      </c>
    </row>
    <row r="21" spans="1:34" ht="14.5">
      <c r="A21" s="399" t="s">
        <v>1158</v>
      </c>
      <c r="B21" s="524">
        <v>14.21423864648999</v>
      </c>
      <c r="C21" s="524">
        <v>-2.3639996300000004</v>
      </c>
      <c r="D21" s="524">
        <v>22.300012580000001</v>
      </c>
      <c r="E21" s="524">
        <v>3.02288632</v>
      </c>
      <c r="F21" s="524">
        <v>2.0365674500000002</v>
      </c>
      <c r="G21" s="524">
        <v>0.29409133999999998</v>
      </c>
      <c r="H21" s="524">
        <v>1.9612669600000001</v>
      </c>
      <c r="I21" s="524">
        <v>-29.137692939999997</v>
      </c>
      <c r="J21" s="524">
        <v>-1.1296033000000001</v>
      </c>
      <c r="K21" s="524">
        <v>-1.3817682</v>
      </c>
      <c r="L21" s="524">
        <v>-1.45479655</v>
      </c>
      <c r="M21" s="524">
        <v>-79.813416129999993</v>
      </c>
      <c r="N21" s="524">
        <v>-0.14395633000000002</v>
      </c>
      <c r="O21" s="524">
        <v>-0.21097076000000001</v>
      </c>
      <c r="P21" s="524">
        <v>-4.8400100000000001E-2</v>
      </c>
      <c r="Q21" s="524">
        <v>39.143494459999999</v>
      </c>
      <c r="R21" s="524">
        <v>33.796525069999994</v>
      </c>
      <c r="S21" s="524">
        <v>2.1809180000000001E-2</v>
      </c>
      <c r="T21" s="524">
        <v>2.4114419999999998E-2</v>
      </c>
      <c r="U21" s="524">
        <v>4.0720059999999995E-2</v>
      </c>
      <c r="V21" s="524">
        <v>3.1392500000000004E-2</v>
      </c>
      <c r="W21" s="524">
        <v>2.8171189999999999E-2</v>
      </c>
      <c r="X21" s="524">
        <v>2.7493790000000001E-2</v>
      </c>
      <c r="Y21" s="524">
        <v>3.102823E-2</v>
      </c>
      <c r="Z21" s="524">
        <v>-5.2162399999999998E-2</v>
      </c>
      <c r="AA21" s="524">
        <v>-2.788827E-2</v>
      </c>
      <c r="AB21" s="524">
        <v>-9.7485730000000007E-2</v>
      </c>
      <c r="AC21" s="524">
        <v>-3.2682030000000001E-2</v>
      </c>
      <c r="AD21" s="524">
        <v>-0.12860806999999999</v>
      </c>
      <c r="AE21" s="524">
        <v>-0.18641995</v>
      </c>
      <c r="AF21" s="524">
        <v>-0.18893468999999999</v>
      </c>
      <c r="AG21" s="524">
        <v>-0.19563588999999998</v>
      </c>
      <c r="AH21" s="524">
        <v>-0.23403387</v>
      </c>
    </row>
    <row r="22" spans="1:34" ht="14.5">
      <c r="A22" s="398" t="s">
        <v>1159</v>
      </c>
      <c r="B22" s="523">
        <v>1107.0080409154789</v>
      </c>
      <c r="C22" s="523">
        <v>1302.6303452899999</v>
      </c>
      <c r="D22" s="523">
        <v>1476.7188082999999</v>
      </c>
      <c r="E22" s="523">
        <v>1668.8720507</v>
      </c>
      <c r="F22" s="523">
        <v>1822.8304830400002</v>
      </c>
      <c r="G22" s="523">
        <v>178.76973792000001</v>
      </c>
      <c r="H22" s="523">
        <v>352.72684787000003</v>
      </c>
      <c r="I22" s="523">
        <v>435.93854156999998</v>
      </c>
      <c r="J22" s="523">
        <v>630.24764319999986</v>
      </c>
      <c r="K22" s="523">
        <v>756.16247885999985</v>
      </c>
      <c r="L22" s="523">
        <v>998.04635631000008</v>
      </c>
      <c r="M22" s="523">
        <v>837.59789992000026</v>
      </c>
      <c r="N22" s="523">
        <v>1043.91540076</v>
      </c>
      <c r="O22" s="523">
        <v>1151.3204850900001</v>
      </c>
      <c r="P22" s="523">
        <v>1270.0208289300001</v>
      </c>
      <c r="Q22" s="523">
        <v>1420.8600276600005</v>
      </c>
      <c r="R22" s="523">
        <v>1717.6339357000002</v>
      </c>
      <c r="S22" s="523">
        <v>151.08422569000004</v>
      </c>
      <c r="T22" s="523">
        <v>256.51862387</v>
      </c>
      <c r="U22" s="523">
        <v>382.92389695000008</v>
      </c>
      <c r="V22" s="523">
        <v>506.22875286999982</v>
      </c>
      <c r="W22" s="523">
        <v>636.58379454999999</v>
      </c>
      <c r="X22" s="523">
        <v>756.06201350999993</v>
      </c>
      <c r="Y22" s="523">
        <v>867.45514468999977</v>
      </c>
      <c r="Z22" s="523">
        <v>994.80201682999973</v>
      </c>
      <c r="AA22" s="523">
        <v>1114.1426983700003</v>
      </c>
      <c r="AB22" s="523">
        <v>1254.1179089200002</v>
      </c>
      <c r="AC22" s="523">
        <v>1381.6276798799995</v>
      </c>
      <c r="AD22" s="523">
        <v>1548.3006995399999</v>
      </c>
      <c r="AE22" s="523">
        <v>137.33612146999997</v>
      </c>
      <c r="AF22" s="523">
        <v>282.46390360000004</v>
      </c>
      <c r="AG22" s="523">
        <v>403.68874251</v>
      </c>
      <c r="AH22" s="523">
        <v>516.02020099000003</v>
      </c>
    </row>
    <row r="23" spans="1:34" ht="14.5">
      <c r="A23" s="398" t="s">
        <v>1160</v>
      </c>
      <c r="B23" s="523">
        <v>1107.0080409154789</v>
      </c>
      <c r="C23" s="523">
        <v>1302.6303452899999</v>
      </c>
      <c r="D23" s="523">
        <v>1476.7188082999999</v>
      </c>
      <c r="E23" s="523">
        <v>1668.8720507</v>
      </c>
      <c r="F23" s="523">
        <v>1822.8304830400002</v>
      </c>
      <c r="G23" s="523">
        <v>178.76973792000001</v>
      </c>
      <c r="H23" s="523">
        <v>352.72684787000003</v>
      </c>
      <c r="I23" s="523">
        <v>435.93854156999998</v>
      </c>
      <c r="J23" s="523">
        <v>630.24764319999986</v>
      </c>
      <c r="K23" s="523">
        <v>756.16247885999985</v>
      </c>
      <c r="L23" s="523">
        <v>998.04635631000008</v>
      </c>
      <c r="M23" s="523">
        <v>837.59789992000026</v>
      </c>
      <c r="N23" s="523">
        <v>1043.91540076</v>
      </c>
      <c r="O23" s="523">
        <v>1151.3204850900001</v>
      </c>
      <c r="P23" s="523">
        <v>1270.0208289300001</v>
      </c>
      <c r="Q23" s="523">
        <v>1420.8600276600005</v>
      </c>
      <c r="R23" s="523">
        <v>1717.6339357000002</v>
      </c>
      <c r="S23" s="523">
        <v>151.08422569000004</v>
      </c>
      <c r="T23" s="523">
        <v>256.51862387</v>
      </c>
      <c r="U23" s="523">
        <v>382.92389695000008</v>
      </c>
      <c r="V23" s="523">
        <v>506.22875286999982</v>
      </c>
      <c r="W23" s="523">
        <v>636.58379454999999</v>
      </c>
      <c r="X23" s="523">
        <v>756.06201350999993</v>
      </c>
      <c r="Y23" s="523">
        <v>867.45514468999977</v>
      </c>
      <c r="Z23" s="523">
        <v>994.80201682999973</v>
      </c>
      <c r="AA23" s="523">
        <v>1114.1426983700003</v>
      </c>
      <c r="AB23" s="523">
        <v>1254.1179089200002</v>
      </c>
      <c r="AC23" s="523">
        <v>1381.6276798799995</v>
      </c>
      <c r="AD23" s="523">
        <v>1548.3006995399999</v>
      </c>
      <c r="AE23" s="523">
        <v>137.33612146999997</v>
      </c>
      <c r="AF23" s="523">
        <v>282.46390360000004</v>
      </c>
      <c r="AG23" s="523">
        <v>403.68874251</v>
      </c>
      <c r="AH23" s="523">
        <v>516.02020099000003</v>
      </c>
    </row>
    <row r="24" spans="1:34" ht="14.5">
      <c r="A24" s="398" t="s">
        <v>1161</v>
      </c>
      <c r="B24" s="523"/>
      <c r="C24" s="523">
        <v>0</v>
      </c>
      <c r="D24" s="523">
        <v>0</v>
      </c>
      <c r="E24" s="523">
        <v>0</v>
      </c>
      <c r="F24" s="523">
        <v>0</v>
      </c>
      <c r="G24" s="523">
        <v>0</v>
      </c>
      <c r="H24" s="523">
        <v>0</v>
      </c>
      <c r="I24" s="523">
        <v>0</v>
      </c>
      <c r="J24" s="523">
        <v>0</v>
      </c>
      <c r="K24" s="523">
        <v>0</v>
      </c>
      <c r="L24" s="523">
        <v>0</v>
      </c>
      <c r="M24" s="523">
        <v>0</v>
      </c>
      <c r="N24" s="523">
        <v>0</v>
      </c>
      <c r="O24" s="523">
        <v>0</v>
      </c>
      <c r="P24" s="523">
        <v>0</v>
      </c>
      <c r="Q24" s="523">
        <v>0</v>
      </c>
      <c r="R24" s="523">
        <v>0</v>
      </c>
      <c r="S24" s="523">
        <v>0</v>
      </c>
      <c r="T24" s="523">
        <v>0</v>
      </c>
      <c r="U24" s="523">
        <v>0</v>
      </c>
      <c r="V24" s="523">
        <v>0</v>
      </c>
      <c r="W24" s="523">
        <v>0</v>
      </c>
      <c r="X24" s="523">
        <v>0</v>
      </c>
      <c r="Y24" s="523">
        <v>0</v>
      </c>
      <c r="Z24" s="523">
        <v>0</v>
      </c>
      <c r="AA24" s="523">
        <v>0</v>
      </c>
      <c r="AB24" s="523">
        <v>0</v>
      </c>
      <c r="AC24" s="523">
        <v>0</v>
      </c>
      <c r="AD24" s="523">
        <v>0</v>
      </c>
      <c r="AE24" s="523">
        <v>0</v>
      </c>
      <c r="AF24" s="523">
        <v>0</v>
      </c>
      <c r="AG24" s="523">
        <v>0</v>
      </c>
      <c r="AH24" s="524">
        <v>0</v>
      </c>
    </row>
    <row r="25" spans="1:34" ht="14.5">
      <c r="A25" s="398" t="s">
        <v>1162</v>
      </c>
      <c r="B25" s="523"/>
      <c r="C25" s="523">
        <v>0</v>
      </c>
      <c r="D25" s="523">
        <v>0</v>
      </c>
      <c r="E25" s="523">
        <v>0</v>
      </c>
      <c r="F25" s="523">
        <v>0</v>
      </c>
      <c r="G25" s="523">
        <v>0</v>
      </c>
      <c r="H25" s="523">
        <v>0</v>
      </c>
      <c r="I25" s="523">
        <v>0</v>
      </c>
      <c r="J25" s="523">
        <v>0</v>
      </c>
      <c r="K25" s="523">
        <v>0</v>
      </c>
      <c r="L25" s="523">
        <v>0</v>
      </c>
      <c r="M25" s="523">
        <v>0</v>
      </c>
      <c r="N25" s="523">
        <v>0</v>
      </c>
      <c r="O25" s="523">
        <v>0</v>
      </c>
      <c r="P25" s="523">
        <v>0</v>
      </c>
      <c r="Q25" s="523">
        <v>0</v>
      </c>
      <c r="R25" s="523">
        <v>0</v>
      </c>
      <c r="S25" s="523">
        <v>0</v>
      </c>
      <c r="T25" s="523">
        <v>0</v>
      </c>
      <c r="U25" s="523">
        <v>0</v>
      </c>
      <c r="V25" s="523">
        <v>0</v>
      </c>
      <c r="W25" s="523">
        <v>0</v>
      </c>
      <c r="X25" s="523">
        <v>0</v>
      </c>
      <c r="Y25" s="523">
        <v>0</v>
      </c>
      <c r="Z25" s="523">
        <v>0</v>
      </c>
      <c r="AA25" s="523">
        <v>0</v>
      </c>
      <c r="AB25" s="523">
        <v>0</v>
      </c>
      <c r="AC25" s="523">
        <v>0</v>
      </c>
      <c r="AD25" s="523">
        <v>0</v>
      </c>
      <c r="AE25" s="523">
        <v>0</v>
      </c>
      <c r="AF25" s="523">
        <v>0</v>
      </c>
      <c r="AG25" s="523">
        <v>0</v>
      </c>
      <c r="AH25" s="524">
        <v>0</v>
      </c>
    </row>
    <row r="26" spans="1:34" ht="14.5">
      <c r="A26" s="399" t="s">
        <v>1163</v>
      </c>
      <c r="B26" s="524"/>
      <c r="C26" s="524">
        <v>0</v>
      </c>
      <c r="D26" s="524">
        <v>0</v>
      </c>
      <c r="E26" s="524">
        <v>0</v>
      </c>
      <c r="F26" s="524">
        <v>0</v>
      </c>
      <c r="G26" s="524">
        <v>0</v>
      </c>
      <c r="H26" s="524">
        <v>0</v>
      </c>
      <c r="I26" s="524">
        <v>0</v>
      </c>
      <c r="J26" s="524">
        <v>0</v>
      </c>
      <c r="K26" s="524">
        <v>0</v>
      </c>
      <c r="L26" s="524">
        <v>0</v>
      </c>
      <c r="M26" s="524">
        <v>0</v>
      </c>
      <c r="N26" s="524">
        <v>0</v>
      </c>
      <c r="O26" s="524">
        <v>0</v>
      </c>
      <c r="P26" s="524">
        <v>0</v>
      </c>
      <c r="Q26" s="524">
        <v>0</v>
      </c>
      <c r="R26" s="524">
        <v>0</v>
      </c>
      <c r="S26" s="524">
        <v>0</v>
      </c>
      <c r="T26" s="524">
        <v>0</v>
      </c>
      <c r="U26" s="524">
        <v>0</v>
      </c>
      <c r="V26" s="524">
        <v>0</v>
      </c>
      <c r="W26" s="524">
        <v>0</v>
      </c>
      <c r="X26" s="524">
        <v>0</v>
      </c>
      <c r="Y26" s="524">
        <v>0</v>
      </c>
      <c r="Z26" s="524">
        <v>0</v>
      </c>
      <c r="AA26" s="524">
        <v>0</v>
      </c>
      <c r="AB26" s="524">
        <v>0</v>
      </c>
      <c r="AC26" s="524">
        <v>0</v>
      </c>
      <c r="AD26" s="524">
        <v>0</v>
      </c>
      <c r="AE26" s="524">
        <v>0</v>
      </c>
      <c r="AF26" s="524">
        <v>0</v>
      </c>
      <c r="AG26" s="524">
        <v>0</v>
      </c>
      <c r="AH26" s="524">
        <v>0</v>
      </c>
    </row>
    <row r="27" spans="1:34" ht="14.5">
      <c r="A27" s="399" t="s">
        <v>1049</v>
      </c>
      <c r="B27" s="524">
        <v>593.41300930260456</v>
      </c>
      <c r="C27" s="524">
        <v>675.84291398000005</v>
      </c>
      <c r="D27" s="524">
        <v>742.91746736000005</v>
      </c>
      <c r="E27" s="524">
        <v>802.70280860000014</v>
      </c>
      <c r="F27" s="524">
        <v>886.67894142000011</v>
      </c>
      <c r="G27" s="524">
        <v>78.685082629999982</v>
      </c>
      <c r="H27" s="524">
        <v>152.24034276</v>
      </c>
      <c r="I27" s="524">
        <v>212.50635765999999</v>
      </c>
      <c r="J27" s="524">
        <v>270.99536903000006</v>
      </c>
      <c r="K27" s="524">
        <v>332.58076261999997</v>
      </c>
      <c r="L27" s="524">
        <v>369.97808777</v>
      </c>
      <c r="M27" s="524">
        <v>443.61644396999998</v>
      </c>
      <c r="N27" s="524">
        <v>505.8273586200001</v>
      </c>
      <c r="O27" s="524">
        <v>566.15899681999986</v>
      </c>
      <c r="P27" s="524">
        <v>642.9913112700001</v>
      </c>
      <c r="Q27" s="524">
        <v>723.76460196999994</v>
      </c>
      <c r="R27" s="524">
        <v>785.38223696</v>
      </c>
      <c r="S27" s="524">
        <v>79.645384719999967</v>
      </c>
      <c r="T27" s="524">
        <v>138.39572292</v>
      </c>
      <c r="U27" s="524">
        <v>193.33474725999994</v>
      </c>
      <c r="V27" s="524">
        <v>265.00601881999995</v>
      </c>
      <c r="W27" s="524">
        <v>338.23057958000015</v>
      </c>
      <c r="X27" s="524">
        <v>379.80124333000015</v>
      </c>
      <c r="Y27" s="524">
        <v>452.29572956999993</v>
      </c>
      <c r="Z27" s="524">
        <v>506.4311530899999</v>
      </c>
      <c r="AA27" s="524">
        <v>565.34929587999989</v>
      </c>
      <c r="AB27" s="524">
        <v>622.31206741999995</v>
      </c>
      <c r="AC27" s="524">
        <v>670.77706329000011</v>
      </c>
      <c r="AD27" s="524">
        <v>726.33490441000015</v>
      </c>
      <c r="AE27" s="524">
        <v>62.888310670000017</v>
      </c>
      <c r="AF27" s="524">
        <v>124.80383311000003</v>
      </c>
      <c r="AG27" s="524">
        <v>188.42316720000002</v>
      </c>
      <c r="AH27" s="524">
        <v>266.37362121000001</v>
      </c>
    </row>
    <row r="28" spans="1:34" ht="14.5">
      <c r="A28" s="399" t="s">
        <v>1164</v>
      </c>
      <c r="B28" s="524">
        <v>90.564413603842709</v>
      </c>
      <c r="C28" s="524">
        <v>77.249957429999995</v>
      </c>
      <c r="D28" s="524">
        <v>106.77433200999998</v>
      </c>
      <c r="E28" s="524">
        <v>96.397175370000014</v>
      </c>
      <c r="F28" s="524">
        <v>90.666469219999982</v>
      </c>
      <c r="G28" s="524">
        <v>-1.922315379999999</v>
      </c>
      <c r="H28" s="524">
        <v>9.9055793600000026</v>
      </c>
      <c r="I28" s="524">
        <v>14.728391649999999</v>
      </c>
      <c r="J28" s="524">
        <v>40.04699595999999</v>
      </c>
      <c r="K28" s="524">
        <v>51.719070610000017</v>
      </c>
      <c r="L28" s="524">
        <v>57.589314049999999</v>
      </c>
      <c r="M28" s="524">
        <v>67.800701419999996</v>
      </c>
      <c r="N28" s="524">
        <v>77.75533437</v>
      </c>
      <c r="O28" s="524">
        <v>92.36742085000003</v>
      </c>
      <c r="P28" s="524">
        <v>106.08446683000003</v>
      </c>
      <c r="Q28" s="524">
        <v>151.68401727</v>
      </c>
      <c r="R28" s="524">
        <v>176.03431211000003</v>
      </c>
      <c r="S28" s="524">
        <v>25.388964609999999</v>
      </c>
      <c r="T28" s="524">
        <v>47.670370779999985</v>
      </c>
      <c r="U28" s="524">
        <v>59.492969910000006</v>
      </c>
      <c r="V28" s="524">
        <v>87.329968879999967</v>
      </c>
      <c r="W28" s="524">
        <v>112.31078237999999</v>
      </c>
      <c r="X28" s="524">
        <v>121.90359747999999</v>
      </c>
      <c r="Y28" s="524">
        <v>144.28698498000003</v>
      </c>
      <c r="Z28" s="524">
        <v>161.33566209000003</v>
      </c>
      <c r="AA28" s="524">
        <v>175.66476628000001</v>
      </c>
      <c r="AB28" s="524">
        <v>187.61933665999999</v>
      </c>
      <c r="AC28" s="524">
        <v>200.52570713000003</v>
      </c>
      <c r="AD28" s="524">
        <v>211.86286751000003</v>
      </c>
      <c r="AE28" s="524">
        <v>12.29738903</v>
      </c>
      <c r="AF28" s="524">
        <v>23.931387649999998</v>
      </c>
      <c r="AG28" s="524">
        <v>37.668891649999999</v>
      </c>
      <c r="AH28" s="524">
        <v>77.864290740000015</v>
      </c>
    </row>
    <row r="29" spans="1:34" ht="14.5">
      <c r="A29" s="399" t="s">
        <v>1165</v>
      </c>
      <c r="B29" s="524">
        <v>11.695397922823794</v>
      </c>
      <c r="C29" s="524">
        <v>7.0170081499999997</v>
      </c>
      <c r="D29" s="524">
        <v>12.723851909999999</v>
      </c>
      <c r="E29" s="524">
        <v>5.5639174399999973</v>
      </c>
      <c r="F29" s="524">
        <v>-8.6760346899999998</v>
      </c>
      <c r="G29" s="524">
        <v>-0.4670217399999998</v>
      </c>
      <c r="H29" s="524">
        <v>-4.2316499600000004</v>
      </c>
      <c r="I29" s="524">
        <v>-6.2909736500000006</v>
      </c>
      <c r="J29" s="524">
        <v>-5.1336939499999996</v>
      </c>
      <c r="K29" s="524">
        <v>1.4144733900000013</v>
      </c>
      <c r="L29" s="524">
        <v>-0.21209589000000079</v>
      </c>
      <c r="M29" s="524">
        <v>-6.2973059199999986</v>
      </c>
      <c r="N29" s="524">
        <v>-4.3965457600000004</v>
      </c>
      <c r="O29" s="524">
        <v>1.7065739200000014</v>
      </c>
      <c r="P29" s="524">
        <v>-5.2753970500000005</v>
      </c>
      <c r="Q29" s="524">
        <v>-8.2594505299999987</v>
      </c>
      <c r="R29" s="524">
        <v>-11.919597989999996</v>
      </c>
      <c r="S29" s="524">
        <v>-4.6428998299999993</v>
      </c>
      <c r="T29" s="524">
        <v>-0.43651279000000026</v>
      </c>
      <c r="U29" s="524">
        <v>0.58891160000000009</v>
      </c>
      <c r="V29" s="524">
        <v>6.2363449399999977</v>
      </c>
      <c r="W29" s="524">
        <v>-12.600376309999996</v>
      </c>
      <c r="X29" s="524">
        <v>-9.4624517599999987</v>
      </c>
      <c r="Y29" s="524">
        <v>-2.9449685200000002</v>
      </c>
      <c r="Z29" s="524">
        <v>-5.1091338600000054</v>
      </c>
      <c r="AA29" s="524">
        <v>-3.8315962699999999</v>
      </c>
      <c r="AB29" s="524">
        <v>-3.696948009999999</v>
      </c>
      <c r="AC29" s="524">
        <v>-6.4512499900000027</v>
      </c>
      <c r="AD29" s="524">
        <v>-7.1288482500000008</v>
      </c>
      <c r="AE29" s="524">
        <v>-7.5887758800000009</v>
      </c>
      <c r="AF29" s="524">
        <v>8.7208606800000013</v>
      </c>
      <c r="AG29" s="524">
        <v>9.0842641500000028</v>
      </c>
      <c r="AH29" s="524">
        <v>-3.6141591200000001</v>
      </c>
    </row>
    <row r="30" spans="1:34" ht="14.5">
      <c r="A30" s="399" t="s">
        <v>1166</v>
      </c>
      <c r="B30" s="524">
        <v>0</v>
      </c>
      <c r="C30" s="524">
        <v>0.48483038000000001</v>
      </c>
      <c r="D30" s="524">
        <v>0</v>
      </c>
      <c r="E30" s="524">
        <v>0</v>
      </c>
      <c r="F30" s="524">
        <v>0</v>
      </c>
      <c r="G30" s="524">
        <v>0</v>
      </c>
      <c r="H30" s="524">
        <v>0</v>
      </c>
      <c r="I30" s="524">
        <v>0</v>
      </c>
      <c r="J30" s="524">
        <v>0</v>
      </c>
      <c r="K30" s="524">
        <v>0</v>
      </c>
      <c r="L30" s="524">
        <v>0</v>
      </c>
      <c r="M30" s="524">
        <v>0</v>
      </c>
      <c r="N30" s="524">
        <v>0</v>
      </c>
      <c r="O30" s="524">
        <v>0</v>
      </c>
      <c r="P30" s="524">
        <v>0</v>
      </c>
      <c r="Q30" s="524">
        <v>0</v>
      </c>
      <c r="R30" s="524">
        <v>0</v>
      </c>
      <c r="S30" s="524">
        <v>1.413E-5</v>
      </c>
      <c r="T30" s="524">
        <v>0</v>
      </c>
      <c r="U30" s="524">
        <v>0</v>
      </c>
      <c r="V30" s="524">
        <v>1.5109999999999999E-5</v>
      </c>
      <c r="W30" s="524">
        <v>0</v>
      </c>
      <c r="X30" s="524">
        <v>0</v>
      </c>
      <c r="Y30" s="524">
        <v>0</v>
      </c>
      <c r="Z30" s="524">
        <v>0</v>
      </c>
      <c r="AA30" s="524">
        <v>6.9999999999999997E-7</v>
      </c>
      <c r="AB30" s="524">
        <v>0</v>
      </c>
      <c r="AC30" s="524">
        <v>0</v>
      </c>
      <c r="AD30" s="524">
        <v>0</v>
      </c>
      <c r="AE30" s="524">
        <v>0</v>
      </c>
      <c r="AF30" s="524">
        <v>0</v>
      </c>
      <c r="AG30" s="524">
        <v>0</v>
      </c>
      <c r="AH30" s="524">
        <v>0</v>
      </c>
    </row>
    <row r="31" spans="1:34" ht="14.5">
      <c r="A31" s="399" t="s">
        <v>1197</v>
      </c>
      <c r="B31" s="524">
        <v>0</v>
      </c>
      <c r="C31" s="524">
        <v>0</v>
      </c>
      <c r="D31" s="524">
        <v>0</v>
      </c>
      <c r="E31" s="524">
        <v>0</v>
      </c>
      <c r="F31" s="524">
        <v>0</v>
      </c>
      <c r="G31" s="524">
        <v>0</v>
      </c>
      <c r="H31" s="524">
        <v>0</v>
      </c>
      <c r="I31" s="524">
        <v>0</v>
      </c>
      <c r="J31" s="524">
        <v>0</v>
      </c>
      <c r="K31" s="524">
        <v>0</v>
      </c>
      <c r="L31" s="524">
        <v>0</v>
      </c>
      <c r="M31" s="524">
        <v>0</v>
      </c>
      <c r="N31" s="524">
        <v>0</v>
      </c>
      <c r="O31" s="524">
        <v>0</v>
      </c>
      <c r="P31" s="524">
        <v>0</v>
      </c>
      <c r="Q31" s="524">
        <v>0</v>
      </c>
      <c r="R31" s="524">
        <v>0</v>
      </c>
      <c r="S31" s="524">
        <v>0</v>
      </c>
      <c r="T31" s="524">
        <v>0</v>
      </c>
      <c r="U31" s="524">
        <v>1.9000000000000001E-7</v>
      </c>
      <c r="V31" s="524">
        <v>1.4999999999999999E-7</v>
      </c>
      <c r="W31" s="524">
        <v>0</v>
      </c>
      <c r="X31" s="524">
        <v>1.3539999999999999E-5</v>
      </c>
      <c r="Y31" s="524">
        <v>0</v>
      </c>
      <c r="Z31" s="524">
        <v>0</v>
      </c>
      <c r="AA31" s="524">
        <v>0</v>
      </c>
      <c r="AB31" s="524">
        <v>0</v>
      </c>
      <c r="AC31" s="524">
        <v>1.6700000000000001E-6</v>
      </c>
      <c r="AD31" s="524">
        <v>0</v>
      </c>
      <c r="AE31" s="524">
        <v>0</v>
      </c>
      <c r="AF31" s="524">
        <v>3.9399999999999995E-6</v>
      </c>
      <c r="AG31" s="524">
        <v>1E-8</v>
      </c>
      <c r="AH31" s="524">
        <v>7.4000000000000001E-7</v>
      </c>
    </row>
    <row r="32" spans="1:34" ht="14.5">
      <c r="A32" s="398" t="s">
        <v>1168</v>
      </c>
      <c r="B32" s="523">
        <v>514.54399362158563</v>
      </c>
      <c r="C32" s="523">
        <v>605.60996470000009</v>
      </c>
      <c r="D32" s="523">
        <v>648.86698726000009</v>
      </c>
      <c r="E32" s="523">
        <v>711.86955067000008</v>
      </c>
      <c r="F32" s="523">
        <v>787.33643751000011</v>
      </c>
      <c r="G32" s="523">
        <v>80.14037626999999</v>
      </c>
      <c r="H32" s="523">
        <v>138.10311344000002</v>
      </c>
      <c r="I32" s="523">
        <v>191.48699235999999</v>
      </c>
      <c r="J32" s="523">
        <v>225.81467912000005</v>
      </c>
      <c r="K32" s="523">
        <v>282.27616539999997</v>
      </c>
      <c r="L32" s="523">
        <v>312.17667783000002</v>
      </c>
      <c r="M32" s="523">
        <v>369.51843663</v>
      </c>
      <c r="N32" s="523">
        <v>423.6754784900001</v>
      </c>
      <c r="O32" s="523">
        <v>475.49814988999981</v>
      </c>
      <c r="P32" s="523">
        <v>531.63144739000006</v>
      </c>
      <c r="Q32" s="523">
        <v>563.82113416999994</v>
      </c>
      <c r="R32" s="523">
        <v>597.42832686000008</v>
      </c>
      <c r="S32" s="523">
        <v>49.613520279999967</v>
      </c>
      <c r="T32" s="523">
        <v>90.288839350000018</v>
      </c>
      <c r="U32" s="523">
        <v>134.43068894999993</v>
      </c>
      <c r="V32" s="523">
        <v>183.91239487999999</v>
      </c>
      <c r="W32" s="523">
        <v>213.31942089000017</v>
      </c>
      <c r="X32" s="523">
        <v>248.43519409000018</v>
      </c>
      <c r="Y32" s="523">
        <v>305.0637760699999</v>
      </c>
      <c r="Z32" s="523">
        <v>339.98635713999988</v>
      </c>
      <c r="AA32" s="523">
        <v>385.85293332999993</v>
      </c>
      <c r="AB32" s="523">
        <v>430.99578274999999</v>
      </c>
      <c r="AC32" s="523">
        <v>463.80010617000011</v>
      </c>
      <c r="AD32" s="523">
        <v>507.34318865000017</v>
      </c>
      <c r="AE32" s="523">
        <v>43.002145760000019</v>
      </c>
      <c r="AF32" s="523">
        <v>109.59330614000002</v>
      </c>
      <c r="AG32" s="523">
        <v>159.83853970000001</v>
      </c>
      <c r="AH32" s="523">
        <v>184.89517135</v>
      </c>
    </row>
    <row r="33" spans="1:34" ht="14.5">
      <c r="A33" s="399" t="s">
        <v>1169</v>
      </c>
      <c r="B33" s="524">
        <v>2.2418980999999998E-2</v>
      </c>
      <c r="C33" s="524">
        <v>2.2418980000000002E-2</v>
      </c>
      <c r="D33" s="524">
        <v>3.0053119999999999E-2</v>
      </c>
      <c r="E33" s="524">
        <v>5.7291010000000003E-2</v>
      </c>
      <c r="F33" s="524">
        <v>0.56190271999999997</v>
      </c>
      <c r="G33" s="524">
        <v>0.25193153000000001</v>
      </c>
      <c r="H33" s="524">
        <v>0.32736412999999998</v>
      </c>
      <c r="I33" s="524">
        <v>0.91914562</v>
      </c>
      <c r="J33" s="524">
        <v>1.3511283199999997</v>
      </c>
      <c r="K33" s="524">
        <v>1.6511283199999998</v>
      </c>
      <c r="L33" s="524">
        <v>1.9511283199999998</v>
      </c>
      <c r="M33" s="524">
        <v>2.41855193</v>
      </c>
      <c r="N33" s="524">
        <v>2.6039567800000003</v>
      </c>
      <c r="O33" s="524">
        <v>2.9039567800000006</v>
      </c>
      <c r="P33" s="524">
        <v>3.8657861900000001</v>
      </c>
      <c r="Q33" s="524">
        <v>5.7882554900000001</v>
      </c>
      <c r="R33" s="524">
        <v>6.4762336799999991</v>
      </c>
      <c r="S33" s="524">
        <v>1.00814962</v>
      </c>
      <c r="T33" s="524">
        <v>1.5458173099999999</v>
      </c>
      <c r="U33" s="524">
        <v>2.1344205899999995</v>
      </c>
      <c r="V33" s="524">
        <v>2.7023178700000003</v>
      </c>
      <c r="W33" s="524">
        <v>3.7377307099999997</v>
      </c>
      <c r="X33" s="524">
        <v>3.7168696600000004</v>
      </c>
      <c r="Y33" s="524">
        <v>4.4767547500000004</v>
      </c>
      <c r="Z33" s="524">
        <v>4.9901114700000013</v>
      </c>
      <c r="AA33" s="524">
        <v>5.7775778999999998</v>
      </c>
      <c r="AB33" s="524">
        <v>6.1965175500000003</v>
      </c>
      <c r="AC33" s="524">
        <v>7.0589766100000002</v>
      </c>
      <c r="AD33" s="524">
        <v>7.6713761300000005</v>
      </c>
      <c r="AE33" s="524">
        <v>0.75711857999999999</v>
      </c>
      <c r="AF33" s="524">
        <v>1.3211135399999998</v>
      </c>
      <c r="AG33" s="524">
        <v>2.08831246</v>
      </c>
      <c r="AH33" s="524">
        <v>2.7504219900000004</v>
      </c>
    </row>
    <row r="34" spans="1:34" ht="14.5">
      <c r="A34" s="398" t="s">
        <v>1170</v>
      </c>
      <c r="B34" s="523">
        <v>514.56641260258573</v>
      </c>
      <c r="C34" s="523">
        <v>605.63238368000009</v>
      </c>
      <c r="D34" s="523">
        <v>648.89704038000013</v>
      </c>
      <c r="E34" s="523">
        <v>711.92684168000005</v>
      </c>
      <c r="F34" s="523">
        <v>787.89834023000014</v>
      </c>
      <c r="G34" s="523">
        <v>80.392307799999983</v>
      </c>
      <c r="H34" s="523">
        <v>138.43047757000002</v>
      </c>
      <c r="I34" s="523">
        <v>192.40613797999998</v>
      </c>
      <c r="J34" s="523">
        <v>227.16580744000004</v>
      </c>
      <c r="K34" s="523">
        <v>283.92729371999997</v>
      </c>
      <c r="L34" s="523">
        <v>314.12780615000003</v>
      </c>
      <c r="M34" s="523">
        <v>371.93698855999997</v>
      </c>
      <c r="N34" s="523">
        <v>426.27943527000008</v>
      </c>
      <c r="O34" s="523">
        <v>478.4021066699998</v>
      </c>
      <c r="P34" s="523">
        <v>535.49723358000006</v>
      </c>
      <c r="Q34" s="523">
        <v>569.60938965999992</v>
      </c>
      <c r="R34" s="523">
        <v>603.90456054000003</v>
      </c>
      <c r="S34" s="523">
        <v>50.621669899999965</v>
      </c>
      <c r="T34" s="523">
        <v>91.834656660000022</v>
      </c>
      <c r="U34" s="523">
        <v>136.56510953999992</v>
      </c>
      <c r="V34" s="523">
        <v>186.61471275</v>
      </c>
      <c r="W34" s="523">
        <v>217.05715160000017</v>
      </c>
      <c r="X34" s="523">
        <v>252.1520637500002</v>
      </c>
      <c r="Y34" s="523">
        <v>309.5405308199999</v>
      </c>
      <c r="Z34" s="523">
        <v>344.97646860999987</v>
      </c>
      <c r="AA34" s="523">
        <v>391.63051122999991</v>
      </c>
      <c r="AB34" s="523">
        <v>437.1923003</v>
      </c>
      <c r="AC34" s="523">
        <v>470.85908278000011</v>
      </c>
      <c r="AD34" s="523">
        <v>515.01456478000023</v>
      </c>
      <c r="AE34" s="523">
        <v>43.759264340000016</v>
      </c>
      <c r="AF34" s="523">
        <v>110.91441968000002</v>
      </c>
      <c r="AG34" s="523">
        <v>161.92685216000001</v>
      </c>
      <c r="AH34" s="523">
        <v>187.64559334</v>
      </c>
    </row>
    <row r="35" spans="1:34" ht="14.5">
      <c r="A35" s="398" t="s">
        <v>1171</v>
      </c>
      <c r="B35" s="523">
        <v>592.44162831289316</v>
      </c>
      <c r="C35" s="523">
        <v>696.99796160999983</v>
      </c>
      <c r="D35" s="523">
        <v>827.82176791999973</v>
      </c>
      <c r="E35" s="523">
        <v>956.94520901999999</v>
      </c>
      <c r="F35" s="523">
        <v>1034.9321428100002</v>
      </c>
      <c r="G35" s="523">
        <v>98.377430120000028</v>
      </c>
      <c r="H35" s="523">
        <v>214.29637030000001</v>
      </c>
      <c r="I35" s="523">
        <v>243.53240359</v>
      </c>
      <c r="J35" s="523">
        <v>403.08183575999982</v>
      </c>
      <c r="K35" s="523">
        <v>472.23518513999988</v>
      </c>
      <c r="L35" s="523">
        <v>683.91855016</v>
      </c>
      <c r="M35" s="523">
        <v>465.66091136000028</v>
      </c>
      <c r="N35" s="523">
        <v>617.63596548999999</v>
      </c>
      <c r="O35" s="523">
        <v>672.91837842000041</v>
      </c>
      <c r="P35" s="523">
        <v>734.52359535000005</v>
      </c>
      <c r="Q35" s="523">
        <v>851.25063800000055</v>
      </c>
      <c r="R35" s="523">
        <v>1113.72937516</v>
      </c>
      <c r="S35" s="523">
        <v>100.46255579000007</v>
      </c>
      <c r="T35" s="523">
        <v>164.68396720999999</v>
      </c>
      <c r="U35" s="523">
        <v>246.35878741000016</v>
      </c>
      <c r="V35" s="523">
        <v>319.6140401199998</v>
      </c>
      <c r="W35" s="523">
        <v>419.52664294999983</v>
      </c>
      <c r="X35" s="523">
        <v>503.90994975999973</v>
      </c>
      <c r="Y35" s="523">
        <v>557.91461386999981</v>
      </c>
      <c r="Z35" s="523">
        <v>649.82554821999986</v>
      </c>
      <c r="AA35" s="523">
        <v>722.51218714000038</v>
      </c>
      <c r="AB35" s="523">
        <v>816.92560862000028</v>
      </c>
      <c r="AC35" s="523">
        <v>910.7685970999994</v>
      </c>
      <c r="AD35" s="523">
        <v>1033.2861347599996</v>
      </c>
      <c r="AE35" s="523">
        <v>93.576857129999951</v>
      </c>
      <c r="AF35" s="523">
        <v>171.54948392</v>
      </c>
      <c r="AG35" s="523">
        <v>241.76189034999999</v>
      </c>
      <c r="AH35" s="523">
        <v>328.37460765000003</v>
      </c>
    </row>
    <row r="36" spans="1:34" s="72" customFormat="1" ht="14.5" hidden="1">
      <c r="A36" s="399" t="s">
        <v>1172</v>
      </c>
      <c r="B36" s="524"/>
      <c r="C36" s="524">
        <v>0</v>
      </c>
      <c r="D36" s="524">
        <v>0</v>
      </c>
      <c r="E36" s="524">
        <v>0</v>
      </c>
      <c r="F36" s="524">
        <v>0</v>
      </c>
      <c r="G36" s="524">
        <v>0</v>
      </c>
      <c r="H36" s="524">
        <v>0</v>
      </c>
      <c r="I36" s="524">
        <v>0</v>
      </c>
      <c r="J36" s="524">
        <v>0</v>
      </c>
      <c r="K36" s="524">
        <v>0</v>
      </c>
      <c r="L36" s="524">
        <v>0</v>
      </c>
      <c r="M36" s="524">
        <v>0</v>
      </c>
      <c r="N36" s="524">
        <v>0</v>
      </c>
      <c r="O36" s="524">
        <v>0</v>
      </c>
      <c r="P36" s="524">
        <v>0</v>
      </c>
      <c r="Q36" s="524">
        <v>0</v>
      </c>
      <c r="R36" s="524">
        <v>0</v>
      </c>
      <c r="S36" s="524">
        <v>0</v>
      </c>
      <c r="T36" s="524">
        <v>0</v>
      </c>
      <c r="U36" s="524">
        <v>0</v>
      </c>
      <c r="V36" s="524">
        <v>0</v>
      </c>
      <c r="W36" s="524">
        <v>0</v>
      </c>
      <c r="X36" s="524">
        <v>0</v>
      </c>
      <c r="Y36" s="524">
        <v>0</v>
      </c>
      <c r="Z36" s="524">
        <v>0</v>
      </c>
      <c r="AA36" s="524">
        <v>0</v>
      </c>
      <c r="AB36" s="524">
        <v>0</v>
      </c>
      <c r="AC36" s="524">
        <v>0</v>
      </c>
      <c r="AD36" s="524">
        <v>0</v>
      </c>
      <c r="AE36" s="524">
        <v>0</v>
      </c>
      <c r="AF36" s="524">
        <v>0</v>
      </c>
      <c r="AG36" s="524">
        <v>0</v>
      </c>
      <c r="AH36" s="524">
        <v>0</v>
      </c>
    </row>
    <row r="37" spans="1:34" ht="14.5" hidden="1">
      <c r="A37" s="399" t="s">
        <v>1173</v>
      </c>
      <c r="B37" s="524"/>
      <c r="C37" s="524">
        <v>0</v>
      </c>
      <c r="D37" s="524">
        <v>0</v>
      </c>
      <c r="E37" s="524">
        <v>0</v>
      </c>
      <c r="F37" s="524">
        <v>0</v>
      </c>
      <c r="G37" s="524">
        <v>0</v>
      </c>
      <c r="H37" s="524">
        <v>0</v>
      </c>
      <c r="I37" s="524">
        <v>0</v>
      </c>
      <c r="J37" s="524">
        <v>0</v>
      </c>
      <c r="K37" s="524">
        <v>0</v>
      </c>
      <c r="L37" s="524">
        <v>0</v>
      </c>
      <c r="M37" s="524">
        <v>0</v>
      </c>
      <c r="N37" s="524">
        <v>0</v>
      </c>
      <c r="O37" s="524">
        <v>0</v>
      </c>
      <c r="P37" s="524">
        <v>0</v>
      </c>
      <c r="Q37" s="524">
        <v>0</v>
      </c>
      <c r="R37" s="524">
        <v>0</v>
      </c>
      <c r="S37" s="524">
        <v>0</v>
      </c>
      <c r="T37" s="524">
        <v>0</v>
      </c>
      <c r="U37" s="524">
        <v>0</v>
      </c>
      <c r="V37" s="524">
        <v>0</v>
      </c>
      <c r="W37" s="524">
        <v>0</v>
      </c>
      <c r="X37" s="524">
        <v>0</v>
      </c>
      <c r="Y37" s="524">
        <v>0</v>
      </c>
      <c r="Z37" s="524">
        <v>0</v>
      </c>
      <c r="AA37" s="524">
        <v>0</v>
      </c>
      <c r="AB37" s="524">
        <v>0</v>
      </c>
      <c r="AC37" s="524">
        <v>0</v>
      </c>
      <c r="AD37" s="524">
        <v>0</v>
      </c>
      <c r="AE37" s="524">
        <v>0</v>
      </c>
      <c r="AF37" s="524">
        <v>0</v>
      </c>
      <c r="AG37" s="524">
        <v>0</v>
      </c>
      <c r="AH37" s="524">
        <v>0</v>
      </c>
    </row>
    <row r="38" spans="1:34" ht="14.5">
      <c r="A38" s="398" t="s">
        <v>1174</v>
      </c>
      <c r="B38" s="523"/>
      <c r="C38" s="523">
        <v>0</v>
      </c>
      <c r="D38" s="523">
        <v>0</v>
      </c>
      <c r="E38" s="523">
        <v>0</v>
      </c>
      <c r="F38" s="523">
        <v>0</v>
      </c>
      <c r="G38" s="523">
        <v>0</v>
      </c>
      <c r="H38" s="523">
        <v>0</v>
      </c>
      <c r="I38" s="523">
        <v>0</v>
      </c>
      <c r="J38" s="523">
        <v>0</v>
      </c>
      <c r="K38" s="523">
        <v>0</v>
      </c>
      <c r="L38" s="523">
        <v>0</v>
      </c>
      <c r="M38" s="523">
        <v>0</v>
      </c>
      <c r="N38" s="523">
        <v>0</v>
      </c>
      <c r="O38" s="523">
        <v>0</v>
      </c>
      <c r="P38" s="523">
        <v>0</v>
      </c>
      <c r="Q38" s="523">
        <v>0</v>
      </c>
      <c r="R38" s="523">
        <v>0</v>
      </c>
      <c r="S38" s="523">
        <v>0</v>
      </c>
      <c r="T38" s="523">
        <v>0</v>
      </c>
      <c r="U38" s="523">
        <v>0</v>
      </c>
      <c r="V38" s="523">
        <v>0</v>
      </c>
      <c r="W38" s="523">
        <v>0</v>
      </c>
      <c r="X38" s="523">
        <v>0</v>
      </c>
      <c r="Y38" s="523">
        <v>0</v>
      </c>
      <c r="Z38" s="523">
        <v>0</v>
      </c>
      <c r="AA38" s="523">
        <v>0</v>
      </c>
      <c r="AB38" s="523">
        <v>0</v>
      </c>
      <c r="AC38" s="523">
        <v>0</v>
      </c>
      <c r="AD38" s="523">
        <v>0</v>
      </c>
      <c r="AE38" s="523">
        <v>0</v>
      </c>
      <c r="AF38" s="523">
        <v>0</v>
      </c>
      <c r="AG38" s="523">
        <v>0</v>
      </c>
      <c r="AH38" s="524">
        <v>0</v>
      </c>
    </row>
    <row r="39" spans="1:34" ht="14.5">
      <c r="A39" s="399" t="s">
        <v>1175</v>
      </c>
      <c r="B39" s="524">
        <v>36.16267702314083</v>
      </c>
      <c r="C39" s="524">
        <v>41.288817009999995</v>
      </c>
      <c r="D39" s="524">
        <v>44.737602110000005</v>
      </c>
      <c r="E39" s="524">
        <v>49.289669979999999</v>
      </c>
      <c r="F39" s="524">
        <v>51.229749060000017</v>
      </c>
      <c r="G39" s="524">
        <v>4.3155444999999997</v>
      </c>
      <c r="H39" s="524">
        <v>8.3092295600000003</v>
      </c>
      <c r="I39" s="524">
        <v>8.10920095</v>
      </c>
      <c r="J39" s="524">
        <v>18.535234510000006</v>
      </c>
      <c r="K39" s="524">
        <v>22.682579359999995</v>
      </c>
      <c r="L39" s="524">
        <v>26.039844000000009</v>
      </c>
      <c r="M39" s="524">
        <v>28.805169470000003</v>
      </c>
      <c r="N39" s="524">
        <v>33.615708149999996</v>
      </c>
      <c r="O39" s="524">
        <v>42.976394130000017</v>
      </c>
      <c r="P39" s="524">
        <v>49.81511737999999</v>
      </c>
      <c r="Q39" s="524">
        <v>60.104260379999999</v>
      </c>
      <c r="R39" s="524">
        <v>71.412346630000002</v>
      </c>
      <c r="S39" s="524">
        <v>6.9754269600000001</v>
      </c>
      <c r="T39" s="524">
        <v>13.846073700000002</v>
      </c>
      <c r="U39" s="524">
        <v>19.028084879999994</v>
      </c>
      <c r="V39" s="524">
        <v>23.743199869999998</v>
      </c>
      <c r="W39" s="524">
        <v>30.364086649999997</v>
      </c>
      <c r="X39" s="524">
        <v>33.912311999999993</v>
      </c>
      <c r="Y39" s="524">
        <v>42.334543420000003</v>
      </c>
      <c r="Z39" s="524">
        <v>49.677613270000009</v>
      </c>
      <c r="AA39" s="524">
        <v>56.900680540000003</v>
      </c>
      <c r="AB39" s="524">
        <v>70.038964319999991</v>
      </c>
      <c r="AC39" s="524">
        <v>75.365358470000018</v>
      </c>
      <c r="AD39" s="524">
        <v>81.381494489999994</v>
      </c>
      <c r="AE39" s="524">
        <v>7.7502906100000031</v>
      </c>
      <c r="AF39" s="524">
        <v>15.113639579999999</v>
      </c>
      <c r="AG39" s="524">
        <v>22.256422780000005</v>
      </c>
      <c r="AH39" s="524">
        <v>28.989443830000003</v>
      </c>
    </row>
    <row r="40" spans="1:34" ht="14.5">
      <c r="A40" s="399" t="s">
        <v>1176</v>
      </c>
      <c r="B40" s="524">
        <v>275.53482638366597</v>
      </c>
      <c r="C40" s="524">
        <v>303.59164228000003</v>
      </c>
      <c r="D40" s="524">
        <v>348.72563341000006</v>
      </c>
      <c r="E40" s="524">
        <v>380.17612252999999</v>
      </c>
      <c r="F40" s="524">
        <v>408.39534184000001</v>
      </c>
      <c r="G40" s="524">
        <v>40.672270250000004</v>
      </c>
      <c r="H40" s="524">
        <v>73.74301672</v>
      </c>
      <c r="I40" s="524">
        <v>118.12274133000001</v>
      </c>
      <c r="J40" s="524">
        <v>149.00343997999997</v>
      </c>
      <c r="K40" s="524">
        <v>180.08586181000007</v>
      </c>
      <c r="L40" s="524">
        <v>209.41829525999998</v>
      </c>
      <c r="M40" s="524">
        <v>239.32630612</v>
      </c>
      <c r="N40" s="524">
        <v>272.00756818000008</v>
      </c>
      <c r="O40" s="524">
        <v>303.28538760000004</v>
      </c>
      <c r="P40" s="524">
        <v>339.58977956000001</v>
      </c>
      <c r="Q40" s="524">
        <v>372.89995604000006</v>
      </c>
      <c r="R40" s="524">
        <v>406.07125030999998</v>
      </c>
      <c r="S40" s="524">
        <v>31.3473033</v>
      </c>
      <c r="T40" s="524">
        <v>62.67292939</v>
      </c>
      <c r="U40" s="524">
        <v>99.077281569999997</v>
      </c>
      <c r="V40" s="524">
        <v>133.16834134000004</v>
      </c>
      <c r="W40" s="524">
        <v>167.11265714000004</v>
      </c>
      <c r="X40" s="524">
        <v>196.55759261999998</v>
      </c>
      <c r="Y40" s="524">
        <v>226.69377175999992</v>
      </c>
      <c r="Z40" s="524">
        <v>255.77915888999999</v>
      </c>
      <c r="AA40" s="524">
        <v>285.43422511999995</v>
      </c>
      <c r="AB40" s="524">
        <v>317.69681226000006</v>
      </c>
      <c r="AC40" s="524">
        <v>351.53630661</v>
      </c>
      <c r="AD40" s="524">
        <v>385.87973933000006</v>
      </c>
      <c r="AE40" s="524">
        <v>44.353447070000001</v>
      </c>
      <c r="AF40" s="524">
        <v>82.098320000000001</v>
      </c>
      <c r="AG40" s="524">
        <v>110.38423930000002</v>
      </c>
      <c r="AH40" s="524">
        <v>133.10050148000002</v>
      </c>
    </row>
    <row r="41" spans="1:34" ht="14.5">
      <c r="A41" s="399" t="s">
        <v>1177</v>
      </c>
      <c r="B41" s="524">
        <v>144.85802943441209</v>
      </c>
      <c r="C41" s="524">
        <v>185.26446720999996</v>
      </c>
      <c r="D41" s="524">
        <v>207.31408737000001</v>
      </c>
      <c r="E41" s="524">
        <v>227.60339027000001</v>
      </c>
      <c r="F41" s="524">
        <v>249.54097024999999</v>
      </c>
      <c r="G41" s="524">
        <v>20.583565629999999</v>
      </c>
      <c r="H41" s="524">
        <v>41.501930540000011</v>
      </c>
      <c r="I41" s="524">
        <v>60.228665870000007</v>
      </c>
      <c r="J41" s="524">
        <v>82.881693580000004</v>
      </c>
      <c r="K41" s="524">
        <v>108.71089102000002</v>
      </c>
      <c r="L41" s="524">
        <v>131.08538081</v>
      </c>
      <c r="M41" s="524">
        <v>155.56548799000004</v>
      </c>
      <c r="N41" s="524">
        <v>177.95522829999999</v>
      </c>
      <c r="O41" s="524">
        <v>199.19969639000001</v>
      </c>
      <c r="P41" s="524">
        <v>224.13829862999998</v>
      </c>
      <c r="Q41" s="524">
        <v>241.78737887000005</v>
      </c>
      <c r="R41" s="524">
        <v>267.46220566</v>
      </c>
      <c r="S41" s="524">
        <v>18.075269509999998</v>
      </c>
      <c r="T41" s="524">
        <v>43.302606859999997</v>
      </c>
      <c r="U41" s="524">
        <v>68.604770629999976</v>
      </c>
      <c r="V41" s="524">
        <v>86.111417680000017</v>
      </c>
      <c r="W41" s="524">
        <v>110.96089293999999</v>
      </c>
      <c r="X41" s="524">
        <v>137.69650377999997</v>
      </c>
      <c r="Y41" s="524">
        <v>157.97168365999997</v>
      </c>
      <c r="Z41" s="524">
        <v>183.96311498999998</v>
      </c>
      <c r="AA41" s="524">
        <v>207.97126999999998</v>
      </c>
      <c r="AB41" s="524">
        <v>232.45133555999996</v>
      </c>
      <c r="AC41" s="524">
        <v>253.55550117000001</v>
      </c>
      <c r="AD41" s="524">
        <v>284.98119773000008</v>
      </c>
      <c r="AE41" s="524">
        <v>19.554345070000004</v>
      </c>
      <c r="AF41" s="524">
        <v>41.192806579999989</v>
      </c>
      <c r="AG41" s="524">
        <v>66.234885539999993</v>
      </c>
      <c r="AH41" s="524">
        <v>87.70708396000002</v>
      </c>
    </row>
    <row r="42" spans="1:34" ht="14.5">
      <c r="A42" s="399" t="s">
        <v>1178</v>
      </c>
      <c r="B42" s="524">
        <v>70.479939183021628</v>
      </c>
      <c r="C42" s="524">
        <v>87.704871820000008</v>
      </c>
      <c r="D42" s="524">
        <v>101.61931523000001</v>
      </c>
      <c r="E42" s="524">
        <v>109.05505847000002</v>
      </c>
      <c r="F42" s="524">
        <v>118.22812194000001</v>
      </c>
      <c r="G42" s="524">
        <v>10.183318590000001</v>
      </c>
      <c r="H42" s="524">
        <v>14.798603999999997</v>
      </c>
      <c r="I42" s="524">
        <v>33.644970020000002</v>
      </c>
      <c r="J42" s="524">
        <v>44.333149749999976</v>
      </c>
      <c r="K42" s="524">
        <v>58.130064659999988</v>
      </c>
      <c r="L42" s="524">
        <v>71.036358300000018</v>
      </c>
      <c r="M42" s="524">
        <v>82.017253270000012</v>
      </c>
      <c r="N42" s="524">
        <v>92.693972580000022</v>
      </c>
      <c r="O42" s="524">
        <v>104.39093669000003</v>
      </c>
      <c r="P42" s="524">
        <v>124.58955313999999</v>
      </c>
      <c r="Q42" s="524">
        <v>135.14095378000002</v>
      </c>
      <c r="R42" s="524">
        <v>149.91103384000002</v>
      </c>
      <c r="S42" s="524">
        <v>9.6283124300000011</v>
      </c>
      <c r="T42" s="524">
        <v>25.106747690000006</v>
      </c>
      <c r="U42" s="524">
        <v>40.169184619999996</v>
      </c>
      <c r="V42" s="524">
        <v>47.453641179999998</v>
      </c>
      <c r="W42" s="524">
        <v>60.235496260000005</v>
      </c>
      <c r="X42" s="524">
        <v>76.225487439999995</v>
      </c>
      <c r="Y42" s="524">
        <v>82.617521769999982</v>
      </c>
      <c r="Z42" s="524">
        <v>100.86838448999998</v>
      </c>
      <c r="AA42" s="524">
        <v>112.98159487</v>
      </c>
      <c r="AB42" s="524">
        <v>125.20899242000002</v>
      </c>
      <c r="AC42" s="524">
        <v>141.08515020000004</v>
      </c>
      <c r="AD42" s="524">
        <v>158.87463344</v>
      </c>
      <c r="AE42" s="524">
        <v>11.108194169999999</v>
      </c>
      <c r="AF42" s="524">
        <v>22.330440769999999</v>
      </c>
      <c r="AG42" s="524">
        <v>37.958708100000003</v>
      </c>
      <c r="AH42" s="524">
        <v>50.024491139999981</v>
      </c>
    </row>
    <row r="43" spans="1:34" ht="14.5">
      <c r="A43" s="399" t="s">
        <v>1179</v>
      </c>
      <c r="B43" s="524">
        <v>1.3966089320313251</v>
      </c>
      <c r="C43" s="524">
        <v>3.9043124899999997</v>
      </c>
      <c r="D43" s="524">
        <v>2.1079742299999999</v>
      </c>
      <c r="E43" s="524">
        <v>2.3182422599999999</v>
      </c>
      <c r="F43" s="524">
        <v>3.4334109900000001</v>
      </c>
      <c r="G43" s="524">
        <v>0.19508473000000001</v>
      </c>
      <c r="H43" s="524">
        <v>0.34163146999999994</v>
      </c>
      <c r="I43" s="524">
        <v>0.57312468999999999</v>
      </c>
      <c r="J43" s="524">
        <v>0.92242155000000015</v>
      </c>
      <c r="K43" s="524">
        <v>1.5365711399999995</v>
      </c>
      <c r="L43" s="524">
        <v>1.7009100099999999</v>
      </c>
      <c r="M43" s="524">
        <v>1.93259402</v>
      </c>
      <c r="N43" s="524">
        <v>2.2292858200000003</v>
      </c>
      <c r="O43" s="524">
        <v>2.4430091099999998</v>
      </c>
      <c r="P43" s="524">
        <v>2.7756895999999998</v>
      </c>
      <c r="Q43" s="524">
        <v>3.1702315199999989</v>
      </c>
      <c r="R43" s="524">
        <v>3.7560625599999997</v>
      </c>
      <c r="S43" s="524">
        <v>0.17432123000000002</v>
      </c>
      <c r="T43" s="524">
        <v>0.44382488000000003</v>
      </c>
      <c r="U43" s="524">
        <v>0.77725400999999983</v>
      </c>
      <c r="V43" s="524">
        <v>0.97037401000000012</v>
      </c>
      <c r="W43" s="524">
        <v>1.22234877</v>
      </c>
      <c r="X43" s="524">
        <v>1.7301789900000002</v>
      </c>
      <c r="Y43" s="524">
        <v>2.0650700899999999</v>
      </c>
      <c r="Z43" s="524">
        <v>2.4780542499999996</v>
      </c>
      <c r="AA43" s="524">
        <v>3.07150531</v>
      </c>
      <c r="AB43" s="524">
        <v>4.0520591999999995</v>
      </c>
      <c r="AC43" s="524">
        <v>3.8745916</v>
      </c>
      <c r="AD43" s="524">
        <v>4.7398458000000003</v>
      </c>
      <c r="AE43" s="524">
        <v>0.15172780999999996</v>
      </c>
      <c r="AF43" s="524">
        <v>0.34657612999999998</v>
      </c>
      <c r="AG43" s="524">
        <v>0.98169682000000014</v>
      </c>
      <c r="AH43" s="524">
        <v>1.1238486299999999</v>
      </c>
    </row>
    <row r="44" spans="1:34" ht="14.5">
      <c r="A44" s="399" t="s">
        <v>1180</v>
      </c>
      <c r="B44" s="524">
        <v>72.981481319359133</v>
      </c>
      <c r="C44" s="524">
        <v>93.655282799999995</v>
      </c>
      <c r="D44" s="524">
        <v>103.58679785999998</v>
      </c>
      <c r="E44" s="524">
        <v>116.23008947999999</v>
      </c>
      <c r="F44" s="524">
        <v>127.87943722999999</v>
      </c>
      <c r="G44" s="524">
        <v>10.205162260000002</v>
      </c>
      <c r="H44" s="524">
        <v>26.361694970000002</v>
      </c>
      <c r="I44" s="524">
        <v>26.010571070000001</v>
      </c>
      <c r="J44" s="524">
        <v>37.626122199999998</v>
      </c>
      <c r="K44" s="524">
        <v>49.044255110000009</v>
      </c>
      <c r="L44" s="524">
        <v>58.348112349999994</v>
      </c>
      <c r="M44" s="524">
        <v>71.615640569999982</v>
      </c>
      <c r="N44" s="524">
        <v>83.031969839999974</v>
      </c>
      <c r="O44" s="524">
        <v>92.365750519999992</v>
      </c>
      <c r="P44" s="524">
        <v>98.812455799999981</v>
      </c>
      <c r="Q44" s="524">
        <v>105.76260181000001</v>
      </c>
      <c r="R44" s="524">
        <v>116.4329145</v>
      </c>
      <c r="S44" s="524">
        <v>8.7052187299999968</v>
      </c>
      <c r="T44" s="524">
        <v>18.565321300000004</v>
      </c>
      <c r="U44" s="524">
        <v>27.658331880000002</v>
      </c>
      <c r="V44" s="524">
        <v>37.687402370000001</v>
      </c>
      <c r="W44" s="524">
        <v>49.50304778000001</v>
      </c>
      <c r="X44" s="524">
        <v>59.740837240000005</v>
      </c>
      <c r="Y44" s="524">
        <v>73.289091649999989</v>
      </c>
      <c r="Z44" s="524">
        <v>80.616676160000026</v>
      </c>
      <c r="AA44" s="524">
        <v>91.918169710000015</v>
      </c>
      <c r="AB44" s="524">
        <v>103.19028384000001</v>
      </c>
      <c r="AC44" s="524">
        <v>108.59575928999999</v>
      </c>
      <c r="AD44" s="524">
        <v>121.36671838999999</v>
      </c>
      <c r="AE44" s="524">
        <v>8.2944229999999983</v>
      </c>
      <c r="AF44" s="524">
        <v>18.515789589999997</v>
      </c>
      <c r="AG44" s="524">
        <v>27.294480540000002</v>
      </c>
      <c r="AH44" s="524">
        <v>36.55874407999999</v>
      </c>
    </row>
    <row r="45" spans="1:34" ht="14.5">
      <c r="A45" s="399" t="s">
        <v>1181</v>
      </c>
      <c r="B45" s="524">
        <v>-0.61326654440186623</v>
      </c>
      <c r="C45" s="524">
        <v>20.278173180000003</v>
      </c>
      <c r="D45" s="524">
        <v>39.952644390000003</v>
      </c>
      <c r="E45" s="524">
        <v>42.044472650000003</v>
      </c>
      <c r="F45" s="524">
        <v>45.207053660000007</v>
      </c>
      <c r="G45" s="524">
        <v>5.4986339799999993</v>
      </c>
      <c r="H45" s="524">
        <v>11.626846989999999</v>
      </c>
      <c r="I45" s="524">
        <v>15.949941959999999</v>
      </c>
      <c r="J45" s="524">
        <v>6.5171681400000034</v>
      </c>
      <c r="K45" s="524">
        <v>6.4720302199999979</v>
      </c>
      <c r="L45" s="524">
        <v>7.8741209300000019</v>
      </c>
      <c r="M45" s="524">
        <v>5.4464680300000001</v>
      </c>
      <c r="N45" s="524">
        <v>12.67541228</v>
      </c>
      <c r="O45" s="524">
        <v>8.3966714700000082</v>
      </c>
      <c r="P45" s="524">
        <v>3.7091088900000031</v>
      </c>
      <c r="Q45" s="524">
        <v>0.30501288999999998</v>
      </c>
      <c r="R45" s="524">
        <v>8.4629497600000025</v>
      </c>
      <c r="S45" s="524">
        <v>3.3552133799999986</v>
      </c>
      <c r="T45" s="524">
        <v>1.4314960200000009</v>
      </c>
      <c r="U45" s="524">
        <v>8.9516579500000031</v>
      </c>
      <c r="V45" s="524">
        <v>6.6584190900000033</v>
      </c>
      <c r="W45" s="524">
        <v>15.819885269999997</v>
      </c>
      <c r="X45" s="524">
        <v>13.995961390000002</v>
      </c>
      <c r="Y45" s="524">
        <v>13.261818730000005</v>
      </c>
      <c r="Z45" s="524">
        <v>3.86596238</v>
      </c>
      <c r="AA45" s="524">
        <v>-2.3990867999999992</v>
      </c>
      <c r="AB45" s="524">
        <v>-0.36832077000000024</v>
      </c>
      <c r="AC45" s="524">
        <v>5.7579175900000026</v>
      </c>
      <c r="AD45" s="524">
        <v>9.995721740000004</v>
      </c>
      <c r="AE45" s="524">
        <v>-0.54830468999999971</v>
      </c>
      <c r="AF45" s="524">
        <v>0.23589842999999991</v>
      </c>
      <c r="AG45" s="524">
        <v>3.4155638299999991</v>
      </c>
      <c r="AH45" s="524">
        <v>-3.2448530800000008</v>
      </c>
    </row>
    <row r="46" spans="1:34" ht="14.5">
      <c r="A46" s="398" t="s">
        <v>1183</v>
      </c>
      <c r="B46" s="523">
        <v>455.94226629681697</v>
      </c>
      <c r="C46" s="523">
        <v>550.42309957999998</v>
      </c>
      <c r="D46" s="523">
        <v>640.72996723000017</v>
      </c>
      <c r="E46" s="523">
        <v>699.11365536999995</v>
      </c>
      <c r="F46" s="523">
        <v>754.3731147200001</v>
      </c>
      <c r="G46" s="523">
        <v>71.070014310000005</v>
      </c>
      <c r="H46" s="523">
        <v>135.18102371000001</v>
      </c>
      <c r="I46" s="523">
        <v>202.41055001999999</v>
      </c>
      <c r="J46" s="523">
        <v>256.93753612999996</v>
      </c>
      <c r="K46" s="523">
        <v>317.95136230000008</v>
      </c>
      <c r="L46" s="523">
        <v>374.41764085</v>
      </c>
      <c r="M46" s="523">
        <v>429.14343148</v>
      </c>
      <c r="N46" s="523">
        <v>496.25391685000005</v>
      </c>
      <c r="O46" s="523">
        <v>553.8581495200001</v>
      </c>
      <c r="P46" s="523">
        <v>619.29170436999993</v>
      </c>
      <c r="Q46" s="523">
        <v>677.38301641999999</v>
      </c>
      <c r="R46" s="523">
        <v>756.04655760000003</v>
      </c>
      <c r="S46" s="523">
        <v>60.185796029999992</v>
      </c>
      <c r="T46" s="523">
        <v>122.06639298</v>
      </c>
      <c r="U46" s="523">
        <v>195.66179490999997</v>
      </c>
      <c r="V46" s="523">
        <v>249.68137786000005</v>
      </c>
      <c r="W46" s="523">
        <v>324.25752187000006</v>
      </c>
      <c r="X46" s="523">
        <v>382.16236967999998</v>
      </c>
      <c r="Y46" s="523">
        <v>440.26181741999994</v>
      </c>
      <c r="Z46" s="523">
        <v>493.28584944000005</v>
      </c>
      <c r="AA46" s="523">
        <v>547.90708874999996</v>
      </c>
      <c r="AB46" s="523">
        <v>619.81879127000013</v>
      </c>
      <c r="AC46" s="523">
        <v>686.2150837600002</v>
      </c>
      <c r="AD46" s="523">
        <v>762.23815319000005</v>
      </c>
      <c r="AE46" s="523">
        <v>71.109777969999996</v>
      </c>
      <c r="AF46" s="523">
        <v>138.64066449999999</v>
      </c>
      <c r="AG46" s="523">
        <v>202.29111137000001</v>
      </c>
      <c r="AH46" s="523">
        <v>246.55217607999998</v>
      </c>
    </row>
    <row r="47" spans="1:34" ht="14.5">
      <c r="A47" s="398" t="s">
        <v>1184</v>
      </c>
      <c r="B47" s="523">
        <v>376.29335133671401</v>
      </c>
      <c r="C47" s="523">
        <v>315.79120873999989</v>
      </c>
      <c r="D47" s="523">
        <v>376.42930712999953</v>
      </c>
      <c r="E47" s="523">
        <v>466.51777509999999</v>
      </c>
      <c r="F47" s="523">
        <v>506.64864606000015</v>
      </c>
      <c r="G47" s="523">
        <v>49.047400650000029</v>
      </c>
      <c r="H47" s="523">
        <v>115.91339469000002</v>
      </c>
      <c r="I47" s="523">
        <v>99.140512319999999</v>
      </c>
      <c r="J47" s="523">
        <v>216.28796975999984</v>
      </c>
      <c r="K47" s="523">
        <v>239.58743443999987</v>
      </c>
      <c r="L47" s="523">
        <v>406.35192011000004</v>
      </c>
      <c r="M47" s="523">
        <v>147.13522228000033</v>
      </c>
      <c r="N47" s="523">
        <v>244.5966088699999</v>
      </c>
      <c r="O47" s="523">
        <v>254.85426059000031</v>
      </c>
      <c r="P47" s="523">
        <v>273.97323028000005</v>
      </c>
      <c r="Q47" s="523">
        <v>345.3336416900006</v>
      </c>
      <c r="R47" s="523">
        <v>554.43359290000001</v>
      </c>
      <c r="S47" s="523">
        <v>56.299355150000068</v>
      </c>
      <c r="T47" s="523">
        <v>77.908814899999996</v>
      </c>
      <c r="U47" s="523">
        <v>107.03934165000021</v>
      </c>
      <c r="V47" s="523">
        <v>145.46139818999973</v>
      </c>
      <c r="W47" s="523">
        <v>190.9609076599998</v>
      </c>
      <c r="X47" s="523">
        <v>245.45015667999974</v>
      </c>
      <c r="Y47" s="523">
        <v>262.39315797999984</v>
      </c>
      <c r="Z47" s="523">
        <v>312.6628423099998</v>
      </c>
      <c r="AA47" s="523">
        <v>352.45759235000048</v>
      </c>
      <c r="AB47" s="523">
        <v>412.1814016200002</v>
      </c>
      <c r="AC47" s="523">
        <v>455.68640888999926</v>
      </c>
      <c r="AD47" s="523">
        <v>514.13162853999961</v>
      </c>
      <c r="AE47" s="523">
        <v>49.302483409999951</v>
      </c>
      <c r="AF47" s="523">
        <v>73.610413830000027</v>
      </c>
      <c r="AG47" s="523">
        <v>83.419770899999946</v>
      </c>
      <c r="AH47" s="523">
        <v>147.34452619000007</v>
      </c>
    </row>
    <row r="48" spans="1:34" ht="14.5">
      <c r="A48" s="399" t="s">
        <v>1185</v>
      </c>
      <c r="B48" s="524">
        <v>28.494773824516745</v>
      </c>
      <c r="C48" s="524">
        <v>23.022552040000001</v>
      </c>
      <c r="D48" s="524">
        <v>27.585111290000008</v>
      </c>
      <c r="E48" s="524">
        <v>27.160175049999999</v>
      </c>
      <c r="F48" s="524">
        <v>30.102788269999998</v>
      </c>
      <c r="G48" s="524">
        <v>2.0449630500000002</v>
      </c>
      <c r="H48" s="524">
        <v>5.2648884200000001</v>
      </c>
      <c r="I48" s="524">
        <v>3.8738175400000001</v>
      </c>
      <c r="J48" s="524">
        <v>8.1397806799999994</v>
      </c>
      <c r="K48" s="524">
        <v>10.723645380000001</v>
      </c>
      <c r="L48" s="524">
        <v>12.521976309999998</v>
      </c>
      <c r="M48" s="524">
        <v>13.137750119999996</v>
      </c>
      <c r="N48" s="524">
        <v>14.866027699999997</v>
      </c>
      <c r="O48" s="524">
        <v>16.734213029999999</v>
      </c>
      <c r="P48" s="524">
        <v>19.14315083</v>
      </c>
      <c r="Q48" s="524">
        <v>27.689487809999999</v>
      </c>
      <c r="R48" s="524">
        <v>32.210495670000007</v>
      </c>
      <c r="S48" s="524">
        <v>0.31740287</v>
      </c>
      <c r="T48" s="524">
        <v>2.6068436799999999</v>
      </c>
      <c r="U48" s="524">
        <v>3.1507284200000001</v>
      </c>
      <c r="V48" s="524">
        <v>4.8838985399999988</v>
      </c>
      <c r="W48" s="524">
        <v>4.3462045500000004</v>
      </c>
      <c r="X48" s="524">
        <v>6.388805249999999</v>
      </c>
      <c r="Y48" s="524">
        <v>8.3427532199999987</v>
      </c>
      <c r="Z48" s="524">
        <v>9.3841134400000001</v>
      </c>
      <c r="AA48" s="524">
        <v>13.234622509999999</v>
      </c>
      <c r="AB48" s="524">
        <v>13.21990952</v>
      </c>
      <c r="AC48" s="524">
        <v>13.59599942</v>
      </c>
      <c r="AD48" s="524">
        <v>19.33589022</v>
      </c>
      <c r="AE48" s="524">
        <v>0.79334150000000003</v>
      </c>
      <c r="AF48" s="524">
        <v>1.7997651100000005</v>
      </c>
      <c r="AG48" s="524">
        <v>7.8755081199999983</v>
      </c>
      <c r="AH48" s="524">
        <v>5.1756657800000001</v>
      </c>
    </row>
    <row r="49" spans="1:34" ht="14.5">
      <c r="A49" s="399" t="s">
        <v>1186</v>
      </c>
      <c r="B49" s="524">
        <v>14.700468010387603</v>
      </c>
      <c r="C49" s="524">
        <v>6.594133369999998</v>
      </c>
      <c r="D49" s="524">
        <v>10.787651349999999</v>
      </c>
      <c r="E49" s="524">
        <v>6.4158764999999987</v>
      </c>
      <c r="F49" s="524">
        <v>6.2890129799999999</v>
      </c>
      <c r="G49" s="524">
        <v>1.05267793</v>
      </c>
      <c r="H49" s="524">
        <v>1.6379071800000002</v>
      </c>
      <c r="I49" s="524">
        <v>2.1485483199999997</v>
      </c>
      <c r="J49" s="524">
        <v>2.9278236200000003</v>
      </c>
      <c r="K49" s="524">
        <v>4.0556023700000008</v>
      </c>
      <c r="L49" s="524">
        <v>6.2174335999999997</v>
      </c>
      <c r="M49" s="524">
        <v>11.361005729999999</v>
      </c>
      <c r="N49" s="524">
        <v>10.322174500000001</v>
      </c>
      <c r="O49" s="524">
        <v>11.284930969999998</v>
      </c>
      <c r="P49" s="524">
        <v>13.181184350000001</v>
      </c>
      <c r="Q49" s="524">
        <v>12.142546459999998</v>
      </c>
      <c r="R49" s="524">
        <v>12.755590509999999</v>
      </c>
      <c r="S49" s="524">
        <v>1.3975846700000001</v>
      </c>
      <c r="T49" s="524">
        <v>3.4684096500000003</v>
      </c>
      <c r="U49" s="524">
        <v>2.95072037</v>
      </c>
      <c r="V49" s="524">
        <v>5.7691202500000003</v>
      </c>
      <c r="W49" s="524">
        <v>6.6058028199999992</v>
      </c>
      <c r="X49" s="524">
        <v>8.1061441400000014</v>
      </c>
      <c r="Y49" s="524">
        <v>9.1345494699999978</v>
      </c>
      <c r="Z49" s="524">
        <v>10.952108760000002</v>
      </c>
      <c r="AA49" s="524">
        <v>10.844247640000001</v>
      </c>
      <c r="AB49" s="524">
        <v>11.576856230000001</v>
      </c>
      <c r="AC49" s="524">
        <v>17.555781150000001</v>
      </c>
      <c r="AD49" s="524">
        <v>19.308949000000002</v>
      </c>
      <c r="AE49" s="524">
        <v>1.8989038899999995</v>
      </c>
      <c r="AF49" s="524">
        <v>2.1069267599999995</v>
      </c>
      <c r="AG49" s="524">
        <v>4.0684451499999996</v>
      </c>
      <c r="AH49" s="524">
        <v>4.5318521</v>
      </c>
    </row>
    <row r="50" spans="1:34" ht="14.5">
      <c r="A50" s="398" t="s">
        <v>1187</v>
      </c>
      <c r="B50" s="523">
        <v>390.08765715084314</v>
      </c>
      <c r="C50" s="523">
        <v>332.21962740999987</v>
      </c>
      <c r="D50" s="523">
        <v>393.22676706999954</v>
      </c>
      <c r="E50" s="523">
        <v>487.26207364999999</v>
      </c>
      <c r="F50" s="523">
        <v>530.46242135000011</v>
      </c>
      <c r="G50" s="523">
        <v>50.039685770000027</v>
      </c>
      <c r="H50" s="523">
        <v>119.54037593000002</v>
      </c>
      <c r="I50" s="523">
        <v>100.86578154</v>
      </c>
      <c r="J50" s="523">
        <v>221.49992681999984</v>
      </c>
      <c r="K50" s="523">
        <v>246.25547744999986</v>
      </c>
      <c r="L50" s="523">
        <v>412.65646282000006</v>
      </c>
      <c r="M50" s="523">
        <v>148.91196667000034</v>
      </c>
      <c r="N50" s="523">
        <v>249.14046206999993</v>
      </c>
      <c r="O50" s="523">
        <v>260.30354265000028</v>
      </c>
      <c r="P50" s="523">
        <v>279.93519676000005</v>
      </c>
      <c r="Q50" s="523">
        <v>360.8805830400006</v>
      </c>
      <c r="R50" s="523">
        <v>573.88849805999996</v>
      </c>
      <c r="S50" s="523">
        <v>55.219173350000069</v>
      </c>
      <c r="T50" s="523">
        <v>77.047248929999995</v>
      </c>
      <c r="U50" s="523">
        <v>107.23934970000022</v>
      </c>
      <c r="V50" s="523">
        <v>144.57617647999973</v>
      </c>
      <c r="W50" s="523">
        <v>188.70130938999981</v>
      </c>
      <c r="X50" s="523">
        <v>243.73281778999973</v>
      </c>
      <c r="Y50" s="523">
        <v>261.60136172999984</v>
      </c>
      <c r="Z50" s="523">
        <v>311.09484698999984</v>
      </c>
      <c r="AA50" s="523">
        <v>354.8479672200005</v>
      </c>
      <c r="AB50" s="523">
        <v>413.82445491000021</v>
      </c>
      <c r="AC50" s="523">
        <v>451.72662715999923</v>
      </c>
      <c r="AD50" s="523">
        <v>514.15856975999964</v>
      </c>
      <c r="AE50" s="523">
        <v>48.196921019999948</v>
      </c>
      <c r="AF50" s="523">
        <v>73.30325218000003</v>
      </c>
      <c r="AG50" s="523">
        <v>87.226833869999936</v>
      </c>
      <c r="AH50" s="523">
        <v>147.98833987000006</v>
      </c>
    </row>
    <row r="51" spans="1:34" ht="14.5">
      <c r="A51" s="399" t="s">
        <v>1188</v>
      </c>
      <c r="B51" s="524">
        <v>13.959925538995831</v>
      </c>
      <c r="C51" s="524">
        <v>16.363095959999999</v>
      </c>
      <c r="D51" s="524">
        <v>18.07246181</v>
      </c>
      <c r="E51" s="524">
        <v>19.007231469999997</v>
      </c>
      <c r="F51" s="524">
        <v>18.210367479999999</v>
      </c>
      <c r="G51" s="524">
        <v>0.8869680499999999</v>
      </c>
      <c r="H51" s="524">
        <v>4.9156867000000002</v>
      </c>
      <c r="I51" s="524">
        <v>6.860834220000001</v>
      </c>
      <c r="J51" s="524">
        <v>11.149587030000001</v>
      </c>
      <c r="K51" s="524">
        <v>12.945799520000001</v>
      </c>
      <c r="L51" s="524">
        <v>15.572992320000001</v>
      </c>
      <c r="M51" s="524">
        <v>17.303029519999999</v>
      </c>
      <c r="N51" s="524">
        <v>21.166687550000002</v>
      </c>
      <c r="O51" s="524">
        <v>23.257296489999998</v>
      </c>
      <c r="P51" s="524">
        <v>27.213111509999994</v>
      </c>
      <c r="Q51" s="524">
        <v>29.613009510000005</v>
      </c>
      <c r="R51" s="524">
        <v>30.685751749999994</v>
      </c>
      <c r="S51" s="524">
        <v>1.4660404599999999</v>
      </c>
      <c r="T51" s="524">
        <v>3.90320183</v>
      </c>
      <c r="U51" s="524">
        <v>6.3153389400000002</v>
      </c>
      <c r="V51" s="524">
        <v>7.9690755200000005</v>
      </c>
      <c r="W51" s="524">
        <v>9.8627994399999981</v>
      </c>
      <c r="X51" s="524">
        <v>11.886864470000001</v>
      </c>
      <c r="Y51" s="524">
        <v>12.754940190000001</v>
      </c>
      <c r="Z51" s="524">
        <v>17.222901150000002</v>
      </c>
      <c r="AA51" s="524">
        <v>19.889801810000002</v>
      </c>
      <c r="AB51" s="524">
        <v>23.34722743</v>
      </c>
      <c r="AC51" s="524">
        <v>25.604420270000002</v>
      </c>
      <c r="AD51" s="524">
        <v>31.882018040000002</v>
      </c>
      <c r="AE51" s="524">
        <v>2.2688416299999998</v>
      </c>
      <c r="AF51" s="524">
        <v>3.9316045900000005</v>
      </c>
      <c r="AG51" s="524">
        <v>7.0665532199999994</v>
      </c>
      <c r="AH51" s="524">
        <v>8.1308127700000004</v>
      </c>
    </row>
    <row r="52" spans="1:34" ht="14.5">
      <c r="A52" s="398" t="s">
        <v>1189</v>
      </c>
      <c r="B52" s="523">
        <v>376.12773161184731</v>
      </c>
      <c r="C52" s="523">
        <v>315.85653144999986</v>
      </c>
      <c r="D52" s="523">
        <v>375.15430525999955</v>
      </c>
      <c r="E52" s="523">
        <v>468.25484217999997</v>
      </c>
      <c r="F52" s="523">
        <v>512.25205387000017</v>
      </c>
      <c r="G52" s="523">
        <v>49.152717720000027</v>
      </c>
      <c r="H52" s="523">
        <v>114.62468923000003</v>
      </c>
      <c r="I52" s="523">
        <v>94.004947319999999</v>
      </c>
      <c r="J52" s="523">
        <v>210.35033978999985</v>
      </c>
      <c r="K52" s="523">
        <v>233.30967792999985</v>
      </c>
      <c r="L52" s="523">
        <v>397.08347050000003</v>
      </c>
      <c r="M52" s="523">
        <v>131.60893715000034</v>
      </c>
      <c r="N52" s="523">
        <v>227.97377451999992</v>
      </c>
      <c r="O52" s="523">
        <v>237.04624616000029</v>
      </c>
      <c r="P52" s="523">
        <v>252.72208525000005</v>
      </c>
      <c r="Q52" s="523">
        <v>331.26757353000062</v>
      </c>
      <c r="R52" s="523">
        <v>543.20274630999995</v>
      </c>
      <c r="S52" s="523">
        <v>53.753132890000067</v>
      </c>
      <c r="T52" s="523">
        <v>73.144047099999995</v>
      </c>
      <c r="U52" s="523">
        <v>100.92401076000021</v>
      </c>
      <c r="V52" s="523">
        <v>136.60710095999974</v>
      </c>
      <c r="W52" s="523">
        <v>178.8385099499998</v>
      </c>
      <c r="X52" s="523">
        <v>231.84595331999972</v>
      </c>
      <c r="Y52" s="523">
        <v>248.84642153999982</v>
      </c>
      <c r="Z52" s="523">
        <v>293.87194583999985</v>
      </c>
      <c r="AA52" s="523">
        <v>334.9581654100005</v>
      </c>
      <c r="AB52" s="523">
        <v>390.47722748000024</v>
      </c>
      <c r="AC52" s="523">
        <v>426.12220688999923</v>
      </c>
      <c r="AD52" s="523">
        <v>482.27655171999965</v>
      </c>
      <c r="AE52" s="523">
        <v>45.928079389999951</v>
      </c>
      <c r="AF52" s="523">
        <v>69.371647590000023</v>
      </c>
      <c r="AG52" s="523">
        <v>80.160280649999933</v>
      </c>
      <c r="AH52" s="523">
        <v>139.85752710000006</v>
      </c>
    </row>
    <row r="53" spans="1:34" ht="14.5">
      <c r="A53" s="400" t="s">
        <v>1190</v>
      </c>
      <c r="B53" s="396">
        <v>3.1807128820990602</v>
      </c>
      <c r="C53" s="396">
        <v>4.4282458699999996</v>
      </c>
      <c r="D53" s="396">
        <v>2.3568082100000001</v>
      </c>
      <c r="E53" s="396">
        <v>4.2408472600000007</v>
      </c>
      <c r="F53" s="396">
        <v>7.8992300599999989</v>
      </c>
      <c r="G53" s="396">
        <v>3.7432144899999997</v>
      </c>
      <c r="H53" s="396">
        <v>1.3730488299999997</v>
      </c>
      <c r="I53" s="396">
        <v>3.0094121</v>
      </c>
      <c r="J53" s="396">
        <v>-3.5086287200000004</v>
      </c>
      <c r="K53" s="396">
        <v>-17.106012379999999</v>
      </c>
      <c r="L53" s="396">
        <v>-19.773282520000002</v>
      </c>
      <c r="M53" s="396">
        <v>-20.250856769999999</v>
      </c>
      <c r="N53" s="396">
        <v>-22.395655459999997</v>
      </c>
      <c r="O53" s="396">
        <v>-26.339537559999997</v>
      </c>
      <c r="P53" s="396">
        <v>-33.733051209999999</v>
      </c>
      <c r="Q53" s="396">
        <v>-25.1979282</v>
      </c>
      <c r="R53" s="396">
        <v>-22.332435199999995</v>
      </c>
      <c r="S53" s="396">
        <v>6.2908360099999996</v>
      </c>
      <c r="T53" s="396">
        <v>8.5434979799999979</v>
      </c>
      <c r="U53" s="396">
        <v>13.57060798</v>
      </c>
      <c r="V53" s="396">
        <v>13.149036740000001</v>
      </c>
      <c r="W53" s="396">
        <v>11.988660370000002</v>
      </c>
      <c r="X53" s="396">
        <v>18.520779050000002</v>
      </c>
      <c r="Y53" s="396">
        <v>19.054144719999996</v>
      </c>
      <c r="Z53" s="396">
        <v>20.156327229999999</v>
      </c>
      <c r="AA53" s="396">
        <v>22.687603720000002</v>
      </c>
      <c r="AB53" s="396">
        <v>26.970694459999997</v>
      </c>
      <c r="AC53" s="396">
        <v>25.64745679</v>
      </c>
      <c r="AD53" s="396">
        <v>26.252713670000002</v>
      </c>
      <c r="AE53" s="396">
        <v>11.275602760000002</v>
      </c>
      <c r="AF53" s="396">
        <v>11.987296240000001</v>
      </c>
      <c r="AG53" s="396">
        <v>-0.81531300999999967</v>
      </c>
      <c r="AH53" s="524">
        <v>-3.4172705399999987</v>
      </c>
    </row>
    <row r="54" spans="1:34" ht="15" thickBot="1">
      <c r="A54" s="451" t="s">
        <v>1191</v>
      </c>
      <c r="B54" s="452">
        <v>379.30844449394635</v>
      </c>
      <c r="C54" s="452">
        <v>320.28477731999988</v>
      </c>
      <c r="D54" s="452">
        <v>377.51111346999954</v>
      </c>
      <c r="E54" s="452">
        <v>472.49568943999998</v>
      </c>
      <c r="F54" s="452">
        <v>520.1512839300002</v>
      </c>
      <c r="G54" s="452">
        <v>52.895932210000026</v>
      </c>
      <c r="H54" s="452">
        <v>115.99773806000003</v>
      </c>
      <c r="I54" s="452">
        <v>97.014359420000005</v>
      </c>
      <c r="J54" s="452">
        <v>206.84171106999986</v>
      </c>
      <c r="K54" s="452">
        <v>216.20366554999984</v>
      </c>
      <c r="L54" s="452">
        <v>377.31018798000002</v>
      </c>
      <c r="M54" s="452">
        <v>111.35808038000035</v>
      </c>
      <c r="N54" s="452">
        <v>205.57811905999992</v>
      </c>
      <c r="O54" s="452">
        <v>210.7067086000003</v>
      </c>
      <c r="P54" s="452">
        <v>218.98903404000004</v>
      </c>
      <c r="Q54" s="452">
        <v>306.06964533000064</v>
      </c>
      <c r="R54" s="452">
        <v>520.87031110999999</v>
      </c>
      <c r="S54" s="452">
        <v>60.043968900000067</v>
      </c>
      <c r="T54" s="452">
        <v>81.687545079999992</v>
      </c>
      <c r="U54" s="452">
        <v>114.49461874000022</v>
      </c>
      <c r="V54" s="452">
        <v>149.75613769999975</v>
      </c>
      <c r="W54" s="452">
        <v>190.82717031999979</v>
      </c>
      <c r="X54" s="452">
        <v>250.36673236999974</v>
      </c>
      <c r="Y54" s="452">
        <v>267.90056625999983</v>
      </c>
      <c r="Z54" s="452">
        <v>314.02827306999984</v>
      </c>
      <c r="AA54" s="452">
        <v>357.64576913000053</v>
      </c>
      <c r="AB54" s="452">
        <v>417.44792194000024</v>
      </c>
      <c r="AC54" s="452">
        <v>451.76966367999921</v>
      </c>
      <c r="AD54" s="452">
        <v>508.52926538999964</v>
      </c>
      <c r="AE54" s="452">
        <v>57.203682149999949</v>
      </c>
      <c r="AF54" s="452">
        <v>81.35894383000003</v>
      </c>
      <c r="AG54" s="452">
        <v>79.344967639999936</v>
      </c>
      <c r="AH54" s="452">
        <v>136.44025656000005</v>
      </c>
    </row>
    <row r="55" spans="1:34" ht="12" customHeight="1">
      <c r="A55" s="74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50"/>
    </row>
    <row r="57" spans="1:34">
      <c r="B57" s="13">
        <v>424.38053389721625</v>
      </c>
      <c r="C57" s="13">
        <v>6.4288998000001811</v>
      </c>
      <c r="D57" s="13">
        <v>-131.82232610999995</v>
      </c>
      <c r="E57" s="13">
        <v>123.28501214999994</v>
      </c>
      <c r="F57" s="13">
        <v>224.62850136999987</v>
      </c>
      <c r="G57" s="13">
        <v>23.074234359999998</v>
      </c>
      <c r="H57" s="13">
        <v>40.553516450000004</v>
      </c>
      <c r="I57" s="13">
        <v>63.473340770000036</v>
      </c>
      <c r="J57" s="13">
        <v>83.092174579999948</v>
      </c>
      <c r="K57" s="13">
        <v>95.912102720000064</v>
      </c>
      <c r="L57" s="13">
        <v>106.13595095999995</v>
      </c>
      <c r="M57" s="13">
        <v>147.85962634999993</v>
      </c>
      <c r="N57" s="13">
        <v>61.374167960000023</v>
      </c>
    </row>
    <row r="58" spans="1:34">
      <c r="B58" s="13">
        <v>1016.8221622101094</v>
      </c>
      <c r="C58" s="13">
        <v>703.42686141000001</v>
      </c>
      <c r="D58" s="13">
        <v>695.99944180999978</v>
      </c>
      <c r="E58" s="13">
        <v>1080.2302211699998</v>
      </c>
      <c r="F58" s="13">
        <v>1259.5606441800001</v>
      </c>
      <c r="G58" s="13">
        <v>121.45166448000003</v>
      </c>
      <c r="H58" s="13">
        <v>254.84988675</v>
      </c>
      <c r="I58" s="13">
        <v>307.00574436000005</v>
      </c>
      <c r="J58" s="13">
        <v>486.17401033999977</v>
      </c>
      <c r="K58" s="13">
        <v>568.14728786000001</v>
      </c>
      <c r="L58" s="13">
        <v>790.05450111999994</v>
      </c>
      <c r="M58" s="13">
        <v>613.52053771000021</v>
      </c>
      <c r="N58" s="13">
        <v>679.01013345000001</v>
      </c>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2:AH2"/>
    <mergeCell ref="A1:AH1"/>
    <mergeCell ref="A55:AH55"/>
  </mergeCells>
  <pageMargins left="0.7" right="0.7" top="0.75" bottom="0.75" header="0.3" footer="0.3"/>
  <pageSetup paperSize="9" scale="68"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view="pageBreakPreview" zoomScale="80" zoomScaleNormal="100" zoomScaleSheetLayoutView="80" workbookViewId="0">
      <selection activeCell="AH15" sqref="AH15"/>
    </sheetView>
  </sheetViews>
  <sheetFormatPr defaultColWidth="9.1796875" defaultRowHeight="9"/>
  <cols>
    <col min="1" max="1" width="63.453125" style="2" bestFit="1" customWidth="1"/>
    <col min="2" max="2" width="7.1796875" style="2" hidden="1" customWidth="1"/>
    <col min="3" max="8" width="7.453125" style="2" hidden="1" customWidth="1"/>
    <col min="9" max="9" width="8" style="2" hidden="1" customWidth="1"/>
    <col min="10" max="10" width="9.453125" style="2" hidden="1" customWidth="1"/>
    <col min="11" max="14" width="7.453125" style="2" hidden="1" customWidth="1"/>
    <col min="15" max="18" width="9.1796875" style="2" hidden="1" customWidth="1"/>
    <col min="19" max="20" width="0" style="2" hidden="1" customWidth="1"/>
    <col min="21" max="21" width="9.1796875" style="2" hidden="1" customWidth="1"/>
    <col min="22" max="33" width="9.1796875" style="2" customWidth="1"/>
    <col min="34" max="16384" width="9.1796875" style="2"/>
  </cols>
  <sheetData>
    <row r="1" spans="1:34" s="1" customFormat="1" ht="12.75" customHeight="1">
      <c r="A1" s="747" t="s">
        <v>1339</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row>
    <row r="2" spans="1:34" s="98" customFormat="1" ht="17.25" customHeight="1" thickBot="1">
      <c r="A2" s="741" t="s">
        <v>347</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row>
    <row r="3" spans="1:34" ht="16.5" customHeight="1" thickBot="1">
      <c r="A3" s="401" t="s">
        <v>4</v>
      </c>
      <c r="B3" s="402">
        <v>42948</v>
      </c>
      <c r="C3" s="402">
        <v>42979</v>
      </c>
      <c r="D3" s="402">
        <v>43009</v>
      </c>
      <c r="E3" s="402">
        <v>43040</v>
      </c>
      <c r="F3" s="402">
        <v>43070</v>
      </c>
      <c r="G3" s="402">
        <v>43101</v>
      </c>
      <c r="H3" s="402">
        <v>43132</v>
      </c>
      <c r="I3" s="402">
        <v>43160</v>
      </c>
      <c r="J3" s="402">
        <v>43191</v>
      </c>
      <c r="K3" s="402">
        <v>43221</v>
      </c>
      <c r="L3" s="402">
        <v>43252</v>
      </c>
      <c r="M3" s="402">
        <v>43282</v>
      </c>
      <c r="N3" s="402">
        <v>43313</v>
      </c>
      <c r="O3" s="402">
        <v>43344</v>
      </c>
      <c r="P3" s="402">
        <v>43374</v>
      </c>
      <c r="Q3" s="402">
        <v>43405</v>
      </c>
      <c r="R3" s="402">
        <v>43435</v>
      </c>
      <c r="S3" s="402">
        <v>43466</v>
      </c>
      <c r="T3" s="402">
        <v>43497</v>
      </c>
      <c r="U3" s="402">
        <v>43525</v>
      </c>
      <c r="V3" s="402">
        <v>43556</v>
      </c>
      <c r="W3" s="402">
        <v>43586</v>
      </c>
      <c r="X3" s="402">
        <v>43617</v>
      </c>
      <c r="Y3" s="402">
        <v>43647</v>
      </c>
      <c r="Z3" s="402">
        <v>43678</v>
      </c>
      <c r="AA3" s="402">
        <v>43709</v>
      </c>
      <c r="AB3" s="402">
        <v>43739</v>
      </c>
      <c r="AC3" s="402">
        <v>43770</v>
      </c>
      <c r="AD3" s="402">
        <v>43800</v>
      </c>
      <c r="AE3" s="402">
        <v>43831</v>
      </c>
      <c r="AF3" s="402">
        <v>43862</v>
      </c>
      <c r="AG3" s="402">
        <v>43891</v>
      </c>
      <c r="AH3" s="690">
        <v>43922</v>
      </c>
    </row>
    <row r="4" spans="1:34" ht="14.5">
      <c r="A4" s="397" t="s">
        <v>1145</v>
      </c>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row>
    <row r="5" spans="1:34" ht="14.5">
      <c r="A5" s="398" t="s">
        <v>1146</v>
      </c>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row>
    <row r="6" spans="1:34" ht="14.5">
      <c r="A6" s="399" t="s">
        <v>1147</v>
      </c>
      <c r="B6" s="524">
        <v>50.197569042080005</v>
      </c>
      <c r="C6" s="524">
        <v>59.539101670000001</v>
      </c>
      <c r="D6" s="524">
        <v>64.838012849999998</v>
      </c>
      <c r="E6" s="524">
        <v>71.139658499999996</v>
      </c>
      <c r="F6" s="524">
        <v>80.523012460000004</v>
      </c>
      <c r="G6" s="524">
        <v>9.1984297799999997</v>
      </c>
      <c r="H6" s="524">
        <v>10.13818045</v>
      </c>
      <c r="I6" s="524">
        <v>16.45033617</v>
      </c>
      <c r="J6" s="524">
        <v>22.061054729999995</v>
      </c>
      <c r="K6" s="524">
        <v>27.37123772</v>
      </c>
      <c r="L6" s="524">
        <v>31.372400549999998</v>
      </c>
      <c r="M6" s="524">
        <v>38.434646699999995</v>
      </c>
      <c r="N6" s="524">
        <v>43.713099390000004</v>
      </c>
      <c r="O6" s="524">
        <v>48.816503209999993</v>
      </c>
      <c r="P6" s="524">
        <v>54.915941949999997</v>
      </c>
      <c r="Q6" s="524">
        <v>63.436908220000007</v>
      </c>
      <c r="R6" s="524">
        <v>67.40792866000001</v>
      </c>
      <c r="S6" s="524">
        <v>8.3972458900000007</v>
      </c>
      <c r="T6" s="524">
        <v>14.49436013</v>
      </c>
      <c r="U6" s="524">
        <v>22.264796220000004</v>
      </c>
      <c r="V6" s="524">
        <v>31.87376853</v>
      </c>
      <c r="W6" s="524">
        <v>37.723484649999996</v>
      </c>
      <c r="X6" s="524">
        <v>47.201794700000001</v>
      </c>
      <c r="Y6" s="524">
        <v>56.841023510000007</v>
      </c>
      <c r="Z6" s="524">
        <v>64.579257609999999</v>
      </c>
      <c r="AA6" s="524">
        <v>72.279198869999988</v>
      </c>
      <c r="AB6" s="524">
        <v>81.164971080000001</v>
      </c>
      <c r="AC6" s="524">
        <v>89.345287060000004</v>
      </c>
      <c r="AD6" s="524">
        <v>100.58386970000001</v>
      </c>
      <c r="AE6" s="524">
        <v>7.6005902499999989</v>
      </c>
      <c r="AF6" s="524">
        <v>13.136456580000001</v>
      </c>
      <c r="AG6" s="524">
        <v>17.38599709</v>
      </c>
      <c r="AH6" s="524">
        <v>26.79945734</v>
      </c>
    </row>
    <row r="7" spans="1:34" ht="14.5" hidden="1">
      <c r="A7" s="399" t="s">
        <v>1149</v>
      </c>
      <c r="B7" s="524">
        <v>46.209758770760004</v>
      </c>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row>
    <row r="8" spans="1:34" ht="14.5" hidden="1">
      <c r="A8" s="398" t="s">
        <v>1150</v>
      </c>
      <c r="B8" s="523">
        <v>3.9878102713199999</v>
      </c>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4"/>
    </row>
    <row r="9" spans="1:34" ht="14.5" hidden="1">
      <c r="A9" s="399" t="s">
        <v>1151</v>
      </c>
      <c r="B9" s="524">
        <v>50.197569042080005</v>
      </c>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row>
    <row r="10" spans="1:34" ht="14.5">
      <c r="A10" s="398" t="s">
        <v>1152</v>
      </c>
      <c r="B10" s="523"/>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4"/>
    </row>
    <row r="11" spans="1:34" ht="14.5">
      <c r="A11" s="398" t="s">
        <v>1192</v>
      </c>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4"/>
    </row>
    <row r="12" spans="1:34" ht="14.5">
      <c r="A12" s="399" t="s">
        <v>1193</v>
      </c>
      <c r="B12" s="524">
        <v>302.54269140730003</v>
      </c>
      <c r="C12" s="524">
        <v>526.38778747000003</v>
      </c>
      <c r="D12" s="524">
        <v>572.53221803999998</v>
      </c>
      <c r="E12" s="524">
        <v>415.02850293</v>
      </c>
      <c r="F12" s="524">
        <v>506.71785310999996</v>
      </c>
      <c r="G12" s="524">
        <v>33.544521779999997</v>
      </c>
      <c r="H12" s="524">
        <v>67.708843999999999</v>
      </c>
      <c r="I12" s="524">
        <v>115.89531206999999</v>
      </c>
      <c r="J12" s="524">
        <v>162.12207746999999</v>
      </c>
      <c r="K12" s="524">
        <v>206.82059312000001</v>
      </c>
      <c r="L12" s="524">
        <v>251.88808671000001</v>
      </c>
      <c r="M12" s="524">
        <v>306.73265758999997</v>
      </c>
      <c r="N12" s="524">
        <v>350.03223213000001</v>
      </c>
      <c r="O12" s="524">
        <v>394.17389774999998</v>
      </c>
      <c r="P12" s="524">
        <v>0</v>
      </c>
      <c r="Q12" s="524">
        <v>0</v>
      </c>
      <c r="R12" s="524">
        <v>0</v>
      </c>
      <c r="S12" s="524">
        <v>0</v>
      </c>
      <c r="T12" s="524">
        <v>0</v>
      </c>
      <c r="U12" s="524">
        <v>0</v>
      </c>
      <c r="V12" s="524">
        <v>0</v>
      </c>
      <c r="W12" s="524">
        <v>0</v>
      </c>
      <c r="X12" s="524">
        <v>0</v>
      </c>
      <c r="Y12" s="524">
        <v>0</v>
      </c>
      <c r="Z12" s="524">
        <v>0</v>
      </c>
      <c r="AA12" s="524">
        <v>0</v>
      </c>
      <c r="AB12" s="524">
        <v>0</v>
      </c>
      <c r="AC12" s="524">
        <v>0</v>
      </c>
      <c r="AD12" s="524">
        <v>0</v>
      </c>
      <c r="AE12" s="524">
        <v>0</v>
      </c>
      <c r="AF12" s="524">
        <v>0</v>
      </c>
      <c r="AG12" s="524">
        <v>0</v>
      </c>
      <c r="AH12" s="524">
        <v>0</v>
      </c>
    </row>
    <row r="13" spans="1:34" ht="14.5">
      <c r="A13" s="399" t="s">
        <v>1194</v>
      </c>
      <c r="B13" s="524">
        <v>154.184078</v>
      </c>
      <c r="C13" s="524">
        <v>0</v>
      </c>
      <c r="D13" s="524">
        <v>0</v>
      </c>
      <c r="E13" s="524">
        <v>222.90139751999999</v>
      </c>
      <c r="F13" s="524">
        <v>273.55648988000002</v>
      </c>
      <c r="G13" s="524">
        <v>25.705481979999998</v>
      </c>
      <c r="H13" s="524">
        <v>53.438963109999996</v>
      </c>
      <c r="I13" s="524">
        <v>87.770070000000004</v>
      </c>
      <c r="J13" s="524">
        <v>112.46984837000001</v>
      </c>
      <c r="K13" s="524">
        <v>144.59027277999999</v>
      </c>
      <c r="L13" s="524">
        <v>161.02197798</v>
      </c>
      <c r="M13" s="524">
        <v>187.41480666999999</v>
      </c>
      <c r="N13" s="524">
        <v>214.00848915</v>
      </c>
      <c r="O13" s="524">
        <v>244.14747331000001</v>
      </c>
      <c r="P13" s="524">
        <v>713.63427175000004</v>
      </c>
      <c r="Q13" s="524">
        <v>795.01587154999993</v>
      </c>
      <c r="R13" s="524">
        <v>828.63958709000008</v>
      </c>
      <c r="S13" s="524">
        <v>61.519026090000004</v>
      </c>
      <c r="T13" s="524">
        <v>122.125441</v>
      </c>
      <c r="U13" s="524">
        <v>219.47901799000002</v>
      </c>
      <c r="V13" s="524">
        <v>284.93969306000002</v>
      </c>
      <c r="W13" s="524">
        <v>376.71902912000002</v>
      </c>
      <c r="X13" s="524">
        <v>465.45754146999991</v>
      </c>
      <c r="Y13" s="524">
        <v>553.58389412999998</v>
      </c>
      <c r="Z13" s="524">
        <v>625.08932829000014</v>
      </c>
      <c r="AA13" s="524">
        <v>696.31662841000002</v>
      </c>
      <c r="AB13" s="524">
        <v>793.72947426999997</v>
      </c>
      <c r="AC13" s="524">
        <v>851.25745099999995</v>
      </c>
      <c r="AD13" s="524">
        <v>957.28462699000011</v>
      </c>
      <c r="AE13" s="524">
        <v>67.887005040000005</v>
      </c>
      <c r="AF13" s="524">
        <v>123.67646865</v>
      </c>
      <c r="AG13" s="524">
        <v>216.61524106000002</v>
      </c>
      <c r="AH13" s="524">
        <v>275.22724475000001</v>
      </c>
    </row>
    <row r="14" spans="1:34" ht="14.5">
      <c r="A14" s="399" t="s">
        <v>1195</v>
      </c>
      <c r="B14" s="524">
        <v>456.72676940730003</v>
      </c>
      <c r="C14" s="524">
        <v>526.38778747000003</v>
      </c>
      <c r="D14" s="524">
        <v>572.53221803999998</v>
      </c>
      <c r="E14" s="524">
        <v>637.92990044999999</v>
      </c>
      <c r="F14" s="524">
        <v>780.27434298999992</v>
      </c>
      <c r="G14" s="524">
        <v>59.250003759999998</v>
      </c>
      <c r="H14" s="524">
        <v>121.14780711</v>
      </c>
      <c r="I14" s="524">
        <v>203.66538206999999</v>
      </c>
      <c r="J14" s="524">
        <v>274.59192583999999</v>
      </c>
      <c r="K14" s="524">
        <v>351.41086589999998</v>
      </c>
      <c r="L14" s="524">
        <v>412.91006469000001</v>
      </c>
      <c r="M14" s="524">
        <v>494.14746425999999</v>
      </c>
      <c r="N14" s="524">
        <v>564.04072128000007</v>
      </c>
      <c r="O14" s="524">
        <v>638.32137106000005</v>
      </c>
      <c r="P14" s="524">
        <v>713.63427175000004</v>
      </c>
      <c r="Q14" s="524">
        <v>795.01587154999993</v>
      </c>
      <c r="R14" s="524">
        <v>828.63958709000008</v>
      </c>
      <c r="S14" s="524">
        <v>61.519026090000004</v>
      </c>
      <c r="T14" s="524">
        <v>122.125441</v>
      </c>
      <c r="U14" s="524">
        <v>219.47901799000002</v>
      </c>
      <c r="V14" s="524">
        <v>284.93969306000002</v>
      </c>
      <c r="W14" s="524">
        <v>376.71902912000002</v>
      </c>
      <c r="X14" s="524">
        <v>465.45754146999991</v>
      </c>
      <c r="Y14" s="524">
        <v>553.58389412999998</v>
      </c>
      <c r="Z14" s="524">
        <v>625.08932829000014</v>
      </c>
      <c r="AA14" s="524">
        <v>696.31662841000002</v>
      </c>
      <c r="AB14" s="524">
        <v>793.72947426999997</v>
      </c>
      <c r="AC14" s="524">
        <v>851.25745099999995</v>
      </c>
      <c r="AD14" s="524">
        <v>957.28462699000011</v>
      </c>
      <c r="AE14" s="524">
        <v>67.887005040000005</v>
      </c>
      <c r="AF14" s="524">
        <v>123.67646865</v>
      </c>
      <c r="AG14" s="524">
        <v>216.61524106000002</v>
      </c>
      <c r="AH14" s="524">
        <v>275.22724475000001</v>
      </c>
    </row>
    <row r="15" spans="1:34" ht="14.5">
      <c r="A15" s="398" t="s">
        <v>1196</v>
      </c>
      <c r="B15" s="523">
        <v>68.235828246906863</v>
      </c>
      <c r="C15" s="523">
        <v>73.450564819999997</v>
      </c>
      <c r="D15" s="523">
        <v>79.282270820000008</v>
      </c>
      <c r="E15" s="523">
        <v>86.335761800000014</v>
      </c>
      <c r="F15" s="523">
        <v>94.826250849999994</v>
      </c>
      <c r="G15" s="523">
        <v>8.02655122</v>
      </c>
      <c r="H15" s="523">
        <v>15.342834979999999</v>
      </c>
      <c r="I15" s="523">
        <v>25.848058930000001</v>
      </c>
      <c r="J15" s="523">
        <v>34.801273099999996</v>
      </c>
      <c r="K15" s="523">
        <v>41.338469809999992</v>
      </c>
      <c r="L15" s="523">
        <v>49.469626940000005</v>
      </c>
      <c r="M15" s="523">
        <v>58.699574410000004</v>
      </c>
      <c r="N15" s="523">
        <v>63.736992320000006</v>
      </c>
      <c r="O15" s="523">
        <v>70.575595149999998</v>
      </c>
      <c r="P15" s="523">
        <v>80.46624485000001</v>
      </c>
      <c r="Q15" s="523">
        <v>88.219232389999988</v>
      </c>
      <c r="R15" s="523">
        <v>90.477297070000006</v>
      </c>
      <c r="S15" s="523">
        <v>4.5355019999999993</v>
      </c>
      <c r="T15" s="523">
        <v>11.521233919999998</v>
      </c>
      <c r="U15" s="523">
        <v>26.651288960000002</v>
      </c>
      <c r="V15" s="523">
        <v>38.865917799999998</v>
      </c>
      <c r="W15" s="523">
        <v>47.177316369999993</v>
      </c>
      <c r="X15" s="523">
        <v>55.082114949999998</v>
      </c>
      <c r="Y15" s="523">
        <v>67.231068289999996</v>
      </c>
      <c r="Z15" s="523">
        <v>80.924904240000004</v>
      </c>
      <c r="AA15" s="523">
        <v>95.39892399</v>
      </c>
      <c r="AB15" s="523">
        <v>110.37102179</v>
      </c>
      <c r="AC15" s="523">
        <v>117.19844368</v>
      </c>
      <c r="AD15" s="523">
        <v>131.25315854000002</v>
      </c>
      <c r="AE15" s="523">
        <v>6.9874098400000006</v>
      </c>
      <c r="AF15" s="523">
        <v>17.7228162</v>
      </c>
      <c r="AG15" s="523">
        <v>27.885732869999998</v>
      </c>
      <c r="AH15" s="523">
        <v>37.307378059999998</v>
      </c>
    </row>
    <row r="16" spans="1:34" ht="14.5">
      <c r="A16" s="399" t="s">
        <v>416</v>
      </c>
      <c r="B16" s="524">
        <v>388.49094116039316</v>
      </c>
      <c r="C16" s="524">
        <v>452.93722265000002</v>
      </c>
      <c r="D16" s="524">
        <v>493.24994721999997</v>
      </c>
      <c r="E16" s="524">
        <v>551.59413864999999</v>
      </c>
      <c r="F16" s="524">
        <v>685.44809213999997</v>
      </c>
      <c r="G16" s="524">
        <v>51.223452539999997</v>
      </c>
      <c r="H16" s="524">
        <v>105.80497213000001</v>
      </c>
      <c r="I16" s="524">
        <v>177.81732313999998</v>
      </c>
      <c r="J16" s="524">
        <v>239.79065273999998</v>
      </c>
      <c r="K16" s="524">
        <v>310.07239608999998</v>
      </c>
      <c r="L16" s="524">
        <v>363.44043775</v>
      </c>
      <c r="M16" s="524">
        <v>435.44788984999997</v>
      </c>
      <c r="N16" s="524">
        <v>500.30372896000006</v>
      </c>
      <c r="O16" s="524">
        <v>567.74577591000002</v>
      </c>
      <c r="P16" s="524">
        <v>633.16802690000009</v>
      </c>
      <c r="Q16" s="524">
        <v>706.79663915999993</v>
      </c>
      <c r="R16" s="524">
        <v>738.16229002000011</v>
      </c>
      <c r="S16" s="524">
        <v>56.983524090000003</v>
      </c>
      <c r="T16" s="524">
        <v>110.60420707999999</v>
      </c>
      <c r="U16" s="524">
        <v>192.82772903</v>
      </c>
      <c r="V16" s="524">
        <v>246.07377526000002</v>
      </c>
      <c r="W16" s="524">
        <v>329.54171275000004</v>
      </c>
      <c r="X16" s="524">
        <v>410.37542651999991</v>
      </c>
      <c r="Y16" s="524">
        <v>486.35282583999998</v>
      </c>
      <c r="Z16" s="524">
        <v>544.16442405000009</v>
      </c>
      <c r="AA16" s="524">
        <v>600.91770442000006</v>
      </c>
      <c r="AB16" s="524">
        <v>683.35845247999998</v>
      </c>
      <c r="AC16" s="524">
        <v>734.05900731999998</v>
      </c>
      <c r="AD16" s="524">
        <v>826.03146845000015</v>
      </c>
      <c r="AE16" s="524">
        <v>60.899595200000007</v>
      </c>
      <c r="AF16" s="524">
        <v>105.95365245000001</v>
      </c>
      <c r="AG16" s="524">
        <v>188.72950819000002</v>
      </c>
      <c r="AH16" s="524">
        <v>237.91986669000002</v>
      </c>
    </row>
    <row r="17" spans="1:34" ht="14.5">
      <c r="A17" s="398" t="s">
        <v>1155</v>
      </c>
      <c r="B17" s="523"/>
      <c r="C17" s="523">
        <v>0</v>
      </c>
      <c r="D17" s="523">
        <v>0</v>
      </c>
      <c r="E17" s="523">
        <v>0</v>
      </c>
      <c r="F17" s="523">
        <v>0</v>
      </c>
      <c r="G17" s="523">
        <v>0</v>
      </c>
      <c r="H17" s="523">
        <v>0</v>
      </c>
      <c r="I17" s="523">
        <v>0</v>
      </c>
      <c r="J17" s="523">
        <v>0</v>
      </c>
      <c r="K17" s="523">
        <v>0</v>
      </c>
      <c r="L17" s="523">
        <v>0</v>
      </c>
      <c r="M17" s="523">
        <v>0</v>
      </c>
      <c r="N17" s="523">
        <v>0</v>
      </c>
      <c r="O17" s="523">
        <v>0</v>
      </c>
      <c r="P17" s="523">
        <v>0</v>
      </c>
      <c r="Q17" s="523">
        <v>0</v>
      </c>
      <c r="R17" s="523">
        <v>0</v>
      </c>
      <c r="S17" s="523">
        <v>0</v>
      </c>
      <c r="T17" s="523">
        <v>0</v>
      </c>
      <c r="U17" s="523">
        <v>0</v>
      </c>
      <c r="V17" s="523">
        <v>0</v>
      </c>
      <c r="W17" s="523">
        <v>0</v>
      </c>
      <c r="X17" s="523">
        <v>0</v>
      </c>
      <c r="Y17" s="523">
        <v>0</v>
      </c>
      <c r="Z17" s="523">
        <v>0</v>
      </c>
      <c r="AA17" s="523">
        <v>0</v>
      </c>
      <c r="AB17" s="523">
        <v>0</v>
      </c>
      <c r="AC17" s="523">
        <v>0</v>
      </c>
      <c r="AD17" s="523">
        <v>0</v>
      </c>
      <c r="AE17" s="523">
        <v>0</v>
      </c>
      <c r="AF17" s="523">
        <v>0</v>
      </c>
      <c r="AG17" s="523">
        <v>0</v>
      </c>
      <c r="AH17" s="524">
        <v>0</v>
      </c>
    </row>
    <row r="18" spans="1:34" ht="14.5">
      <c r="A18" s="399" t="s">
        <v>1156</v>
      </c>
      <c r="B18" s="524">
        <v>181.49582063623004</v>
      </c>
      <c r="C18" s="524">
        <v>1.1283357200000028</v>
      </c>
      <c r="D18" s="524">
        <v>-260.57335770999998</v>
      </c>
      <c r="E18" s="524">
        <v>24.215145629999999</v>
      </c>
      <c r="F18" s="524">
        <v>52.600112549999999</v>
      </c>
      <c r="G18" s="524">
        <v>7.8158562800000002</v>
      </c>
      <c r="H18" s="524">
        <v>10.299993139999998</v>
      </c>
      <c r="I18" s="524">
        <v>15.626671419999999</v>
      </c>
      <c r="J18" s="524">
        <v>25.813301299999999</v>
      </c>
      <c r="K18" s="524">
        <v>24.966814900000003</v>
      </c>
      <c r="L18" s="524">
        <v>24.277245109999996</v>
      </c>
      <c r="M18" s="524">
        <v>32.580043860000004</v>
      </c>
      <c r="N18" s="524">
        <v>-43.645628950000003</v>
      </c>
      <c r="O18" s="524">
        <v>-57.244934459999996</v>
      </c>
      <c r="P18" s="524">
        <v>-63.404088210000005</v>
      </c>
      <c r="Q18" s="524">
        <v>-70.729112000000015</v>
      </c>
      <c r="R18" s="524">
        <v>-70.317863890000012</v>
      </c>
      <c r="S18" s="524">
        <v>2.0004341299999999</v>
      </c>
      <c r="T18" s="524">
        <v>26.739105779999999</v>
      </c>
      <c r="U18" s="524">
        <v>-9.7951682300000016</v>
      </c>
      <c r="V18" s="524">
        <v>-4.42521874</v>
      </c>
      <c r="W18" s="524">
        <v>5.3821085100000001</v>
      </c>
      <c r="X18" s="524">
        <v>-3.8718646299999997</v>
      </c>
      <c r="Y18" s="524">
        <v>-12.209936669999999</v>
      </c>
      <c r="Z18" s="524">
        <v>-7.3047528200000009</v>
      </c>
      <c r="AA18" s="524">
        <v>-8.6312207999999995</v>
      </c>
      <c r="AB18" s="524">
        <v>-15.80455429</v>
      </c>
      <c r="AC18" s="524">
        <v>-16.474153650000002</v>
      </c>
      <c r="AD18" s="524">
        <v>-15.182624070000001</v>
      </c>
      <c r="AE18" s="524">
        <v>4.4127841700000001</v>
      </c>
      <c r="AF18" s="524">
        <v>10.175616270000001</v>
      </c>
      <c r="AG18" s="524">
        <v>-3.8442863699999994</v>
      </c>
      <c r="AH18" s="524">
        <v>2.9978096800000005</v>
      </c>
    </row>
    <row r="19" spans="1:34" ht="14.5">
      <c r="A19" s="399" t="s">
        <v>1157</v>
      </c>
      <c r="B19" s="524">
        <v>-4.1686750000000004</v>
      </c>
      <c r="C19" s="524">
        <v>0</v>
      </c>
      <c r="D19" s="524">
        <v>0</v>
      </c>
      <c r="E19" s="524">
        <v>-32.575888920000004</v>
      </c>
      <c r="F19" s="524">
        <v>-41.044440000000002</v>
      </c>
      <c r="G19" s="524">
        <v>-2.5283959300000003</v>
      </c>
      <c r="H19" s="524">
        <v>-3.9135</v>
      </c>
      <c r="I19" s="524">
        <v>-16.59694</v>
      </c>
      <c r="J19" s="524">
        <v>-19.037724559999997</v>
      </c>
      <c r="K19" s="524">
        <v>-28.439642339999999</v>
      </c>
      <c r="L19" s="524">
        <v>-25.946307840000003</v>
      </c>
      <c r="M19" s="524">
        <v>-28.74303712</v>
      </c>
      <c r="N19" s="524">
        <v>-31.280950000000001</v>
      </c>
      <c r="O19" s="524">
        <v>-45.156899840000001</v>
      </c>
      <c r="P19" s="524">
        <v>-53.347577270000002</v>
      </c>
      <c r="Q19" s="524">
        <v>-65.405019999999993</v>
      </c>
      <c r="R19" s="524">
        <v>-46.546039230000005</v>
      </c>
      <c r="S19" s="524">
        <v>0.38093999000000001</v>
      </c>
      <c r="T19" s="524">
        <v>-17.394903319999997</v>
      </c>
      <c r="U19" s="524">
        <v>-5.8974482500000001</v>
      </c>
      <c r="V19" s="524">
        <v>-0.5305301899999999</v>
      </c>
      <c r="W19" s="524">
        <v>-26.680798419999999</v>
      </c>
      <c r="X19" s="524">
        <v>-33.126726339999998</v>
      </c>
      <c r="Y19" s="524">
        <v>-30.92643039</v>
      </c>
      <c r="Z19" s="524">
        <v>-33.594893170000006</v>
      </c>
      <c r="AA19" s="524">
        <v>-40.251538490000002</v>
      </c>
      <c r="AB19" s="524">
        <v>-55.08723715</v>
      </c>
      <c r="AC19" s="524">
        <v>-51.376931190000001</v>
      </c>
      <c r="AD19" s="524">
        <v>-74.978753280000006</v>
      </c>
      <c r="AE19" s="524">
        <v>-3.9566339099999999</v>
      </c>
      <c r="AF19" s="524">
        <v>-3.17460298</v>
      </c>
      <c r="AG19" s="524">
        <v>-1.2000988699999999</v>
      </c>
      <c r="AH19" s="524">
        <v>6.5908354499999993</v>
      </c>
    </row>
    <row r="20" spans="1:34" ht="14.5">
      <c r="A20" s="399" t="s">
        <v>1158</v>
      </c>
      <c r="B20" s="524">
        <v>160.27354706374001</v>
      </c>
      <c r="C20" s="524">
        <v>135.47984572000001</v>
      </c>
      <c r="D20" s="524">
        <v>0.61370301999999999</v>
      </c>
      <c r="E20" s="524">
        <v>0.84223970999999997</v>
      </c>
      <c r="F20" s="524">
        <v>1.00040829</v>
      </c>
      <c r="G20" s="524">
        <v>2.3829208300000002</v>
      </c>
      <c r="H20" s="524">
        <v>0.58472313999999992</v>
      </c>
      <c r="I20" s="524">
        <v>-1.27963436</v>
      </c>
      <c r="J20" s="524">
        <v>0</v>
      </c>
      <c r="K20" s="524">
        <v>0</v>
      </c>
      <c r="L20" s="524">
        <v>0</v>
      </c>
      <c r="M20" s="524">
        <v>0</v>
      </c>
      <c r="N20" s="524">
        <v>0</v>
      </c>
      <c r="O20" s="524">
        <v>0</v>
      </c>
      <c r="P20" s="524">
        <v>0</v>
      </c>
      <c r="Q20" s="524">
        <v>0</v>
      </c>
      <c r="R20" s="524">
        <v>0</v>
      </c>
      <c r="S20" s="524">
        <v>0</v>
      </c>
      <c r="T20" s="524">
        <v>0</v>
      </c>
      <c r="U20" s="524">
        <v>0</v>
      </c>
      <c r="V20" s="524">
        <v>0</v>
      </c>
      <c r="W20" s="524">
        <v>0</v>
      </c>
      <c r="X20" s="524">
        <v>0</v>
      </c>
      <c r="Y20" s="524">
        <v>0</v>
      </c>
      <c r="Z20" s="524">
        <v>0</v>
      </c>
      <c r="AA20" s="524">
        <v>0</v>
      </c>
      <c r="AB20" s="524">
        <v>0</v>
      </c>
      <c r="AC20" s="524">
        <v>0</v>
      </c>
      <c r="AD20" s="524">
        <v>0</v>
      </c>
      <c r="AE20" s="524">
        <v>0</v>
      </c>
      <c r="AF20" s="524">
        <v>0</v>
      </c>
      <c r="AG20" s="524">
        <v>0</v>
      </c>
      <c r="AH20" s="524">
        <v>0</v>
      </c>
    </row>
    <row r="21" spans="1:34" ht="14.5">
      <c r="A21" s="399" t="s">
        <v>1159</v>
      </c>
      <c r="B21" s="524">
        <v>726.09163386036312</v>
      </c>
      <c r="C21" s="524">
        <v>589.54540409000003</v>
      </c>
      <c r="D21" s="524">
        <v>233.29029252999999</v>
      </c>
      <c r="E21" s="524">
        <v>544.07563506999998</v>
      </c>
      <c r="F21" s="524">
        <v>698.00417297999991</v>
      </c>
      <c r="G21" s="524">
        <v>58.893833719999996</v>
      </c>
      <c r="H21" s="524">
        <v>112.77618841</v>
      </c>
      <c r="I21" s="524">
        <v>175.56742020000002</v>
      </c>
      <c r="J21" s="524">
        <v>246.56622947999998</v>
      </c>
      <c r="K21" s="524">
        <v>306.59956865000004</v>
      </c>
      <c r="L21" s="524">
        <v>361.77137501999994</v>
      </c>
      <c r="M21" s="524">
        <v>439.28489658999996</v>
      </c>
      <c r="N21" s="524">
        <v>425.37715001000004</v>
      </c>
      <c r="O21" s="524">
        <v>465.34394161000006</v>
      </c>
      <c r="P21" s="524">
        <v>516.41636142000004</v>
      </c>
      <c r="Q21" s="524">
        <v>570.6625071599999</v>
      </c>
      <c r="R21" s="524">
        <v>621.29838690000008</v>
      </c>
      <c r="S21" s="524">
        <v>59.364898210000007</v>
      </c>
      <c r="T21" s="524">
        <v>119.94840954</v>
      </c>
      <c r="U21" s="524">
        <v>177.13511255</v>
      </c>
      <c r="V21" s="524">
        <v>241.11802633000002</v>
      </c>
      <c r="W21" s="524">
        <v>308.24302284000009</v>
      </c>
      <c r="X21" s="524">
        <v>373.3768355499999</v>
      </c>
      <c r="Y21" s="524">
        <v>443.21645877999998</v>
      </c>
      <c r="Z21" s="524">
        <v>503.26477806000014</v>
      </c>
      <c r="AA21" s="524">
        <v>552.03494512999998</v>
      </c>
      <c r="AB21" s="524">
        <v>612.46666103999996</v>
      </c>
      <c r="AC21" s="524">
        <v>666.20792247999998</v>
      </c>
      <c r="AD21" s="524">
        <v>735.8700911000002</v>
      </c>
      <c r="AE21" s="524">
        <v>61.355745460000001</v>
      </c>
      <c r="AF21" s="524">
        <v>112.95466574000001</v>
      </c>
      <c r="AG21" s="524">
        <v>183.68512295000002</v>
      </c>
      <c r="AH21" s="524">
        <v>247.50851182</v>
      </c>
    </row>
    <row r="22" spans="1:34" ht="14.5">
      <c r="A22" s="398" t="s">
        <v>1160</v>
      </c>
      <c r="B22" s="523">
        <v>726.09163386036312</v>
      </c>
      <c r="C22" s="523">
        <v>589.54540409000003</v>
      </c>
      <c r="D22" s="523">
        <v>233.29029252999999</v>
      </c>
      <c r="E22" s="523">
        <v>544.07563506999998</v>
      </c>
      <c r="F22" s="523">
        <v>698.00417297999991</v>
      </c>
      <c r="G22" s="523">
        <v>58.893833719999996</v>
      </c>
      <c r="H22" s="523">
        <v>112.77618841</v>
      </c>
      <c r="I22" s="523">
        <v>175.56742020000002</v>
      </c>
      <c r="J22" s="523">
        <v>246.56622947999998</v>
      </c>
      <c r="K22" s="523">
        <v>306.59956865000004</v>
      </c>
      <c r="L22" s="523">
        <v>361.77137501999994</v>
      </c>
      <c r="M22" s="523">
        <v>439.28489658999996</v>
      </c>
      <c r="N22" s="523">
        <v>425.37715001000004</v>
      </c>
      <c r="O22" s="523">
        <v>465.34394161000006</v>
      </c>
      <c r="P22" s="523">
        <v>516.41636142000004</v>
      </c>
      <c r="Q22" s="523">
        <v>570.6625071599999</v>
      </c>
      <c r="R22" s="523">
        <v>621.29838690000008</v>
      </c>
      <c r="S22" s="523">
        <v>59.364898210000007</v>
      </c>
      <c r="T22" s="523">
        <v>119.94840954</v>
      </c>
      <c r="U22" s="523">
        <v>177.13511255</v>
      </c>
      <c r="V22" s="523">
        <v>241.11802633000002</v>
      </c>
      <c r="W22" s="523">
        <v>308.24302284000009</v>
      </c>
      <c r="X22" s="523">
        <v>373.3768355499999</v>
      </c>
      <c r="Y22" s="523">
        <v>443.21645877999998</v>
      </c>
      <c r="Z22" s="523">
        <v>503.26477806000014</v>
      </c>
      <c r="AA22" s="523">
        <v>552.03494512999998</v>
      </c>
      <c r="AB22" s="523">
        <v>612.46666103999996</v>
      </c>
      <c r="AC22" s="523">
        <v>666.20792247999998</v>
      </c>
      <c r="AD22" s="523">
        <v>735.8700911000002</v>
      </c>
      <c r="AE22" s="523">
        <v>61.355745460000001</v>
      </c>
      <c r="AF22" s="523">
        <v>112.95466574000001</v>
      </c>
      <c r="AG22" s="523">
        <v>183.68512295000002</v>
      </c>
      <c r="AH22" s="523">
        <v>247.50851182</v>
      </c>
    </row>
    <row r="23" spans="1:34" ht="14.5">
      <c r="A23" s="398" t="s">
        <v>1161</v>
      </c>
      <c r="B23" s="523"/>
      <c r="C23" s="523">
        <v>0</v>
      </c>
      <c r="D23" s="523">
        <v>0</v>
      </c>
      <c r="E23" s="523">
        <v>0</v>
      </c>
      <c r="F23" s="523">
        <v>0</v>
      </c>
      <c r="G23" s="523">
        <v>0</v>
      </c>
      <c r="H23" s="523">
        <v>0</v>
      </c>
      <c r="I23" s="523">
        <v>0</v>
      </c>
      <c r="J23" s="523">
        <v>0</v>
      </c>
      <c r="K23" s="523">
        <v>0</v>
      </c>
      <c r="L23" s="523">
        <v>0</v>
      </c>
      <c r="M23" s="523">
        <v>0</v>
      </c>
      <c r="N23" s="523">
        <v>0</v>
      </c>
      <c r="O23" s="523">
        <v>0</v>
      </c>
      <c r="P23" s="523">
        <v>0</v>
      </c>
      <c r="Q23" s="523">
        <v>0</v>
      </c>
      <c r="R23" s="523">
        <v>0</v>
      </c>
      <c r="S23" s="523">
        <v>0</v>
      </c>
      <c r="T23" s="523">
        <v>0</v>
      </c>
      <c r="U23" s="523">
        <v>0</v>
      </c>
      <c r="V23" s="523">
        <v>0</v>
      </c>
      <c r="W23" s="523">
        <v>0</v>
      </c>
      <c r="X23" s="523">
        <v>0</v>
      </c>
      <c r="Y23" s="523">
        <v>0</v>
      </c>
      <c r="Z23" s="523">
        <v>0</v>
      </c>
      <c r="AA23" s="523">
        <v>0</v>
      </c>
      <c r="AB23" s="523">
        <v>0</v>
      </c>
      <c r="AC23" s="523">
        <v>0</v>
      </c>
      <c r="AD23" s="523">
        <v>0</v>
      </c>
      <c r="AE23" s="523">
        <v>0</v>
      </c>
      <c r="AF23" s="523">
        <v>0</v>
      </c>
      <c r="AG23" s="523">
        <v>0</v>
      </c>
      <c r="AH23" s="524">
        <v>0</v>
      </c>
    </row>
    <row r="24" spans="1:34" ht="14.5">
      <c r="A24" s="398" t="s">
        <v>1162</v>
      </c>
      <c r="B24" s="523"/>
      <c r="C24" s="523">
        <v>0</v>
      </c>
      <c r="D24" s="523">
        <v>0</v>
      </c>
      <c r="E24" s="523">
        <v>0</v>
      </c>
      <c r="F24" s="523">
        <v>0</v>
      </c>
      <c r="G24" s="523">
        <v>0</v>
      </c>
      <c r="H24" s="523">
        <v>0</v>
      </c>
      <c r="I24" s="523">
        <v>0</v>
      </c>
      <c r="J24" s="523">
        <v>0</v>
      </c>
      <c r="K24" s="523">
        <v>0</v>
      </c>
      <c r="L24" s="523">
        <v>0</v>
      </c>
      <c r="M24" s="523">
        <v>0</v>
      </c>
      <c r="N24" s="523">
        <v>0</v>
      </c>
      <c r="O24" s="523">
        <v>0</v>
      </c>
      <c r="P24" s="523">
        <v>0</v>
      </c>
      <c r="Q24" s="523">
        <v>0</v>
      </c>
      <c r="R24" s="523">
        <v>0</v>
      </c>
      <c r="S24" s="523">
        <v>0</v>
      </c>
      <c r="T24" s="523">
        <v>0</v>
      </c>
      <c r="U24" s="523">
        <v>0</v>
      </c>
      <c r="V24" s="523">
        <v>0</v>
      </c>
      <c r="W24" s="523">
        <v>0</v>
      </c>
      <c r="X24" s="523">
        <v>0</v>
      </c>
      <c r="Y24" s="523">
        <v>0</v>
      </c>
      <c r="Z24" s="523">
        <v>0</v>
      </c>
      <c r="AA24" s="523">
        <v>0</v>
      </c>
      <c r="AB24" s="523">
        <v>0</v>
      </c>
      <c r="AC24" s="523">
        <v>0</v>
      </c>
      <c r="AD24" s="523">
        <v>0</v>
      </c>
      <c r="AE24" s="523">
        <v>0</v>
      </c>
      <c r="AF24" s="523">
        <v>0</v>
      </c>
      <c r="AG24" s="523">
        <v>0</v>
      </c>
      <c r="AH24" s="524">
        <v>0</v>
      </c>
    </row>
    <row r="25" spans="1:34" ht="14.5">
      <c r="A25" s="398" t="s">
        <v>1163</v>
      </c>
      <c r="B25" s="523"/>
      <c r="C25" s="523">
        <v>0</v>
      </c>
      <c r="D25" s="523">
        <v>0</v>
      </c>
      <c r="E25" s="523">
        <v>0</v>
      </c>
      <c r="F25" s="523">
        <v>0</v>
      </c>
      <c r="G25" s="523">
        <v>0</v>
      </c>
      <c r="H25" s="523">
        <v>0</v>
      </c>
      <c r="I25" s="523">
        <v>0</v>
      </c>
      <c r="J25" s="523">
        <v>0</v>
      </c>
      <c r="K25" s="523">
        <v>0</v>
      </c>
      <c r="L25" s="523">
        <v>0</v>
      </c>
      <c r="M25" s="523">
        <v>0</v>
      </c>
      <c r="N25" s="523">
        <v>0</v>
      </c>
      <c r="O25" s="523">
        <v>0</v>
      </c>
      <c r="P25" s="523">
        <v>0</v>
      </c>
      <c r="Q25" s="523">
        <v>0</v>
      </c>
      <c r="R25" s="523">
        <v>0</v>
      </c>
      <c r="S25" s="523">
        <v>0</v>
      </c>
      <c r="T25" s="523">
        <v>0</v>
      </c>
      <c r="U25" s="523">
        <v>0</v>
      </c>
      <c r="V25" s="523">
        <v>0</v>
      </c>
      <c r="W25" s="523">
        <v>0</v>
      </c>
      <c r="X25" s="523">
        <v>0</v>
      </c>
      <c r="Y25" s="523">
        <v>0</v>
      </c>
      <c r="Z25" s="523">
        <v>0</v>
      </c>
      <c r="AA25" s="523">
        <v>0</v>
      </c>
      <c r="AB25" s="523">
        <v>0</v>
      </c>
      <c r="AC25" s="523">
        <v>0</v>
      </c>
      <c r="AD25" s="523">
        <v>0</v>
      </c>
      <c r="AE25" s="523">
        <v>0</v>
      </c>
      <c r="AF25" s="523">
        <v>0</v>
      </c>
      <c r="AG25" s="523">
        <v>0</v>
      </c>
      <c r="AH25" s="524">
        <v>0</v>
      </c>
    </row>
    <row r="26" spans="1:34" ht="14.5">
      <c r="A26" s="399" t="s">
        <v>1049</v>
      </c>
      <c r="B26" s="524">
        <v>315.47861298743999</v>
      </c>
      <c r="C26" s="524">
        <v>486.20043189</v>
      </c>
      <c r="D26" s="524">
        <v>402.23830224</v>
      </c>
      <c r="E26" s="524">
        <v>460.37332466000004</v>
      </c>
      <c r="F26" s="524">
        <v>529.96591265000006</v>
      </c>
      <c r="G26" s="524">
        <v>35.471960619999997</v>
      </c>
      <c r="H26" s="524">
        <v>79.690592409999994</v>
      </c>
      <c r="I26" s="524">
        <v>131.26514779000001</v>
      </c>
      <c r="J26" s="524">
        <v>181.28357812000002</v>
      </c>
      <c r="K26" s="524">
        <v>223.43555171999998</v>
      </c>
      <c r="L26" s="524">
        <v>279.78435918999998</v>
      </c>
      <c r="M26" s="524">
        <v>307.75489396</v>
      </c>
      <c r="N26" s="524">
        <v>389.07391286000001</v>
      </c>
      <c r="O26" s="524">
        <v>434.28664365999998</v>
      </c>
      <c r="P26" s="524">
        <v>506.63066078999992</v>
      </c>
      <c r="Q26" s="524">
        <v>558.57383546999995</v>
      </c>
      <c r="R26" s="524">
        <v>596.47367378999991</v>
      </c>
      <c r="S26" s="524">
        <v>36.018688689999998</v>
      </c>
      <c r="T26" s="524">
        <v>78.152480310000001</v>
      </c>
      <c r="U26" s="524">
        <v>146.65790189999998</v>
      </c>
      <c r="V26" s="524">
        <v>197.21823617999999</v>
      </c>
      <c r="W26" s="524">
        <v>271.06839013000001</v>
      </c>
      <c r="X26" s="524">
        <v>309.53938176000003</v>
      </c>
      <c r="Y26" s="524">
        <v>378.33691427999997</v>
      </c>
      <c r="Z26" s="524">
        <v>441.07494594999997</v>
      </c>
      <c r="AA26" s="524">
        <v>484.00909748999999</v>
      </c>
      <c r="AB26" s="524">
        <v>562.73082257999988</v>
      </c>
      <c r="AC26" s="524">
        <v>617.23239855000008</v>
      </c>
      <c r="AD26" s="524">
        <v>702.99470084999996</v>
      </c>
      <c r="AE26" s="524">
        <v>60.354122109999999</v>
      </c>
      <c r="AF26" s="524">
        <v>109.11787523999999</v>
      </c>
      <c r="AG26" s="524">
        <v>191.26382110999998</v>
      </c>
      <c r="AH26" s="524">
        <v>235.38694297999999</v>
      </c>
    </row>
    <row r="27" spans="1:34" ht="14.5">
      <c r="A27" s="399" t="s">
        <v>1164</v>
      </c>
      <c r="B27" s="524">
        <v>14.490859272103062</v>
      </c>
      <c r="C27" s="524">
        <v>16.24608044</v>
      </c>
      <c r="D27" s="524">
        <v>18.17730203</v>
      </c>
      <c r="E27" s="524">
        <v>18.744159719999999</v>
      </c>
      <c r="F27" s="524">
        <v>19.219642050000001</v>
      </c>
      <c r="G27" s="524">
        <v>0</v>
      </c>
      <c r="H27" s="524">
        <v>0.20791207</v>
      </c>
      <c r="I27" s="524">
        <v>4.2858590899999998</v>
      </c>
      <c r="J27" s="524">
        <v>4.3753973999999998</v>
      </c>
      <c r="K27" s="524">
        <v>4.7399319599999998</v>
      </c>
      <c r="L27" s="524">
        <v>8.2420115599999981</v>
      </c>
      <c r="M27" s="524">
        <v>8.345672930000001</v>
      </c>
      <c r="N27" s="524">
        <v>9.4905370799999975</v>
      </c>
      <c r="O27" s="524">
        <v>9.6107734800000006</v>
      </c>
      <c r="P27" s="524">
        <v>25.591508730000005</v>
      </c>
      <c r="Q27" s="524">
        <v>27.225291029999998</v>
      </c>
      <c r="R27" s="524">
        <v>27.244783429999995</v>
      </c>
      <c r="S27" s="524">
        <v>1.8672004</v>
      </c>
      <c r="T27" s="524">
        <v>2.7815738900000002</v>
      </c>
      <c r="U27" s="524">
        <v>21.031833350000003</v>
      </c>
      <c r="V27" s="524">
        <v>26.404350490000006</v>
      </c>
      <c r="W27" s="524">
        <v>29.024658440000003</v>
      </c>
      <c r="X27" s="524">
        <v>31.454018739999999</v>
      </c>
      <c r="Y27" s="524">
        <v>33.751546210000001</v>
      </c>
      <c r="Z27" s="524">
        <v>38.598556449999997</v>
      </c>
      <c r="AA27" s="524">
        <v>42.579216289999998</v>
      </c>
      <c r="AB27" s="524">
        <v>48.0277107</v>
      </c>
      <c r="AC27" s="524">
        <v>50.176964069999997</v>
      </c>
      <c r="AD27" s="524">
        <v>56.691698760000001</v>
      </c>
      <c r="AE27" s="524">
        <v>4.1235698200000011</v>
      </c>
      <c r="AF27" s="524">
        <v>7.3116700200000002</v>
      </c>
      <c r="AG27" s="524">
        <v>11.370945560000001</v>
      </c>
      <c r="AH27" s="524">
        <v>13.195650010000001</v>
      </c>
    </row>
    <row r="28" spans="1:34" ht="14.5">
      <c r="A28" s="399" t="s">
        <v>1165</v>
      </c>
      <c r="B28" s="524">
        <v>1.5917319627999982</v>
      </c>
      <c r="C28" s="524">
        <v>-14.901227160000003</v>
      </c>
      <c r="D28" s="524">
        <v>-18.948381569999999</v>
      </c>
      <c r="E28" s="524">
        <v>-20.838542019999998</v>
      </c>
      <c r="F28" s="524">
        <v>-37.370598989999998</v>
      </c>
      <c r="G28" s="524">
        <v>0.34763873999999967</v>
      </c>
      <c r="H28" s="524">
        <v>-7.2600083800000004</v>
      </c>
      <c r="I28" s="524">
        <v>-14.885209270000001</v>
      </c>
      <c r="J28" s="524">
        <v>-13.434125820000002</v>
      </c>
      <c r="K28" s="524">
        <v>-8.0081538299999995</v>
      </c>
      <c r="L28" s="524">
        <v>-15.906923569999998</v>
      </c>
      <c r="M28" s="524">
        <v>-7.9839507899999997</v>
      </c>
      <c r="N28" s="524">
        <v>-15.580393729999996</v>
      </c>
      <c r="O28" s="524">
        <v>-0.35960744000000161</v>
      </c>
      <c r="P28" s="524">
        <v>-9.2141252600000012</v>
      </c>
      <c r="Q28" s="524">
        <v>-12.83201124</v>
      </c>
      <c r="R28" s="524">
        <v>-4.1506223899999988</v>
      </c>
      <c r="S28" s="524">
        <v>7.6031674200000001</v>
      </c>
      <c r="T28" s="524">
        <v>25.471267130000001</v>
      </c>
      <c r="U28" s="524">
        <v>28.161916560000002</v>
      </c>
      <c r="V28" s="524">
        <v>31.448778709999996</v>
      </c>
      <c r="W28" s="524">
        <v>24.592185159999996</v>
      </c>
      <c r="X28" s="524">
        <v>39.512958649999995</v>
      </c>
      <c r="Y28" s="524">
        <v>34.900670250000005</v>
      </c>
      <c r="Z28" s="524">
        <v>31.728850569999999</v>
      </c>
      <c r="AA28" s="524">
        <v>31.635862060000001</v>
      </c>
      <c r="AB28" s="524">
        <v>10.066438099999999</v>
      </c>
      <c r="AC28" s="524">
        <v>7.7930781399999995</v>
      </c>
      <c r="AD28" s="524">
        <v>4.8147865599999999</v>
      </c>
      <c r="AE28" s="524">
        <v>0.76948317999999982</v>
      </c>
      <c r="AF28" s="524">
        <v>2.0527627600000002</v>
      </c>
      <c r="AG28" s="524">
        <v>-2.3716002700000005</v>
      </c>
      <c r="AH28" s="524">
        <v>8.7160280300000004</v>
      </c>
    </row>
    <row r="29" spans="1:34" ht="14.5">
      <c r="A29" s="399" t="s">
        <v>1166</v>
      </c>
      <c r="B29" s="524">
        <v>0</v>
      </c>
      <c r="C29" s="524">
        <v>128.06338</v>
      </c>
      <c r="D29" s="524">
        <v>0</v>
      </c>
      <c r="E29" s="524">
        <v>0</v>
      </c>
      <c r="F29" s="524">
        <v>0</v>
      </c>
      <c r="G29" s="524">
        <v>0</v>
      </c>
      <c r="H29" s="524">
        <v>0</v>
      </c>
      <c r="I29" s="524">
        <v>0</v>
      </c>
      <c r="J29" s="524">
        <v>0</v>
      </c>
      <c r="K29" s="524">
        <v>0</v>
      </c>
      <c r="L29" s="524">
        <v>0</v>
      </c>
      <c r="M29" s="524">
        <v>0</v>
      </c>
      <c r="N29" s="524">
        <v>0</v>
      </c>
      <c r="O29" s="524">
        <v>0</v>
      </c>
      <c r="P29" s="524">
        <v>0</v>
      </c>
      <c r="Q29" s="524">
        <v>0</v>
      </c>
      <c r="R29" s="524">
        <v>0</v>
      </c>
      <c r="S29" s="524">
        <v>0</v>
      </c>
      <c r="T29" s="524">
        <v>0</v>
      </c>
      <c r="U29" s="524">
        <v>0</v>
      </c>
      <c r="V29" s="524">
        <v>0</v>
      </c>
      <c r="W29" s="524">
        <v>0</v>
      </c>
      <c r="X29" s="524">
        <v>0</v>
      </c>
      <c r="Y29" s="524">
        <v>0</v>
      </c>
      <c r="Z29" s="524">
        <v>0</v>
      </c>
      <c r="AA29" s="524">
        <v>0</v>
      </c>
      <c r="AB29" s="524">
        <v>0</v>
      </c>
      <c r="AC29" s="524">
        <v>0</v>
      </c>
      <c r="AD29" s="524">
        <v>0</v>
      </c>
      <c r="AE29" s="524">
        <v>0</v>
      </c>
      <c r="AF29" s="524">
        <v>0</v>
      </c>
      <c r="AG29" s="524">
        <v>0</v>
      </c>
      <c r="AH29" s="524">
        <v>0</v>
      </c>
    </row>
    <row r="30" spans="1:34" ht="14.5">
      <c r="A30" s="399" t="s">
        <v>1197</v>
      </c>
      <c r="B30" s="524">
        <v>0</v>
      </c>
      <c r="C30" s="524">
        <v>0</v>
      </c>
      <c r="D30" s="524">
        <v>0</v>
      </c>
      <c r="E30" s="524">
        <v>0</v>
      </c>
      <c r="F30" s="524">
        <v>0</v>
      </c>
      <c r="G30" s="524">
        <v>0</v>
      </c>
      <c r="H30" s="524">
        <v>0</v>
      </c>
      <c r="I30" s="524">
        <v>0</v>
      </c>
      <c r="J30" s="524">
        <v>0</v>
      </c>
      <c r="K30" s="524">
        <v>0</v>
      </c>
      <c r="L30" s="524">
        <v>0</v>
      </c>
      <c r="M30" s="524">
        <v>0</v>
      </c>
      <c r="N30" s="524">
        <v>0</v>
      </c>
      <c r="O30" s="524">
        <v>0</v>
      </c>
      <c r="P30" s="524">
        <v>0</v>
      </c>
      <c r="Q30" s="524">
        <v>0</v>
      </c>
      <c r="R30" s="524">
        <v>0</v>
      </c>
      <c r="S30" s="524">
        <v>0</v>
      </c>
      <c r="T30" s="524">
        <v>0</v>
      </c>
      <c r="U30" s="524">
        <v>0</v>
      </c>
      <c r="V30" s="524">
        <v>0</v>
      </c>
      <c r="W30" s="524">
        <v>0</v>
      </c>
      <c r="X30" s="524">
        <v>0</v>
      </c>
      <c r="Y30" s="524">
        <v>0</v>
      </c>
      <c r="Z30" s="524">
        <v>0</v>
      </c>
      <c r="AA30" s="524">
        <v>0</v>
      </c>
      <c r="AB30" s="524">
        <v>0</v>
      </c>
      <c r="AC30" s="524">
        <v>0</v>
      </c>
      <c r="AD30" s="524">
        <v>0</v>
      </c>
      <c r="AE30" s="524">
        <v>0</v>
      </c>
      <c r="AF30" s="524">
        <v>0</v>
      </c>
      <c r="AG30" s="524">
        <v>0</v>
      </c>
      <c r="AH30" s="524">
        <v>0</v>
      </c>
    </row>
    <row r="31" spans="1:34" ht="14.5">
      <c r="A31" s="399" t="s">
        <v>1168</v>
      </c>
      <c r="B31" s="524">
        <v>302.5794856781369</v>
      </c>
      <c r="C31" s="524">
        <v>583.11650428999997</v>
      </c>
      <c r="D31" s="524">
        <v>365.11261863999999</v>
      </c>
      <c r="E31" s="524">
        <v>420.79062292000003</v>
      </c>
      <c r="F31" s="524">
        <v>473.37567161000004</v>
      </c>
      <c r="G31" s="524">
        <v>35.819599359999998</v>
      </c>
      <c r="H31" s="524">
        <v>72.222671959999985</v>
      </c>
      <c r="I31" s="524">
        <v>112.09407943000001</v>
      </c>
      <c r="J31" s="524">
        <v>163.47405490000003</v>
      </c>
      <c r="K31" s="524">
        <v>210.68746592999997</v>
      </c>
      <c r="L31" s="524">
        <v>255.63542405999999</v>
      </c>
      <c r="M31" s="524">
        <v>291.42527024000003</v>
      </c>
      <c r="N31" s="524">
        <v>364.00298205000001</v>
      </c>
      <c r="O31" s="524">
        <v>424.31626274000001</v>
      </c>
      <c r="P31" s="524">
        <v>471.82502679999993</v>
      </c>
      <c r="Q31" s="524">
        <v>518.51653319999991</v>
      </c>
      <c r="R31" s="524">
        <v>565.07826796999996</v>
      </c>
      <c r="S31" s="524">
        <v>41.754655709999994</v>
      </c>
      <c r="T31" s="524">
        <v>100.84217355</v>
      </c>
      <c r="U31" s="524">
        <v>153.78798510999999</v>
      </c>
      <c r="V31" s="524">
        <v>202.26266439999998</v>
      </c>
      <c r="W31" s="524">
        <v>266.63591685</v>
      </c>
      <c r="X31" s="524">
        <v>317.59832167000002</v>
      </c>
      <c r="Y31" s="524">
        <v>379.48603831999998</v>
      </c>
      <c r="Z31" s="524">
        <v>434.20524007</v>
      </c>
      <c r="AA31" s="524">
        <v>473.06574326000003</v>
      </c>
      <c r="AB31" s="524">
        <v>524.76954997999985</v>
      </c>
      <c r="AC31" s="524">
        <v>574.84851262000006</v>
      </c>
      <c r="AD31" s="524">
        <v>651.11778864999997</v>
      </c>
      <c r="AE31" s="524">
        <v>57.00003547</v>
      </c>
      <c r="AF31" s="524">
        <v>103.85896797999999</v>
      </c>
      <c r="AG31" s="524">
        <v>177.52127528</v>
      </c>
      <c r="AH31" s="524">
        <v>230.90732099999997</v>
      </c>
    </row>
    <row r="32" spans="1:34" ht="14.5">
      <c r="A32" s="398" t="s">
        <v>1169</v>
      </c>
      <c r="B32" s="523">
        <v>-0.86838571498999995</v>
      </c>
      <c r="C32" s="523">
        <v>0</v>
      </c>
      <c r="D32" s="523">
        <v>0</v>
      </c>
      <c r="E32" s="523">
        <v>0</v>
      </c>
      <c r="F32" s="523">
        <v>0</v>
      </c>
      <c r="G32" s="523">
        <v>0</v>
      </c>
      <c r="H32" s="523">
        <v>0</v>
      </c>
      <c r="I32" s="523">
        <v>0</v>
      </c>
      <c r="J32" s="523">
        <v>0</v>
      </c>
      <c r="K32" s="523">
        <v>0</v>
      </c>
      <c r="L32" s="523">
        <v>0</v>
      </c>
      <c r="M32" s="523">
        <v>0</v>
      </c>
      <c r="N32" s="523">
        <v>0</v>
      </c>
      <c r="O32" s="523">
        <v>0</v>
      </c>
      <c r="P32" s="523">
        <v>0</v>
      </c>
      <c r="Q32" s="523">
        <v>0</v>
      </c>
      <c r="R32" s="523">
        <v>0</v>
      </c>
      <c r="S32" s="523">
        <v>0</v>
      </c>
      <c r="T32" s="523">
        <v>0</v>
      </c>
      <c r="U32" s="523">
        <v>0</v>
      </c>
      <c r="V32" s="523">
        <v>0</v>
      </c>
      <c r="W32" s="523">
        <v>0</v>
      </c>
      <c r="X32" s="523">
        <v>0</v>
      </c>
      <c r="Y32" s="523">
        <v>0</v>
      </c>
      <c r="Z32" s="523">
        <v>0</v>
      </c>
      <c r="AA32" s="523">
        <v>0</v>
      </c>
      <c r="AB32" s="523">
        <v>0</v>
      </c>
      <c r="AC32" s="523">
        <v>0</v>
      </c>
      <c r="AD32" s="523">
        <v>0</v>
      </c>
      <c r="AE32" s="523">
        <v>0</v>
      </c>
      <c r="AF32" s="523">
        <v>0</v>
      </c>
      <c r="AG32" s="523">
        <v>0</v>
      </c>
      <c r="AH32" s="524">
        <v>0</v>
      </c>
    </row>
    <row r="33" spans="1:34" ht="14.5">
      <c r="A33" s="399" t="s">
        <v>1170</v>
      </c>
      <c r="B33" s="524">
        <v>301.71109996314692</v>
      </c>
      <c r="C33" s="524">
        <v>583.11650428999997</v>
      </c>
      <c r="D33" s="524">
        <v>365.11261863999999</v>
      </c>
      <c r="E33" s="524">
        <v>420.79062292000003</v>
      </c>
      <c r="F33" s="524">
        <v>473.37567161000004</v>
      </c>
      <c r="G33" s="524">
        <v>35.819599359999998</v>
      </c>
      <c r="H33" s="524">
        <v>72.222671959999985</v>
      </c>
      <c r="I33" s="524">
        <v>112.09407943000001</v>
      </c>
      <c r="J33" s="524">
        <v>163.47405490000003</v>
      </c>
      <c r="K33" s="524">
        <v>210.68746592999997</v>
      </c>
      <c r="L33" s="524">
        <v>255.63542405999999</v>
      </c>
      <c r="M33" s="524">
        <v>291.42527024000003</v>
      </c>
      <c r="N33" s="524">
        <v>364.00298205000001</v>
      </c>
      <c r="O33" s="524">
        <v>424.31626274000001</v>
      </c>
      <c r="P33" s="524">
        <v>471.82502679999993</v>
      </c>
      <c r="Q33" s="524">
        <v>518.51653319999991</v>
      </c>
      <c r="R33" s="524">
        <v>565.07826796999996</v>
      </c>
      <c r="S33" s="524">
        <v>41.754655709999994</v>
      </c>
      <c r="T33" s="524">
        <v>100.84217355</v>
      </c>
      <c r="U33" s="524">
        <v>153.78798510999999</v>
      </c>
      <c r="V33" s="524">
        <v>202.26266439999998</v>
      </c>
      <c r="W33" s="524">
        <v>266.63591685</v>
      </c>
      <c r="X33" s="524">
        <v>317.59832167000002</v>
      </c>
      <c r="Y33" s="524">
        <v>379.48603831999998</v>
      </c>
      <c r="Z33" s="524">
        <v>434.20524007</v>
      </c>
      <c r="AA33" s="524">
        <v>473.06574326000003</v>
      </c>
      <c r="AB33" s="524">
        <v>524.76954997999985</v>
      </c>
      <c r="AC33" s="524">
        <v>574.84851262000006</v>
      </c>
      <c r="AD33" s="524">
        <v>651.11778864999997</v>
      </c>
      <c r="AE33" s="524">
        <v>57.00003547</v>
      </c>
      <c r="AF33" s="524">
        <v>103.85896797999999</v>
      </c>
      <c r="AG33" s="524">
        <v>177.52127528</v>
      </c>
      <c r="AH33" s="524">
        <v>230.90732099999997</v>
      </c>
    </row>
    <row r="34" spans="1:34" ht="14.5">
      <c r="A34" s="398" t="s">
        <v>1171</v>
      </c>
      <c r="B34" s="523">
        <v>424.38053389721625</v>
      </c>
      <c r="C34" s="523">
        <v>6.4288998000000674</v>
      </c>
      <c r="D34" s="523">
        <v>-131.82232611000001</v>
      </c>
      <c r="E34" s="523">
        <v>123.28501214999994</v>
      </c>
      <c r="F34" s="523">
        <v>224.62850136999987</v>
      </c>
      <c r="G34" s="523">
        <v>23.074234359999998</v>
      </c>
      <c r="H34" s="523">
        <v>40.553516450000018</v>
      </c>
      <c r="I34" s="523">
        <v>63.473340770000007</v>
      </c>
      <c r="J34" s="523">
        <v>83.092174579999948</v>
      </c>
      <c r="K34" s="523">
        <v>95.912102720000064</v>
      </c>
      <c r="L34" s="523">
        <v>106.13595095999995</v>
      </c>
      <c r="M34" s="523">
        <v>147.85962634999993</v>
      </c>
      <c r="N34" s="523">
        <v>61.374167960000023</v>
      </c>
      <c r="O34" s="523">
        <v>41.027678870000045</v>
      </c>
      <c r="P34" s="523">
        <v>44.591334620000111</v>
      </c>
      <c r="Q34" s="523">
        <v>52.145973959999992</v>
      </c>
      <c r="R34" s="523">
        <v>56.220118930000126</v>
      </c>
      <c r="S34" s="523">
        <v>17.610242500000012</v>
      </c>
      <c r="T34" s="523">
        <v>19.106235990000002</v>
      </c>
      <c r="U34" s="523">
        <v>23.347127440000008</v>
      </c>
      <c r="V34" s="523">
        <v>38.855361930000043</v>
      </c>
      <c r="W34" s="523">
        <v>41.607105990000093</v>
      </c>
      <c r="X34" s="523">
        <v>55.778513879999878</v>
      </c>
      <c r="Y34" s="523">
        <v>63.730420460000005</v>
      </c>
      <c r="Z34" s="523">
        <v>69.059537990000138</v>
      </c>
      <c r="AA34" s="523">
        <v>78.969201869999949</v>
      </c>
      <c r="AB34" s="523">
        <v>87.697111060000111</v>
      </c>
      <c r="AC34" s="523">
        <v>91.359409859999914</v>
      </c>
      <c r="AD34" s="523">
        <v>84.752302450000229</v>
      </c>
      <c r="AE34" s="523">
        <v>4.3557099900000011</v>
      </c>
      <c r="AF34" s="523">
        <v>9.0956977600000215</v>
      </c>
      <c r="AG34" s="523">
        <v>6.163847670000024</v>
      </c>
      <c r="AH34" s="523">
        <v>16.601190820000028</v>
      </c>
    </row>
    <row r="35" spans="1:34" s="72" customFormat="1" ht="14.5" hidden="1">
      <c r="A35" s="398" t="s">
        <v>1172</v>
      </c>
      <c r="B35" s="523">
        <v>0</v>
      </c>
      <c r="C35" s="523">
        <v>0</v>
      </c>
      <c r="D35" s="523">
        <v>0</v>
      </c>
      <c r="E35" s="523">
        <v>0</v>
      </c>
      <c r="F35" s="523">
        <v>0</v>
      </c>
      <c r="G35" s="523">
        <v>0</v>
      </c>
      <c r="H35" s="523">
        <v>0</v>
      </c>
      <c r="I35" s="523">
        <v>0</v>
      </c>
      <c r="J35" s="523">
        <v>0</v>
      </c>
      <c r="K35" s="523">
        <v>0</v>
      </c>
      <c r="L35" s="523">
        <v>0</v>
      </c>
      <c r="M35" s="523">
        <v>0</v>
      </c>
      <c r="N35" s="523">
        <v>0</v>
      </c>
      <c r="O35" s="523">
        <v>0</v>
      </c>
      <c r="P35" s="523">
        <v>0</v>
      </c>
      <c r="Q35" s="523">
        <v>0</v>
      </c>
      <c r="R35" s="523">
        <v>0</v>
      </c>
      <c r="S35" s="523">
        <v>0</v>
      </c>
      <c r="T35" s="523">
        <v>0</v>
      </c>
      <c r="U35" s="523">
        <v>0</v>
      </c>
      <c r="V35" s="523">
        <v>0</v>
      </c>
      <c r="W35" s="523">
        <v>0</v>
      </c>
      <c r="X35" s="523">
        <v>0</v>
      </c>
      <c r="Y35" s="523">
        <v>0</v>
      </c>
      <c r="Z35" s="523">
        <v>0</v>
      </c>
      <c r="AA35" s="523">
        <v>0</v>
      </c>
      <c r="AB35" s="523">
        <v>0</v>
      </c>
      <c r="AC35" s="523">
        <v>0</v>
      </c>
      <c r="AD35" s="523">
        <v>0</v>
      </c>
      <c r="AE35" s="523">
        <v>0</v>
      </c>
      <c r="AF35" s="523">
        <v>0</v>
      </c>
      <c r="AG35" s="523">
        <v>0</v>
      </c>
      <c r="AH35" s="524">
        <v>0</v>
      </c>
    </row>
    <row r="36" spans="1:34" ht="14.5" hidden="1">
      <c r="A36" s="399" t="s">
        <v>1173</v>
      </c>
      <c r="B36" s="524">
        <v>3.9101475941799877</v>
      </c>
      <c r="C36" s="524">
        <v>0</v>
      </c>
      <c r="D36" s="524">
        <v>0</v>
      </c>
      <c r="E36" s="524">
        <v>0</v>
      </c>
      <c r="F36" s="524">
        <v>0</v>
      </c>
      <c r="G36" s="524">
        <v>0</v>
      </c>
      <c r="H36" s="524">
        <v>0</v>
      </c>
      <c r="I36" s="524">
        <v>0</v>
      </c>
      <c r="J36" s="524">
        <v>0</v>
      </c>
      <c r="K36" s="524">
        <v>0</v>
      </c>
      <c r="L36" s="524">
        <v>0</v>
      </c>
      <c r="M36" s="524">
        <v>0</v>
      </c>
      <c r="N36" s="524">
        <v>0</v>
      </c>
      <c r="O36" s="524">
        <v>0</v>
      </c>
      <c r="P36" s="524">
        <v>0</v>
      </c>
      <c r="Q36" s="524">
        <v>0</v>
      </c>
      <c r="R36" s="524">
        <v>0</v>
      </c>
      <c r="S36" s="524">
        <v>0</v>
      </c>
      <c r="T36" s="524">
        <v>0</v>
      </c>
      <c r="U36" s="524">
        <v>0</v>
      </c>
      <c r="V36" s="524">
        <v>0</v>
      </c>
      <c r="W36" s="524">
        <v>0</v>
      </c>
      <c r="X36" s="524">
        <v>0</v>
      </c>
      <c r="Y36" s="524">
        <v>0</v>
      </c>
      <c r="Z36" s="524">
        <v>0</v>
      </c>
      <c r="AA36" s="524">
        <v>0</v>
      </c>
      <c r="AB36" s="524">
        <v>0</v>
      </c>
      <c r="AC36" s="524">
        <v>0</v>
      </c>
      <c r="AD36" s="524">
        <v>0</v>
      </c>
      <c r="AE36" s="524">
        <v>0</v>
      </c>
      <c r="AF36" s="524">
        <v>0</v>
      </c>
      <c r="AG36" s="524">
        <v>0</v>
      </c>
      <c r="AH36" s="524">
        <v>0</v>
      </c>
    </row>
    <row r="37" spans="1:34" ht="14.5">
      <c r="A37" s="399" t="s">
        <v>1174</v>
      </c>
      <c r="B37" s="524"/>
      <c r="C37" s="524">
        <v>0</v>
      </c>
      <c r="D37" s="524">
        <v>0</v>
      </c>
      <c r="E37" s="524">
        <v>0</v>
      </c>
      <c r="F37" s="524">
        <v>0</v>
      </c>
      <c r="G37" s="524">
        <v>0</v>
      </c>
      <c r="H37" s="524">
        <v>0</v>
      </c>
      <c r="I37" s="524">
        <v>0</v>
      </c>
      <c r="J37" s="524">
        <v>0</v>
      </c>
      <c r="K37" s="524">
        <v>0</v>
      </c>
      <c r="L37" s="524">
        <v>0</v>
      </c>
      <c r="M37" s="524">
        <v>0</v>
      </c>
      <c r="N37" s="524">
        <v>0</v>
      </c>
      <c r="O37" s="524">
        <v>0</v>
      </c>
      <c r="P37" s="524">
        <v>0</v>
      </c>
      <c r="Q37" s="524">
        <v>0</v>
      </c>
      <c r="R37" s="524">
        <v>0</v>
      </c>
      <c r="S37" s="524">
        <v>0</v>
      </c>
      <c r="T37" s="524">
        <v>0</v>
      </c>
      <c r="U37" s="524">
        <v>0</v>
      </c>
      <c r="V37" s="524">
        <v>0</v>
      </c>
      <c r="W37" s="524">
        <v>0</v>
      </c>
      <c r="X37" s="524">
        <v>0</v>
      </c>
      <c r="Y37" s="524">
        <v>0</v>
      </c>
      <c r="Z37" s="524">
        <v>0</v>
      </c>
      <c r="AA37" s="524">
        <v>0</v>
      </c>
      <c r="AB37" s="524">
        <v>0</v>
      </c>
      <c r="AC37" s="524">
        <v>0</v>
      </c>
      <c r="AD37" s="524">
        <v>0</v>
      </c>
      <c r="AE37" s="524">
        <v>0</v>
      </c>
      <c r="AF37" s="524">
        <v>0</v>
      </c>
      <c r="AG37" s="524">
        <v>0</v>
      </c>
      <c r="AH37" s="524">
        <v>0</v>
      </c>
    </row>
    <row r="38" spans="1:34" ht="14.5">
      <c r="A38" s="398" t="s">
        <v>1175</v>
      </c>
      <c r="B38" s="523">
        <v>1.5787260504</v>
      </c>
      <c r="C38" s="523">
        <v>3.0215543400000002</v>
      </c>
      <c r="D38" s="523">
        <v>3.9291662299999999</v>
      </c>
      <c r="E38" s="523">
        <v>3.4753391499999999</v>
      </c>
      <c r="F38" s="523">
        <v>3.7498980499999996</v>
      </c>
      <c r="G38" s="523">
        <v>0.41999529000000002</v>
      </c>
      <c r="H38" s="523">
        <v>0.37499179999999999</v>
      </c>
      <c r="I38" s="523">
        <v>0.60654638000000005</v>
      </c>
      <c r="J38" s="523">
        <v>1.4068292199999999</v>
      </c>
      <c r="K38" s="523">
        <v>1.53131328</v>
      </c>
      <c r="L38" s="523">
        <v>1.5847205600000001</v>
      </c>
      <c r="M38" s="523">
        <v>1.9443149900000001</v>
      </c>
      <c r="N38" s="523">
        <v>2.0874289199999998</v>
      </c>
      <c r="O38" s="523">
        <v>4.1779865800000007</v>
      </c>
      <c r="P38" s="523">
        <v>4.6277118800000006</v>
      </c>
      <c r="Q38" s="523">
        <v>4.7214718599999994</v>
      </c>
      <c r="R38" s="523">
        <v>4.9712396300000012</v>
      </c>
      <c r="S38" s="523">
        <v>0.20279655999999999</v>
      </c>
      <c r="T38" s="523">
        <v>0.35299601999999997</v>
      </c>
      <c r="U38" s="523">
        <v>0.7557258899999999</v>
      </c>
      <c r="V38" s="523">
        <v>1.1051382699999999</v>
      </c>
      <c r="W38" s="523">
        <v>1.8562960900000001</v>
      </c>
      <c r="X38" s="523">
        <v>1.9217995700000001</v>
      </c>
      <c r="Y38" s="523">
        <v>2.1600799200000003</v>
      </c>
      <c r="Z38" s="523">
        <v>2.6392366899999997</v>
      </c>
      <c r="AA38" s="523">
        <v>4.5028429400000007</v>
      </c>
      <c r="AB38" s="523">
        <v>3.6841471100000001</v>
      </c>
      <c r="AC38" s="523">
        <v>3.7991750700000004</v>
      </c>
      <c r="AD38" s="523">
        <v>4.2840133499999995</v>
      </c>
      <c r="AE38" s="523">
        <v>0.13284114</v>
      </c>
      <c r="AF38" s="523">
        <v>0.21709535000000002</v>
      </c>
      <c r="AG38" s="523">
        <v>0.30743363000000001</v>
      </c>
      <c r="AH38" s="523">
        <v>0.32967006000000004</v>
      </c>
    </row>
    <row r="39" spans="1:34" ht="14.5">
      <c r="A39" s="399" t="s">
        <v>1176</v>
      </c>
      <c r="B39" s="524">
        <v>0</v>
      </c>
      <c r="C39" s="524">
        <v>0</v>
      </c>
      <c r="D39" s="524">
        <v>0</v>
      </c>
      <c r="E39" s="524">
        <v>0</v>
      </c>
      <c r="F39" s="524">
        <v>0</v>
      </c>
      <c r="G39" s="524">
        <v>0</v>
      </c>
      <c r="H39" s="524">
        <v>0</v>
      </c>
      <c r="I39" s="524">
        <v>0</v>
      </c>
      <c r="J39" s="524">
        <v>0</v>
      </c>
      <c r="K39" s="524">
        <v>0</v>
      </c>
      <c r="L39" s="524">
        <v>0</v>
      </c>
      <c r="M39" s="524">
        <v>0</v>
      </c>
      <c r="N39" s="524">
        <v>0</v>
      </c>
      <c r="O39" s="524">
        <v>0</v>
      </c>
      <c r="P39" s="524">
        <v>0</v>
      </c>
      <c r="Q39" s="524">
        <v>0</v>
      </c>
      <c r="R39" s="524">
        <v>0</v>
      </c>
      <c r="S39" s="524">
        <v>0</v>
      </c>
      <c r="T39" s="524">
        <v>0</v>
      </c>
      <c r="U39" s="524">
        <v>0</v>
      </c>
      <c r="V39" s="524">
        <v>0</v>
      </c>
      <c r="W39" s="524">
        <v>0</v>
      </c>
      <c r="X39" s="524">
        <v>0</v>
      </c>
      <c r="Y39" s="524">
        <v>0</v>
      </c>
      <c r="Z39" s="524">
        <v>0</v>
      </c>
      <c r="AA39" s="524">
        <v>0</v>
      </c>
      <c r="AB39" s="524">
        <v>0</v>
      </c>
      <c r="AC39" s="524">
        <v>0</v>
      </c>
      <c r="AD39" s="524">
        <v>0</v>
      </c>
      <c r="AE39" s="524">
        <v>0</v>
      </c>
      <c r="AF39" s="524">
        <v>0</v>
      </c>
      <c r="AG39" s="524">
        <v>0</v>
      </c>
      <c r="AH39" s="524">
        <v>0</v>
      </c>
    </row>
    <row r="40" spans="1:34" ht="14.5">
      <c r="A40" s="399" t="s">
        <v>1177</v>
      </c>
      <c r="B40" s="524">
        <v>0</v>
      </c>
      <c r="C40" s="524">
        <v>26.315174229999997</v>
      </c>
      <c r="D40" s="524">
        <v>9.3807660500000001</v>
      </c>
      <c r="E40" s="524">
        <v>11.474849770000001</v>
      </c>
      <c r="F40" s="524">
        <v>13.260637920000001</v>
      </c>
      <c r="G40" s="524">
        <v>0.86961544000000002</v>
      </c>
      <c r="H40" s="524">
        <v>2.3258658900000002</v>
      </c>
      <c r="I40" s="524">
        <v>11.26183288</v>
      </c>
      <c r="J40" s="524">
        <v>14.386167629999999</v>
      </c>
      <c r="K40" s="524">
        <v>19.41714498</v>
      </c>
      <c r="L40" s="524">
        <v>22.527521</v>
      </c>
      <c r="M40" s="524">
        <v>25.547023469999999</v>
      </c>
      <c r="N40" s="524">
        <v>29.552746249999998</v>
      </c>
      <c r="O40" s="524">
        <v>31.859254500000002</v>
      </c>
      <c r="P40" s="524">
        <v>35.361214780000005</v>
      </c>
      <c r="Q40" s="524">
        <v>39.73612078</v>
      </c>
      <c r="R40" s="524">
        <v>41.773265359999996</v>
      </c>
      <c r="S40" s="524">
        <v>2.41536463</v>
      </c>
      <c r="T40" s="524">
        <v>7.3712431900000004</v>
      </c>
      <c r="U40" s="524">
        <v>9.5776120099999993</v>
      </c>
      <c r="V40" s="524">
        <v>14.707178300000001</v>
      </c>
      <c r="W40" s="524">
        <v>19.98613847</v>
      </c>
      <c r="X40" s="524">
        <v>23.090754629999999</v>
      </c>
      <c r="Y40" s="524">
        <v>26.243905900000001</v>
      </c>
      <c r="Z40" s="524">
        <v>30.01454721</v>
      </c>
      <c r="AA40" s="524">
        <v>33.859292979999999</v>
      </c>
      <c r="AB40" s="524">
        <v>39.551884069999993</v>
      </c>
      <c r="AC40" s="524">
        <v>43.39204531</v>
      </c>
      <c r="AD40" s="524">
        <v>48.872709380000003</v>
      </c>
      <c r="AE40" s="524">
        <v>3.6846413299999998</v>
      </c>
      <c r="AF40" s="524">
        <v>6.7128898999999995</v>
      </c>
      <c r="AG40" s="524">
        <v>10.2977884</v>
      </c>
      <c r="AH40" s="524">
        <v>14.857663109999999</v>
      </c>
    </row>
    <row r="41" spans="1:34" ht="14.5">
      <c r="A41" s="399" t="s">
        <v>1178</v>
      </c>
      <c r="B41" s="524">
        <v>22.2190522724019</v>
      </c>
      <c r="C41" s="524">
        <v>16.16263206</v>
      </c>
      <c r="D41" s="524">
        <v>17.741441220000002</v>
      </c>
      <c r="E41" s="524">
        <v>19.110626740000001</v>
      </c>
      <c r="F41" s="524">
        <v>25.590091109999999</v>
      </c>
      <c r="G41" s="524">
        <v>2.9782666799999999</v>
      </c>
      <c r="H41" s="524">
        <v>6.6475673500000001</v>
      </c>
      <c r="I41" s="524">
        <v>9.3590708400000011</v>
      </c>
      <c r="J41" s="524">
        <v>11.93969609</v>
      </c>
      <c r="K41" s="524">
        <v>12.92905972</v>
      </c>
      <c r="L41" s="524">
        <v>18.39759763</v>
      </c>
      <c r="M41" s="524">
        <v>20.019764380000002</v>
      </c>
      <c r="N41" s="524">
        <v>16.292485120000002</v>
      </c>
      <c r="O41" s="524">
        <v>24.618444159999999</v>
      </c>
      <c r="P41" s="524">
        <v>26.641497919999999</v>
      </c>
      <c r="Q41" s="524">
        <v>30.717043480000001</v>
      </c>
      <c r="R41" s="524">
        <v>32.594713599999999</v>
      </c>
      <c r="S41" s="524">
        <v>1.8055661000000001</v>
      </c>
      <c r="T41" s="524">
        <v>6.1480517999999993</v>
      </c>
      <c r="U41" s="524">
        <v>7.5990733899999992</v>
      </c>
      <c r="V41" s="524">
        <v>12.001038199999998</v>
      </c>
      <c r="W41" s="524">
        <v>16.283697779999997</v>
      </c>
      <c r="X41" s="524">
        <v>18.978197980000001</v>
      </c>
      <c r="Y41" s="524">
        <v>21.38297657</v>
      </c>
      <c r="Z41" s="524">
        <v>24.398967219999999</v>
      </c>
      <c r="AA41" s="524">
        <v>26.943449349999998</v>
      </c>
      <c r="AB41" s="524">
        <v>31.511076149999997</v>
      </c>
      <c r="AC41" s="524">
        <v>34.228504760000007</v>
      </c>
      <c r="AD41" s="524">
        <v>38.514194579999995</v>
      </c>
      <c r="AE41" s="524">
        <v>2.9105302399999999</v>
      </c>
      <c r="AF41" s="524">
        <v>5.3838552600000007</v>
      </c>
      <c r="AG41" s="524">
        <v>8.2630068000000012</v>
      </c>
      <c r="AH41" s="524">
        <v>12.252270299999999</v>
      </c>
    </row>
    <row r="42" spans="1:34" ht="14.5">
      <c r="A42" s="399" t="s">
        <v>1179</v>
      </c>
      <c r="B42" s="524">
        <v>0.36122093500000002</v>
      </c>
      <c r="C42" s="524">
        <v>0.95008515000000016</v>
      </c>
      <c r="D42" s="524">
        <v>1.0446863499999999</v>
      </c>
      <c r="E42" s="524">
        <v>1.13992231</v>
      </c>
      <c r="F42" s="524">
        <v>1.4027259300000001</v>
      </c>
      <c r="G42" s="524">
        <v>9.1374999999999998E-2</v>
      </c>
      <c r="H42" s="524">
        <v>0.11453000000000001</v>
      </c>
      <c r="I42" s="524">
        <v>0.20558500000000002</v>
      </c>
      <c r="J42" s="524">
        <v>0.42045668000000003</v>
      </c>
      <c r="K42" s="524">
        <v>0.46641813000000004</v>
      </c>
      <c r="L42" s="524">
        <v>0.50413279000000011</v>
      </c>
      <c r="M42" s="524">
        <v>0.58835314000000005</v>
      </c>
      <c r="N42" s="524">
        <v>0.71308618999999995</v>
      </c>
      <c r="O42" s="524">
        <v>0.83081463999999994</v>
      </c>
      <c r="P42" s="524">
        <v>1.1661418699999999</v>
      </c>
      <c r="Q42" s="524">
        <v>1.1447894799999998</v>
      </c>
      <c r="R42" s="524">
        <v>1.1738437000000002</v>
      </c>
      <c r="S42" s="524">
        <v>2.785E-2</v>
      </c>
      <c r="T42" s="524">
        <v>0.11251004000000001</v>
      </c>
      <c r="U42" s="524">
        <v>0.25061062000000001</v>
      </c>
      <c r="V42" s="524">
        <v>0.37625687999999996</v>
      </c>
      <c r="W42" s="524">
        <v>0.38371843</v>
      </c>
      <c r="X42" s="524">
        <v>0.38821843</v>
      </c>
      <c r="Y42" s="524">
        <v>0.44219291999999993</v>
      </c>
      <c r="Z42" s="524">
        <v>0.57449892999999996</v>
      </c>
      <c r="AA42" s="524">
        <v>0.79187348999999996</v>
      </c>
      <c r="AB42" s="524">
        <v>1.08434221</v>
      </c>
      <c r="AC42" s="524">
        <v>1.2690476700000002</v>
      </c>
      <c r="AD42" s="524">
        <v>1.3364182500000001</v>
      </c>
      <c r="AE42" s="524">
        <v>2.8182200000000001E-2</v>
      </c>
      <c r="AF42" s="524">
        <v>9.5928399999999997E-2</v>
      </c>
      <c r="AG42" s="524">
        <v>0.14142840000000001</v>
      </c>
      <c r="AH42" s="524">
        <v>0.16074194999999999</v>
      </c>
    </row>
    <row r="43" spans="1:34" ht="14.5">
      <c r="A43" s="399" t="s">
        <v>1180</v>
      </c>
      <c r="B43" s="524">
        <v>3.2350135937300006</v>
      </c>
      <c r="C43" s="524">
        <v>9.2024570099999998</v>
      </c>
      <c r="D43" s="524">
        <v>11.476798969999999</v>
      </c>
      <c r="E43" s="524">
        <v>14.531499869999999</v>
      </c>
      <c r="F43" s="524">
        <v>13.181111169999999</v>
      </c>
      <c r="G43" s="524">
        <v>0.16685532</v>
      </c>
      <c r="H43" s="524">
        <v>1.0492485399999998</v>
      </c>
      <c r="I43" s="524">
        <v>1.69717703</v>
      </c>
      <c r="J43" s="524">
        <v>2.0260148300000003</v>
      </c>
      <c r="K43" s="524">
        <v>6.0216671000000002</v>
      </c>
      <c r="L43" s="524">
        <v>3.62579056</v>
      </c>
      <c r="M43" s="524">
        <v>4.9389059400000006</v>
      </c>
      <c r="N43" s="524">
        <v>12.5471749</v>
      </c>
      <c r="O43" s="524">
        <v>6.4099956699999998</v>
      </c>
      <c r="P43" s="524">
        <v>7.5535749599999997</v>
      </c>
      <c r="Q43" s="524">
        <v>7.8742878100000002</v>
      </c>
      <c r="R43" s="524">
        <v>8.0047080499999996</v>
      </c>
      <c r="S43" s="524">
        <v>0.58194849999999998</v>
      </c>
      <c r="T43" s="524">
        <v>1.1106813299999998</v>
      </c>
      <c r="U43" s="524">
        <v>1.7279279599999999</v>
      </c>
      <c r="V43" s="524">
        <v>2.3298831899999999</v>
      </c>
      <c r="W43" s="524">
        <v>3.3187222300000001</v>
      </c>
      <c r="X43" s="524">
        <v>3.7243381699999998</v>
      </c>
      <c r="Y43" s="524">
        <v>4.4187363900000003</v>
      </c>
      <c r="Z43" s="524">
        <v>5.0410810600000007</v>
      </c>
      <c r="AA43" s="524">
        <v>6.12397013</v>
      </c>
      <c r="AB43" s="524">
        <v>6.9564657099999998</v>
      </c>
      <c r="AC43" s="524">
        <v>7.8944928500000007</v>
      </c>
      <c r="AD43" s="524">
        <v>9.0220965199999998</v>
      </c>
      <c r="AE43" s="524">
        <v>0.74592887000000008</v>
      </c>
      <c r="AF43" s="524">
        <v>1.2331062300000002</v>
      </c>
      <c r="AG43" s="524">
        <v>1.8933531899999998</v>
      </c>
      <c r="AH43" s="524">
        <v>2.4446508499999995</v>
      </c>
    </row>
    <row r="44" spans="1:34" ht="14.5">
      <c r="A44" s="399" t="s">
        <v>1181</v>
      </c>
      <c r="B44" s="524">
        <v>4.2039292262500005</v>
      </c>
      <c r="C44" s="524">
        <v>5.0104734900000008</v>
      </c>
      <c r="D44" s="524">
        <v>5.7555149800000001</v>
      </c>
      <c r="E44" s="524">
        <v>6.6238833000000001</v>
      </c>
      <c r="F44" s="524">
        <v>9.7378593599999999</v>
      </c>
      <c r="G44" s="524">
        <v>1.22977475</v>
      </c>
      <c r="H44" s="524">
        <v>1.2139579200000001</v>
      </c>
      <c r="I44" s="524">
        <v>2.8686852300000001</v>
      </c>
      <c r="J44" s="524">
        <v>4.0515932499999998</v>
      </c>
      <c r="K44" s="524">
        <v>4.9872797599999998</v>
      </c>
      <c r="L44" s="524">
        <v>5.0347356899999998</v>
      </c>
      <c r="M44" s="524">
        <v>5.2118264400000012</v>
      </c>
      <c r="N44" s="524">
        <v>10.961986039999999</v>
      </c>
      <c r="O44" s="524">
        <v>11.661195870000002</v>
      </c>
      <c r="P44" s="524">
        <v>14.597170800000001</v>
      </c>
      <c r="Q44" s="524">
        <v>17.35327951</v>
      </c>
      <c r="R44" s="524">
        <v>15.113901460000001</v>
      </c>
      <c r="S44" s="524">
        <v>1.5584760900000001</v>
      </c>
      <c r="T44" s="524">
        <v>1.3477878600000004</v>
      </c>
      <c r="U44" s="524">
        <v>1.7155479</v>
      </c>
      <c r="V44" s="524">
        <v>4.5333637999999992</v>
      </c>
      <c r="W44" s="524">
        <v>6.4015837099999997</v>
      </c>
      <c r="X44" s="524">
        <v>7.0968847500000001</v>
      </c>
      <c r="Y44" s="524">
        <v>10.02000585</v>
      </c>
      <c r="Z44" s="524">
        <v>11.201065140000001</v>
      </c>
      <c r="AA44" s="524">
        <v>12.521673519999998</v>
      </c>
      <c r="AB44" s="524">
        <v>16.2007747</v>
      </c>
      <c r="AC44" s="524">
        <v>17.91809452</v>
      </c>
      <c r="AD44" s="524">
        <v>12.024096719999999</v>
      </c>
      <c r="AE44" s="524">
        <v>0.94248591999999998</v>
      </c>
      <c r="AF44" s="524">
        <v>2.2212778200000001</v>
      </c>
      <c r="AG44" s="524">
        <v>2.4460739199999999</v>
      </c>
      <c r="AH44" s="524">
        <v>3.26632006</v>
      </c>
    </row>
    <row r="45" spans="1:34" ht="14.5">
      <c r="A45" s="399" t="s">
        <v>1183</v>
      </c>
      <c r="B45" s="524">
        <v>31.597942077781902</v>
      </c>
      <c r="C45" s="524">
        <v>34.34720205</v>
      </c>
      <c r="D45" s="524">
        <v>39.947607750000003</v>
      </c>
      <c r="E45" s="524">
        <v>44.88127137</v>
      </c>
      <c r="F45" s="524">
        <v>53.66168562</v>
      </c>
      <c r="G45" s="524">
        <v>4.8862670399999999</v>
      </c>
      <c r="H45" s="524">
        <v>9.4002956100000006</v>
      </c>
      <c r="I45" s="524">
        <v>14.737064480000001</v>
      </c>
      <c r="J45" s="524">
        <v>19.844590070000002</v>
      </c>
      <c r="K45" s="524">
        <v>25.93573799</v>
      </c>
      <c r="L45" s="524">
        <v>29.146977229999997</v>
      </c>
      <c r="M45" s="524">
        <v>32.703164890000004</v>
      </c>
      <c r="N45" s="524">
        <v>42.602161170000002</v>
      </c>
      <c r="O45" s="524">
        <v>47.698436919999999</v>
      </c>
      <c r="P45" s="524">
        <v>54.586097429999995</v>
      </c>
      <c r="Q45" s="524">
        <v>61.810872140000001</v>
      </c>
      <c r="R45" s="524">
        <v>61.858406439999996</v>
      </c>
      <c r="S45" s="524">
        <v>4.1766372499999997</v>
      </c>
      <c r="T45" s="524">
        <v>9.0720270499999991</v>
      </c>
      <c r="U45" s="524">
        <v>12.048885759999999</v>
      </c>
      <c r="V45" s="524">
        <v>20.345680339999998</v>
      </c>
      <c r="W45" s="524">
        <v>28.244018239999996</v>
      </c>
      <c r="X45" s="524">
        <v>32.109438900000001</v>
      </c>
      <c r="Y45" s="524">
        <v>38.423991650000005</v>
      </c>
      <c r="Z45" s="524">
        <v>43.854849040000005</v>
      </c>
      <c r="AA45" s="524">
        <v>50.883809429999992</v>
      </c>
      <c r="AB45" s="524">
        <v>59.436805879999994</v>
      </c>
      <c r="AC45" s="524">
        <v>65.109314870000006</v>
      </c>
      <c r="AD45" s="524">
        <v>65.180819419999992</v>
      </c>
      <c r="AE45" s="524">
        <v>4.7599683700000002</v>
      </c>
      <c r="AF45" s="524">
        <v>9.1512630600000016</v>
      </c>
      <c r="AG45" s="524">
        <v>13.051295940000001</v>
      </c>
      <c r="AH45" s="524">
        <v>18.45365322</v>
      </c>
    </row>
    <row r="46" spans="1:34" ht="14.5">
      <c r="A46" s="398" t="s">
        <v>1184</v>
      </c>
      <c r="B46" s="523">
        <v>446.89030845569442</v>
      </c>
      <c r="C46" s="523">
        <v>31.620799420000075</v>
      </c>
      <c r="D46" s="523">
        <v>-106.93192101000001</v>
      </c>
      <c r="E46" s="523">
        <v>149.54339927999993</v>
      </c>
      <c r="F46" s="523">
        <v>251.48982820999987</v>
      </c>
      <c r="G46" s="523">
        <v>27.386397099999996</v>
      </c>
      <c r="H46" s="523">
        <v>41.291401290000017</v>
      </c>
      <c r="I46" s="523">
        <v>65.186612460000006</v>
      </c>
      <c r="J46" s="523">
        <v>85.308639239999934</v>
      </c>
      <c r="K46" s="523">
        <v>97.347602450000068</v>
      </c>
      <c r="L46" s="523">
        <v>108.36137427999995</v>
      </c>
      <c r="M46" s="523">
        <v>153.59110815999992</v>
      </c>
      <c r="N46" s="523">
        <v>62.485106180000017</v>
      </c>
      <c r="O46" s="523">
        <v>42.14574516000004</v>
      </c>
      <c r="P46" s="523">
        <v>44.921179140000106</v>
      </c>
      <c r="Q46" s="523">
        <v>53.772010039999998</v>
      </c>
      <c r="R46" s="523">
        <v>61.76964115000014</v>
      </c>
      <c r="S46" s="523">
        <v>21.830851140000014</v>
      </c>
      <c r="T46" s="523">
        <v>24.528569070000007</v>
      </c>
      <c r="U46" s="523">
        <v>33.563037900000019</v>
      </c>
      <c r="V46" s="523">
        <v>50.383450120000049</v>
      </c>
      <c r="W46" s="523">
        <v>51.086572400000087</v>
      </c>
      <c r="X46" s="523">
        <v>70.870869679999871</v>
      </c>
      <c r="Y46" s="523">
        <v>82.147452320000014</v>
      </c>
      <c r="Z46" s="523">
        <v>89.783946560000146</v>
      </c>
      <c r="AA46" s="523">
        <v>100.36459130999995</v>
      </c>
      <c r="AB46" s="523">
        <v>109.4252762600001</v>
      </c>
      <c r="AC46" s="523">
        <v>115.59538204999991</v>
      </c>
      <c r="AD46" s="523">
        <v>120.15535273000025</v>
      </c>
      <c r="AE46" s="523">
        <v>7.1963318700000007</v>
      </c>
      <c r="AF46" s="523">
        <v>13.080891280000021</v>
      </c>
      <c r="AG46" s="523">
        <v>10.498548820000023</v>
      </c>
      <c r="AH46" s="523">
        <v>24.946994940000032</v>
      </c>
    </row>
    <row r="47" spans="1:34" ht="14.5">
      <c r="A47" s="398" t="s">
        <v>1185</v>
      </c>
      <c r="B47" s="523">
        <v>1.7928325919999998E-2</v>
      </c>
      <c r="C47" s="523">
        <v>0.21723599999999998</v>
      </c>
      <c r="D47" s="523">
        <v>0.21523708</v>
      </c>
      <c r="E47" s="523">
        <v>0.15950523999999999</v>
      </c>
      <c r="F47" s="523">
        <v>0.15059281999999996</v>
      </c>
      <c r="G47" s="523">
        <v>1.7062129999999998E-2</v>
      </c>
      <c r="H47" s="523">
        <v>0.49834499999999998</v>
      </c>
      <c r="I47" s="523">
        <v>1.1753580000000001E-2</v>
      </c>
      <c r="J47" s="523">
        <v>2.0639399999999999E-2</v>
      </c>
      <c r="K47" s="523">
        <v>7.8155900000000007E-3</v>
      </c>
      <c r="L47" s="523">
        <v>3.7431740000000005E-2</v>
      </c>
      <c r="M47" s="523">
        <v>9.5179739999999999E-2</v>
      </c>
      <c r="N47" s="523">
        <v>0.16686099999999998</v>
      </c>
      <c r="O47" s="523">
        <v>-5.5096780000000012E-2</v>
      </c>
      <c r="P47" s="523">
        <v>2.0469650000000002E-2</v>
      </c>
      <c r="Q47" s="523">
        <v>2.2438059999999999E-2</v>
      </c>
      <c r="R47" s="523">
        <v>2.3728300000000001E-2</v>
      </c>
      <c r="S47" s="523">
        <v>0.95203155999999989</v>
      </c>
      <c r="T47" s="523">
        <v>1.8696529999999999E-2</v>
      </c>
      <c r="U47" s="523">
        <v>8.9057290000000011E-2</v>
      </c>
      <c r="V47" s="523">
        <v>0.24319351</v>
      </c>
      <c r="W47" s="523">
        <v>0.16688308000000002</v>
      </c>
      <c r="X47" s="523">
        <v>0.16009328</v>
      </c>
      <c r="Y47" s="523">
        <v>0.21415959999999998</v>
      </c>
      <c r="Z47" s="523">
        <v>0.24188535</v>
      </c>
      <c r="AA47" s="523">
        <v>0.22717104999999999</v>
      </c>
      <c r="AB47" s="523">
        <v>0.22152578000000003</v>
      </c>
      <c r="AC47" s="523">
        <v>0.24605457</v>
      </c>
      <c r="AD47" s="523">
        <v>0.36823520999999998</v>
      </c>
      <c r="AE47" s="523">
        <v>2.5934159999999998E-2</v>
      </c>
      <c r="AF47" s="523">
        <v>5.3355509999999995E-2</v>
      </c>
      <c r="AG47" s="523">
        <v>0.15410035</v>
      </c>
      <c r="AH47" s="523">
        <v>0.21638517000000002</v>
      </c>
    </row>
    <row r="48" spans="1:34" ht="14.5">
      <c r="A48" s="399" t="s">
        <v>1186</v>
      </c>
      <c r="B48" s="524">
        <v>1.7074339587499998</v>
      </c>
      <c r="C48" s="524">
        <v>-1.3345610699999997</v>
      </c>
      <c r="D48" s="524">
        <v>2.6422069999999791E-2</v>
      </c>
      <c r="E48" s="524">
        <v>0.54233299999999984</v>
      </c>
      <c r="F48" s="524">
        <v>3.9705960199999999</v>
      </c>
      <c r="G48" s="524">
        <v>-0.63265176999999995</v>
      </c>
      <c r="H48" s="524">
        <v>-2.4852691599999996</v>
      </c>
      <c r="I48" s="524">
        <v>-1.49944601</v>
      </c>
      <c r="J48" s="524">
        <v>-3.1777777799999996</v>
      </c>
      <c r="K48" s="524">
        <v>-3.0288970399999999</v>
      </c>
      <c r="L48" s="524">
        <v>-3.8025251500000006</v>
      </c>
      <c r="M48" s="524">
        <v>-3.9216479200000003</v>
      </c>
      <c r="N48" s="524">
        <v>2.09724785</v>
      </c>
      <c r="O48" s="524">
        <v>2.5211363799999997</v>
      </c>
      <c r="P48" s="524">
        <v>1.6726041200000001</v>
      </c>
      <c r="Q48" s="524">
        <v>2.0335334999999999</v>
      </c>
      <c r="R48" s="524">
        <v>7.3645754999999991</v>
      </c>
      <c r="S48" s="524">
        <v>-0.13728493999999999</v>
      </c>
      <c r="T48" s="524">
        <v>0.27446865999999998</v>
      </c>
      <c r="U48" s="524">
        <v>0.85083846000000007</v>
      </c>
      <c r="V48" s="524">
        <v>1.2791685500000001</v>
      </c>
      <c r="W48" s="524">
        <v>1.1895623599999998</v>
      </c>
      <c r="X48" s="524">
        <v>1.28950681</v>
      </c>
      <c r="Y48" s="524">
        <v>2.2414924099999998</v>
      </c>
      <c r="Z48" s="524">
        <v>3.1664779699999999</v>
      </c>
      <c r="AA48" s="524">
        <v>2.6620048000000001</v>
      </c>
      <c r="AB48" s="524">
        <v>1.7756087600000001</v>
      </c>
      <c r="AC48" s="524">
        <v>1.78565456</v>
      </c>
      <c r="AD48" s="524">
        <v>4.8379465900000005</v>
      </c>
      <c r="AE48" s="524">
        <v>0.96651660999999989</v>
      </c>
      <c r="AF48" s="524">
        <v>1.6902136199999998</v>
      </c>
      <c r="AG48" s="524">
        <v>1.0579304899999997</v>
      </c>
      <c r="AH48" s="524">
        <v>-4.9423912099999994</v>
      </c>
    </row>
    <row r="49" spans="1:34" ht="14.5">
      <c r="A49" s="399" t="s">
        <v>1187</v>
      </c>
      <c r="B49" s="524">
        <v>445.20080282286443</v>
      </c>
      <c r="C49" s="524">
        <v>33.172596490000075</v>
      </c>
      <c r="D49" s="524">
        <v>-106.74310600000001</v>
      </c>
      <c r="E49" s="524">
        <v>149.16057151999991</v>
      </c>
      <c r="F49" s="524">
        <v>247.66982500999987</v>
      </c>
      <c r="G49" s="524">
        <v>28.036110999999995</v>
      </c>
      <c r="H49" s="524">
        <v>44.275015450000019</v>
      </c>
      <c r="I49" s="524">
        <v>66.69781205000001</v>
      </c>
      <c r="J49" s="524">
        <v>88.507056419999927</v>
      </c>
      <c r="K49" s="524">
        <v>100.38431508000008</v>
      </c>
      <c r="L49" s="524">
        <v>112.20133116999995</v>
      </c>
      <c r="M49" s="524">
        <v>157.60793581999991</v>
      </c>
      <c r="N49" s="524">
        <v>60.554719330000012</v>
      </c>
      <c r="O49" s="524">
        <v>39.569512000000039</v>
      </c>
      <c r="P49" s="524">
        <v>43.269044670000106</v>
      </c>
      <c r="Q49" s="524">
        <v>51.7609146</v>
      </c>
      <c r="R49" s="524">
        <v>54.428793950000141</v>
      </c>
      <c r="S49" s="524">
        <v>22.920167640000013</v>
      </c>
      <c r="T49" s="524">
        <v>24.272796940000006</v>
      </c>
      <c r="U49" s="524">
        <v>32.80125673000002</v>
      </c>
      <c r="V49" s="524">
        <v>49.347475080000045</v>
      </c>
      <c r="W49" s="524">
        <v>50.063893120000088</v>
      </c>
      <c r="X49" s="524">
        <v>69.741456149999863</v>
      </c>
      <c r="Y49" s="524">
        <v>80.120119510000009</v>
      </c>
      <c r="Z49" s="524">
        <v>86.859353940000148</v>
      </c>
      <c r="AA49" s="524">
        <v>97.929757559999942</v>
      </c>
      <c r="AB49" s="524">
        <v>107.8711932800001</v>
      </c>
      <c r="AC49" s="524">
        <v>114.05578205999991</v>
      </c>
      <c r="AD49" s="524">
        <v>115.68564135000024</v>
      </c>
      <c r="AE49" s="524">
        <v>6.2557494200000008</v>
      </c>
      <c r="AF49" s="524">
        <v>11.44403317000002</v>
      </c>
      <c r="AG49" s="524">
        <v>9.5947186800000228</v>
      </c>
      <c r="AH49" s="524">
        <v>30.105771320000031</v>
      </c>
    </row>
    <row r="50" spans="1:34" ht="14.5">
      <c r="A50" s="398" t="s">
        <v>1188</v>
      </c>
      <c r="B50" s="523">
        <v>1.7439819999999999</v>
      </c>
      <c r="C50" s="523">
        <v>2.8821099999999999</v>
      </c>
      <c r="D50" s="523">
        <v>2.6627156599999999</v>
      </c>
      <c r="E50" s="523">
        <v>2.6056277699999999</v>
      </c>
      <c r="F50" s="523">
        <v>8.9060893599999993</v>
      </c>
      <c r="G50" s="523">
        <v>-2.656416E-2</v>
      </c>
      <c r="H50" s="523">
        <v>2.274E-2</v>
      </c>
      <c r="I50" s="523">
        <v>0.65592399999999995</v>
      </c>
      <c r="J50" s="523">
        <v>0.64698697000000005</v>
      </c>
      <c r="K50" s="523">
        <v>0.25187360000000003</v>
      </c>
      <c r="L50" s="523">
        <v>0.31277818000000002</v>
      </c>
      <c r="M50" s="523">
        <v>0.6614234699999999</v>
      </c>
      <c r="N50" s="523">
        <v>0.89567682000000004</v>
      </c>
      <c r="O50" s="523">
        <v>1.13610214</v>
      </c>
      <c r="P50" s="523">
        <v>1.8102604200000001</v>
      </c>
      <c r="Q50" s="523">
        <v>2.4755867199999999</v>
      </c>
      <c r="R50" s="523">
        <v>6.2740429399999993</v>
      </c>
      <c r="S50" s="523">
        <v>0.57441274999999992</v>
      </c>
      <c r="T50" s="523">
        <v>0.64775603999999998</v>
      </c>
      <c r="U50" s="523">
        <v>0.82734927000000003</v>
      </c>
      <c r="V50" s="523">
        <v>0.86256308999999998</v>
      </c>
      <c r="W50" s="523">
        <v>1.0603445899999999</v>
      </c>
      <c r="X50" s="523">
        <v>1.9922874500000001</v>
      </c>
      <c r="Y50" s="523">
        <v>2.4523026300000001</v>
      </c>
      <c r="Z50" s="523">
        <v>2.6274695700000001</v>
      </c>
      <c r="AA50" s="523">
        <v>2.25405005</v>
      </c>
      <c r="AB50" s="523">
        <v>2.4329695</v>
      </c>
      <c r="AC50" s="523">
        <v>2.4651075000000002</v>
      </c>
      <c r="AD50" s="523">
        <v>4.2215248899999995</v>
      </c>
      <c r="AE50" s="523">
        <v>0.64307387999999999</v>
      </c>
      <c r="AF50" s="523">
        <v>0.64399291000000003</v>
      </c>
      <c r="AG50" s="523">
        <v>1.54144904</v>
      </c>
      <c r="AH50" s="523">
        <v>1.5899723799999999</v>
      </c>
    </row>
    <row r="51" spans="1:34" ht="14.5">
      <c r="A51" s="399" t="s">
        <v>1189</v>
      </c>
      <c r="B51" s="524">
        <v>443.45682082286442</v>
      </c>
      <c r="C51" s="524">
        <v>30.290486490000074</v>
      </c>
      <c r="D51" s="524">
        <v>-109.40582166000002</v>
      </c>
      <c r="E51" s="524">
        <v>146.55494374999989</v>
      </c>
      <c r="F51" s="524">
        <v>238.76373564999986</v>
      </c>
      <c r="G51" s="524">
        <v>28.062675159999994</v>
      </c>
      <c r="H51" s="524">
        <v>44.25227545000002</v>
      </c>
      <c r="I51" s="524">
        <v>66.041888050000011</v>
      </c>
      <c r="J51" s="524">
        <v>87.860069449999926</v>
      </c>
      <c r="K51" s="524">
        <v>100.13244148000008</v>
      </c>
      <c r="L51" s="524">
        <v>111.88855298999995</v>
      </c>
      <c r="M51" s="524">
        <v>156.94651234999992</v>
      </c>
      <c r="N51" s="524">
        <v>59.659042510000013</v>
      </c>
      <c r="O51" s="524">
        <v>38.43340986000004</v>
      </c>
      <c r="P51" s="524">
        <v>41.458784250000107</v>
      </c>
      <c r="Q51" s="524">
        <v>49.285327879999997</v>
      </c>
      <c r="R51" s="524">
        <v>48.15475101000014</v>
      </c>
      <c r="S51" s="524">
        <v>22.345754890000013</v>
      </c>
      <c r="T51" s="524">
        <v>23.625040900000005</v>
      </c>
      <c r="U51" s="524">
        <v>31.973907460000021</v>
      </c>
      <c r="V51" s="524">
        <v>48.484911990000043</v>
      </c>
      <c r="W51" s="524">
        <v>49.003548530000089</v>
      </c>
      <c r="X51" s="524">
        <v>67.749168699999856</v>
      </c>
      <c r="Y51" s="524">
        <v>77.667816880000004</v>
      </c>
      <c r="Z51" s="524">
        <v>84.231884370000145</v>
      </c>
      <c r="AA51" s="524">
        <v>95.675707509999938</v>
      </c>
      <c r="AB51" s="524">
        <v>105.4382237800001</v>
      </c>
      <c r="AC51" s="524">
        <v>111.59067455999991</v>
      </c>
      <c r="AD51" s="524">
        <v>111.46411646000024</v>
      </c>
      <c r="AE51" s="524">
        <v>5.6126755400000006</v>
      </c>
      <c r="AF51" s="524">
        <v>10.800040260000021</v>
      </c>
      <c r="AG51" s="524">
        <v>8.053269640000023</v>
      </c>
      <c r="AH51" s="524">
        <v>28.515798940000032</v>
      </c>
    </row>
    <row r="52" spans="1:34" ht="14.5">
      <c r="A52" s="398" t="s">
        <v>1190</v>
      </c>
      <c r="B52" s="523">
        <v>1.5746009089999999</v>
      </c>
      <c r="C52" s="523">
        <v>9.6884850999999994</v>
      </c>
      <c r="D52" s="523">
        <v>6.8347494899999992</v>
      </c>
      <c r="E52" s="523">
        <v>9.7090006899999981</v>
      </c>
      <c r="F52" s="523">
        <v>9.78898416</v>
      </c>
      <c r="G52" s="523">
        <v>0.61071337999999986</v>
      </c>
      <c r="H52" s="523">
        <v>-2.1706642</v>
      </c>
      <c r="I52" s="523">
        <v>4.5728443199999997</v>
      </c>
      <c r="J52" s="523">
        <v>-6.7902660199999998</v>
      </c>
      <c r="K52" s="523">
        <v>-13.930153819999999</v>
      </c>
      <c r="L52" s="523">
        <v>-17.4486098</v>
      </c>
      <c r="M52" s="523">
        <v>-17.02929146</v>
      </c>
      <c r="N52" s="523">
        <v>-18.822569829999999</v>
      </c>
      <c r="O52" s="523">
        <v>-21.099236990000001</v>
      </c>
      <c r="P52" s="523">
        <v>-24.463409209999998</v>
      </c>
      <c r="Q52" s="523">
        <v>-17.102228320000002</v>
      </c>
      <c r="R52" s="523">
        <v>-17.353144520000001</v>
      </c>
      <c r="S52" s="523">
        <v>0.59444185000000005</v>
      </c>
      <c r="T52" s="523">
        <v>4.9415581399999997</v>
      </c>
      <c r="U52" s="523">
        <v>6.965986019999999</v>
      </c>
      <c r="V52" s="523">
        <v>5.9087257600000003</v>
      </c>
      <c r="W52" s="523">
        <v>5.0010618000000004</v>
      </c>
      <c r="X52" s="523">
        <v>11.27299535</v>
      </c>
      <c r="Y52" s="523">
        <v>13.187990040000001</v>
      </c>
      <c r="Z52" s="523">
        <v>12.253532569999999</v>
      </c>
      <c r="AA52" s="523">
        <v>14.30280505</v>
      </c>
      <c r="AB52" s="523">
        <v>17.715875649999997</v>
      </c>
      <c r="AC52" s="523">
        <v>16.312983489999997</v>
      </c>
      <c r="AD52" s="523">
        <v>15.826644910000001</v>
      </c>
      <c r="AE52" s="523">
        <v>4.6237913799999992</v>
      </c>
      <c r="AF52" s="523">
        <v>4.2646065699999998</v>
      </c>
      <c r="AG52" s="523">
        <v>-8.7419076600000007</v>
      </c>
      <c r="AH52" s="523">
        <v>-6.53300313</v>
      </c>
    </row>
    <row r="53" spans="1:34" ht="14.5">
      <c r="A53" s="400" t="s">
        <v>1191</v>
      </c>
      <c r="B53" s="396">
        <v>445.03142173186438</v>
      </c>
      <c r="C53" s="396">
        <v>39.978971590000072</v>
      </c>
      <c r="D53" s="396">
        <v>-102.57107217000002</v>
      </c>
      <c r="E53" s="396">
        <v>156.2639444399999</v>
      </c>
      <c r="F53" s="396">
        <v>248.55271980999987</v>
      </c>
      <c r="G53" s="396">
        <v>28.673388539999994</v>
      </c>
      <c r="H53" s="396">
        <v>42.081611250000023</v>
      </c>
      <c r="I53" s="396">
        <v>70.614732370000013</v>
      </c>
      <c r="J53" s="396">
        <v>81.069803429999922</v>
      </c>
      <c r="K53" s="396">
        <v>86.202287660000081</v>
      </c>
      <c r="L53" s="396">
        <v>94.439943189999951</v>
      </c>
      <c r="M53" s="396">
        <v>139.91722088999992</v>
      </c>
      <c r="N53" s="396">
        <v>40.836472680000014</v>
      </c>
      <c r="O53" s="396">
        <v>17.334172870000039</v>
      </c>
      <c r="P53" s="396">
        <v>16.995375040000109</v>
      </c>
      <c r="Q53" s="396">
        <v>32.183099559999995</v>
      </c>
      <c r="R53" s="396">
        <v>30.80160649000014</v>
      </c>
      <c r="S53" s="396">
        <v>22.940196740000012</v>
      </c>
      <c r="T53" s="396">
        <v>28.566599040000007</v>
      </c>
      <c r="U53" s="396">
        <v>38.939893480000023</v>
      </c>
      <c r="V53" s="396">
        <v>54.393637750000046</v>
      </c>
      <c r="W53" s="396">
        <v>54.004610330000091</v>
      </c>
      <c r="X53" s="396">
        <v>79.022164049999859</v>
      </c>
      <c r="Y53" s="396">
        <v>90.855806920000006</v>
      </c>
      <c r="Z53" s="396">
        <v>96.48541694000015</v>
      </c>
      <c r="AA53" s="396">
        <v>109.97851255999994</v>
      </c>
      <c r="AB53" s="396">
        <v>123.1540994300001</v>
      </c>
      <c r="AC53" s="396">
        <v>127.9036580499999</v>
      </c>
      <c r="AD53" s="396">
        <v>127.29076137000024</v>
      </c>
      <c r="AE53" s="396">
        <v>10.23646692</v>
      </c>
      <c r="AF53" s="396">
        <v>15.06464683000002</v>
      </c>
      <c r="AG53" s="396">
        <v>-0.68863801999997776</v>
      </c>
      <c r="AH53" s="524">
        <v>21.982795810000031</v>
      </c>
    </row>
    <row r="54" spans="1:34" ht="15.75" customHeight="1">
      <c r="A54" s="74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AH1"/>
    <mergeCell ref="A2:AH2"/>
    <mergeCell ref="A54:AH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X188"/>
  <sheetViews>
    <sheetView view="pageBreakPreview" zoomScale="80" zoomScaleNormal="100" zoomScaleSheetLayoutView="80" workbookViewId="0">
      <selection activeCell="N93" sqref="N93"/>
    </sheetView>
  </sheetViews>
  <sheetFormatPr defaultColWidth="9.1796875" defaultRowHeight="9"/>
  <cols>
    <col min="1" max="1" width="38" style="2" customWidth="1"/>
    <col min="2" max="4" width="7.54296875" style="2" customWidth="1"/>
    <col min="5" max="6" width="9.1796875" style="2" customWidth="1"/>
    <col min="7" max="16384" width="9.1796875" style="2"/>
  </cols>
  <sheetData>
    <row r="1" spans="1:24" s="1" customFormat="1" ht="27" customHeight="1" thickBot="1">
      <c r="A1" s="751" t="s">
        <v>1268</v>
      </c>
      <c r="B1" s="752"/>
      <c r="C1" s="752"/>
      <c r="D1" s="752"/>
      <c r="E1" s="752"/>
      <c r="F1" s="752"/>
      <c r="G1" s="752"/>
      <c r="H1" s="752"/>
      <c r="I1" s="752"/>
      <c r="J1" s="752"/>
      <c r="K1" s="752"/>
      <c r="L1" s="752"/>
      <c r="M1" s="752"/>
      <c r="N1" s="618"/>
      <c r="O1" s="618"/>
      <c r="P1" s="618"/>
      <c r="Q1" s="618"/>
      <c r="R1" s="618"/>
      <c r="S1" s="618"/>
      <c r="T1" s="618"/>
      <c r="U1" s="618"/>
      <c r="V1" s="618"/>
      <c r="W1" s="618"/>
      <c r="X1" s="618"/>
    </row>
    <row r="2" spans="1:24" s="105" customFormat="1" ht="16.5" customHeight="1" thickBot="1">
      <c r="A2" s="14" t="s">
        <v>4</v>
      </c>
      <c r="B2" s="107">
        <v>43556</v>
      </c>
      <c r="C2" s="107">
        <v>43586</v>
      </c>
      <c r="D2" s="107">
        <v>43617</v>
      </c>
      <c r="E2" s="107">
        <v>43647</v>
      </c>
      <c r="F2" s="107">
        <v>43678</v>
      </c>
      <c r="G2" s="107">
        <v>43709</v>
      </c>
      <c r="H2" s="107">
        <v>43739</v>
      </c>
      <c r="I2" s="107">
        <v>43770</v>
      </c>
      <c r="J2" s="107">
        <v>43800</v>
      </c>
      <c r="K2" s="107">
        <v>43831</v>
      </c>
      <c r="L2" s="107">
        <v>43862</v>
      </c>
      <c r="M2" s="107">
        <v>43891</v>
      </c>
      <c r="N2" s="107">
        <v>43922</v>
      </c>
    </row>
    <row r="3" spans="1:24" ht="11.25" customHeight="1">
      <c r="A3" s="323" t="s">
        <v>634</v>
      </c>
      <c r="B3" s="85">
        <v>487.59623334399998</v>
      </c>
      <c r="C3" s="85">
        <v>645.35548321700003</v>
      </c>
      <c r="D3" s="85">
        <v>1317.353730711</v>
      </c>
      <c r="E3" s="85">
        <v>601.98354567299998</v>
      </c>
      <c r="F3" s="85">
        <v>578.59727905199998</v>
      </c>
      <c r="G3" s="85">
        <v>856.09817747199997</v>
      </c>
      <c r="H3" s="85">
        <v>784.95131663699999</v>
      </c>
      <c r="I3" s="85">
        <v>792.43802450999999</v>
      </c>
      <c r="J3" s="85">
        <v>1029.6687582439999</v>
      </c>
      <c r="K3" s="85">
        <v>716.65583922099995</v>
      </c>
      <c r="L3" s="85">
        <v>683.03621633800003</v>
      </c>
      <c r="M3" s="85">
        <v>701.75845913000001</v>
      </c>
      <c r="N3" s="85">
        <v>782.47737403899998</v>
      </c>
    </row>
    <row r="4" spans="1:24" ht="11.25" customHeight="1">
      <c r="A4" s="324" t="s">
        <v>635</v>
      </c>
      <c r="B4" s="85">
        <v>65.981906968999994</v>
      </c>
      <c r="C4" s="85">
        <v>37.693756796999999</v>
      </c>
      <c r="D4" s="85">
        <v>57.389750818000003</v>
      </c>
      <c r="E4" s="85">
        <v>54.899605211999997</v>
      </c>
      <c r="F4" s="85">
        <v>70.174975566000001</v>
      </c>
      <c r="G4" s="85">
        <v>63.549129899</v>
      </c>
      <c r="H4" s="85">
        <v>66.471454127000001</v>
      </c>
      <c r="I4" s="85">
        <v>76.671018652000001</v>
      </c>
      <c r="J4" s="85">
        <v>72.266469510999997</v>
      </c>
      <c r="K4" s="85">
        <v>72.735323683999994</v>
      </c>
      <c r="L4" s="85">
        <v>80.158445634000003</v>
      </c>
      <c r="M4" s="85">
        <v>68.129221713000007</v>
      </c>
      <c r="N4" s="85">
        <v>69.636731291000004</v>
      </c>
    </row>
    <row r="5" spans="1:24" ht="11.25" customHeight="1">
      <c r="A5" s="324" t="s">
        <v>636</v>
      </c>
      <c r="B5" s="85">
        <v>421.61432637500002</v>
      </c>
      <c r="C5" s="85">
        <v>607.66172642000004</v>
      </c>
      <c r="D5" s="85">
        <v>1259.963979893</v>
      </c>
      <c r="E5" s="85">
        <v>547.083940461</v>
      </c>
      <c r="F5" s="85">
        <v>508.42230348599998</v>
      </c>
      <c r="G5" s="85">
        <v>792.54904757300005</v>
      </c>
      <c r="H5" s="85">
        <v>718.47986250999998</v>
      </c>
      <c r="I5" s="85">
        <v>715.76700585799995</v>
      </c>
      <c r="J5" s="85">
        <v>957.40228873299998</v>
      </c>
      <c r="K5" s="85">
        <v>643.92051553700003</v>
      </c>
      <c r="L5" s="85">
        <v>602.877770704</v>
      </c>
      <c r="M5" s="85">
        <v>633.62923741700001</v>
      </c>
      <c r="N5" s="85">
        <v>712.84064274800005</v>
      </c>
    </row>
    <row r="6" spans="1:24" ht="11.25" customHeight="1">
      <c r="A6" s="325" t="s">
        <v>637</v>
      </c>
      <c r="B6" s="85">
        <v>223.07680792599999</v>
      </c>
      <c r="C6" s="85">
        <v>300.31869752799997</v>
      </c>
      <c r="D6" s="85">
        <v>400.440955745</v>
      </c>
      <c r="E6" s="85">
        <v>383.82853588199998</v>
      </c>
      <c r="F6" s="85">
        <v>345.24893349400003</v>
      </c>
      <c r="G6" s="85">
        <v>497.750465502</v>
      </c>
      <c r="H6" s="85">
        <v>483.41440409500001</v>
      </c>
      <c r="I6" s="85">
        <v>324.33690878300001</v>
      </c>
      <c r="J6" s="85">
        <v>430.66833615299998</v>
      </c>
      <c r="K6" s="85">
        <v>218.93319404100001</v>
      </c>
      <c r="L6" s="85">
        <v>260.78923424300001</v>
      </c>
      <c r="M6" s="85">
        <v>307.09204396500002</v>
      </c>
      <c r="N6" s="85">
        <v>343.071487585</v>
      </c>
    </row>
    <row r="7" spans="1:24" ht="11.25" customHeight="1">
      <c r="A7" s="325" t="s">
        <v>638</v>
      </c>
      <c r="B7" s="85">
        <v>198.537518449</v>
      </c>
      <c r="C7" s="85">
        <v>307.34302889200001</v>
      </c>
      <c r="D7" s="85">
        <v>859.52302414799999</v>
      </c>
      <c r="E7" s="85">
        <v>163.25540457899999</v>
      </c>
      <c r="F7" s="85">
        <v>163.173369992</v>
      </c>
      <c r="G7" s="85">
        <v>294.798582071</v>
      </c>
      <c r="H7" s="85">
        <v>235.06545841499999</v>
      </c>
      <c r="I7" s="85">
        <v>391.43009707499999</v>
      </c>
      <c r="J7" s="85">
        <v>526.73395258000005</v>
      </c>
      <c r="K7" s="85">
        <v>424.98732149599999</v>
      </c>
      <c r="L7" s="85">
        <v>342.08853646099999</v>
      </c>
      <c r="M7" s="85">
        <v>326.537193452</v>
      </c>
      <c r="N7" s="85">
        <v>369.76915516299999</v>
      </c>
    </row>
    <row r="8" spans="1:24" ht="11.25" customHeight="1">
      <c r="A8" s="324" t="s">
        <v>639</v>
      </c>
      <c r="B8" s="85">
        <v>0</v>
      </c>
      <c r="C8" s="85">
        <v>0</v>
      </c>
      <c r="D8" s="85">
        <v>0</v>
      </c>
      <c r="E8" s="85">
        <v>0</v>
      </c>
      <c r="F8" s="85">
        <v>0</v>
      </c>
      <c r="G8" s="85">
        <v>0</v>
      </c>
      <c r="H8" s="85">
        <v>0</v>
      </c>
      <c r="I8" s="85">
        <v>0</v>
      </c>
      <c r="J8" s="85">
        <v>0</v>
      </c>
      <c r="K8" s="85">
        <v>0</v>
      </c>
      <c r="L8" s="85">
        <v>0</v>
      </c>
      <c r="M8" s="85">
        <v>0</v>
      </c>
      <c r="N8" s="85">
        <v>0</v>
      </c>
    </row>
    <row r="9" spans="1:24" ht="11.25" customHeight="1">
      <c r="A9" s="325" t="s">
        <v>640</v>
      </c>
      <c r="B9" s="85">
        <v>0</v>
      </c>
      <c r="C9" s="85">
        <v>0</v>
      </c>
      <c r="D9" s="85">
        <v>0</v>
      </c>
      <c r="E9" s="85">
        <v>0</v>
      </c>
      <c r="F9" s="85">
        <v>0</v>
      </c>
      <c r="G9" s="85">
        <v>0</v>
      </c>
      <c r="H9" s="85">
        <v>0</v>
      </c>
      <c r="I9" s="85">
        <v>0</v>
      </c>
      <c r="J9" s="85">
        <v>0</v>
      </c>
      <c r="K9" s="85">
        <v>0</v>
      </c>
      <c r="L9" s="85">
        <v>0</v>
      </c>
      <c r="M9" s="85">
        <v>0</v>
      </c>
      <c r="N9" s="85">
        <v>0</v>
      </c>
    </row>
    <row r="10" spans="1:24" ht="11.25" customHeight="1">
      <c r="A10" s="325" t="s">
        <v>641</v>
      </c>
      <c r="B10" s="85">
        <v>0</v>
      </c>
      <c r="C10" s="85">
        <v>0</v>
      </c>
      <c r="D10" s="85">
        <v>0</v>
      </c>
      <c r="E10" s="85">
        <v>0</v>
      </c>
      <c r="F10" s="85">
        <v>0</v>
      </c>
      <c r="G10" s="85">
        <v>0</v>
      </c>
      <c r="H10" s="85">
        <v>0</v>
      </c>
      <c r="I10" s="85">
        <v>0</v>
      </c>
      <c r="J10" s="85">
        <v>0</v>
      </c>
      <c r="K10" s="85">
        <v>0</v>
      </c>
      <c r="L10" s="85">
        <v>0</v>
      </c>
      <c r="M10" s="85">
        <v>0</v>
      </c>
      <c r="N10" s="85">
        <v>0</v>
      </c>
    </row>
    <row r="11" spans="1:24" ht="11.25" customHeight="1">
      <c r="A11" s="323" t="s">
        <v>642</v>
      </c>
      <c r="B11" s="85">
        <v>4.8888633129999999</v>
      </c>
      <c r="C11" s="85">
        <v>4.7142570910000003</v>
      </c>
      <c r="D11" s="85">
        <v>3.779294954</v>
      </c>
      <c r="E11" s="85">
        <v>0</v>
      </c>
      <c r="F11" s="85">
        <v>0</v>
      </c>
      <c r="G11" s="85">
        <v>0</v>
      </c>
      <c r="H11" s="85">
        <v>0</v>
      </c>
      <c r="I11" s="85">
        <v>0</v>
      </c>
      <c r="J11" s="85">
        <v>0</v>
      </c>
      <c r="K11" s="85">
        <v>0</v>
      </c>
      <c r="L11" s="85">
        <v>0</v>
      </c>
      <c r="M11" s="85">
        <v>83.048987690999994</v>
      </c>
      <c r="N11" s="85">
        <v>11.384571996</v>
      </c>
    </row>
    <row r="12" spans="1:24" ht="11.25" customHeight="1">
      <c r="A12" s="323" t="s">
        <v>643</v>
      </c>
      <c r="B12" s="85">
        <v>0</v>
      </c>
      <c r="C12" s="85">
        <v>0</v>
      </c>
      <c r="D12" s="85">
        <v>0</v>
      </c>
      <c r="E12" s="85">
        <v>0</v>
      </c>
      <c r="F12" s="85">
        <v>0</v>
      </c>
      <c r="G12" s="85">
        <v>0</v>
      </c>
      <c r="H12" s="85">
        <v>0</v>
      </c>
      <c r="I12" s="85">
        <v>0</v>
      </c>
      <c r="J12" s="85">
        <v>0</v>
      </c>
      <c r="K12" s="85">
        <v>0</v>
      </c>
      <c r="L12" s="85">
        <v>0</v>
      </c>
      <c r="M12" s="85">
        <v>0</v>
      </c>
      <c r="N12" s="85">
        <v>0</v>
      </c>
    </row>
    <row r="13" spans="1:24" s="322" customFormat="1" ht="11.25" customHeight="1">
      <c r="A13" s="545" t="s">
        <v>644</v>
      </c>
      <c r="B13" s="85">
        <v>17709.503657783</v>
      </c>
      <c r="C13" s="85">
        <v>17955.12750481</v>
      </c>
      <c r="D13" s="85">
        <v>17196.511005723001</v>
      </c>
      <c r="E13" s="85">
        <v>17080.10796198</v>
      </c>
      <c r="F13" s="85">
        <v>16823.492354552</v>
      </c>
      <c r="G13" s="85">
        <v>16625.753897581999</v>
      </c>
      <c r="H13" s="85">
        <v>16459.645366737001</v>
      </c>
      <c r="I13" s="85">
        <v>16182.824425727</v>
      </c>
      <c r="J13" s="85">
        <v>15987.438180708999</v>
      </c>
      <c r="K13" s="85">
        <v>15844.787325236999</v>
      </c>
      <c r="L13" s="85">
        <v>15885.249219396999</v>
      </c>
      <c r="M13" s="85">
        <v>15614.725616965001</v>
      </c>
      <c r="N13" s="85">
        <v>15256.434934707</v>
      </c>
    </row>
    <row r="14" spans="1:24" ht="21" customHeight="1">
      <c r="A14" s="324" t="s">
        <v>1051</v>
      </c>
      <c r="B14" s="85">
        <v>16060.752197473999</v>
      </c>
      <c r="C14" s="85">
        <v>16244.779374373</v>
      </c>
      <c r="D14" s="85">
        <v>15501.407359753999</v>
      </c>
      <c r="E14" s="85">
        <v>15378.745604420001</v>
      </c>
      <c r="F14" s="85">
        <v>15067.95801065</v>
      </c>
      <c r="G14" s="85">
        <v>14849.178311255</v>
      </c>
      <c r="H14" s="85">
        <v>14629.057056195001</v>
      </c>
      <c r="I14" s="85">
        <v>14337.687840672999</v>
      </c>
      <c r="J14" s="85">
        <v>14141.293250438001</v>
      </c>
      <c r="K14" s="85">
        <v>13987.490209035999</v>
      </c>
      <c r="L14" s="85">
        <v>13892.727912531</v>
      </c>
      <c r="M14" s="85">
        <v>13679.666133441</v>
      </c>
      <c r="N14" s="85">
        <v>13423.925289438001</v>
      </c>
    </row>
    <row r="15" spans="1:24" ht="10.5" customHeight="1">
      <c r="A15" s="325" t="s">
        <v>645</v>
      </c>
      <c r="B15" s="85">
        <v>16060.752197473999</v>
      </c>
      <c r="C15" s="85">
        <v>16244.779374373</v>
      </c>
      <c r="D15" s="85">
        <v>15501.407359753999</v>
      </c>
      <c r="E15" s="85">
        <v>15378.745604420001</v>
      </c>
      <c r="F15" s="85">
        <v>15067.95801065</v>
      </c>
      <c r="G15" s="85">
        <v>14849.178311255</v>
      </c>
      <c r="H15" s="85">
        <v>14629.057056195001</v>
      </c>
      <c r="I15" s="85">
        <v>14337.687840672999</v>
      </c>
      <c r="J15" s="85">
        <v>14141.293250438001</v>
      </c>
      <c r="K15" s="85">
        <v>13987.490209035999</v>
      </c>
      <c r="L15" s="85">
        <v>13892.727912531</v>
      </c>
      <c r="M15" s="85">
        <v>13679.666133441</v>
      </c>
      <c r="N15" s="85">
        <v>13423.925289438001</v>
      </c>
    </row>
    <row r="16" spans="1:24" ht="10.5" customHeight="1">
      <c r="A16" s="326" t="s">
        <v>646</v>
      </c>
      <c r="B16" s="85">
        <v>21310.114696854002</v>
      </c>
      <c r="C16" s="85">
        <v>21637.686375509002</v>
      </c>
      <c r="D16" s="85">
        <v>21022.853942129001</v>
      </c>
      <c r="E16" s="85">
        <v>20891.947067171001</v>
      </c>
      <c r="F16" s="85">
        <v>20571.046039520999</v>
      </c>
      <c r="G16" s="85">
        <v>20265.822279057</v>
      </c>
      <c r="H16" s="85">
        <v>19990.071988058</v>
      </c>
      <c r="I16" s="85">
        <v>19816.365649449999</v>
      </c>
      <c r="J16" s="85">
        <v>19664.496625781001</v>
      </c>
      <c r="K16" s="85">
        <v>19515.852579056002</v>
      </c>
      <c r="L16" s="85">
        <v>19398.510369087999</v>
      </c>
      <c r="M16" s="85">
        <v>18719.554234342999</v>
      </c>
      <c r="N16" s="85">
        <v>18431.408396502</v>
      </c>
    </row>
    <row r="17" spans="1:14" ht="10.5" customHeight="1">
      <c r="A17" s="326" t="s">
        <v>1052</v>
      </c>
      <c r="B17" s="85">
        <v>4202.9827985170004</v>
      </c>
      <c r="C17" s="85">
        <v>4326.676488526</v>
      </c>
      <c r="D17" s="85">
        <v>4253.9584036050001</v>
      </c>
      <c r="E17" s="85">
        <v>4267.6389820020004</v>
      </c>
      <c r="F17" s="85">
        <v>4261.2614086419999</v>
      </c>
      <c r="G17" s="85">
        <v>4212.5469813170002</v>
      </c>
      <c r="H17" s="85">
        <v>4170.5475353889997</v>
      </c>
      <c r="I17" s="85">
        <v>4302.2274203890001</v>
      </c>
      <c r="J17" s="85">
        <v>4342.1248416939998</v>
      </c>
      <c r="K17" s="85">
        <v>4334.5326598210004</v>
      </c>
      <c r="L17" s="85">
        <v>4324.968000971</v>
      </c>
      <c r="M17" s="85">
        <v>4149.0373466840001</v>
      </c>
      <c r="N17" s="85">
        <v>4086.2116093989998</v>
      </c>
    </row>
    <row r="18" spans="1:14" ht="10.5" customHeight="1">
      <c r="A18" s="326" t="s">
        <v>647</v>
      </c>
      <c r="B18" s="85">
        <v>1046.3797008629999</v>
      </c>
      <c r="C18" s="85">
        <v>1066.23051261</v>
      </c>
      <c r="D18" s="85">
        <v>1267.4881787700001</v>
      </c>
      <c r="E18" s="85">
        <v>1245.5624807490001</v>
      </c>
      <c r="F18" s="85">
        <v>1241.8266202289999</v>
      </c>
      <c r="G18" s="85">
        <v>1204.0969864849999</v>
      </c>
      <c r="H18" s="85">
        <v>1190.467396474</v>
      </c>
      <c r="I18" s="85">
        <v>1176.450388388</v>
      </c>
      <c r="J18" s="85">
        <v>1181.0785336490001</v>
      </c>
      <c r="K18" s="85">
        <v>1193.8297101989999</v>
      </c>
      <c r="L18" s="85">
        <v>1180.8144555859999</v>
      </c>
      <c r="M18" s="85">
        <v>890.85075421800002</v>
      </c>
      <c r="N18" s="85">
        <v>921.27149766499997</v>
      </c>
    </row>
    <row r="19" spans="1:14" ht="10.5" customHeight="1">
      <c r="A19" s="325" t="s">
        <v>648</v>
      </c>
      <c r="B19" s="85">
        <v>0</v>
      </c>
      <c r="C19" s="85">
        <v>0</v>
      </c>
      <c r="D19" s="85">
        <v>0</v>
      </c>
      <c r="E19" s="85">
        <v>0</v>
      </c>
      <c r="F19" s="85">
        <v>0</v>
      </c>
      <c r="G19" s="85">
        <v>0</v>
      </c>
      <c r="H19" s="85">
        <v>0</v>
      </c>
      <c r="I19" s="85">
        <v>0</v>
      </c>
      <c r="J19" s="85">
        <v>0</v>
      </c>
      <c r="K19" s="85">
        <v>0</v>
      </c>
      <c r="L19" s="85">
        <v>0</v>
      </c>
      <c r="M19" s="85">
        <v>0</v>
      </c>
      <c r="N19" s="85">
        <v>0</v>
      </c>
    </row>
    <row r="20" spans="1:14" ht="10.5" customHeight="1">
      <c r="A20" s="326" t="s">
        <v>649</v>
      </c>
      <c r="B20" s="85">
        <v>0</v>
      </c>
      <c r="C20" s="85">
        <v>0</v>
      </c>
      <c r="D20" s="85">
        <v>0</v>
      </c>
      <c r="E20" s="85">
        <v>0</v>
      </c>
      <c r="F20" s="85">
        <v>0</v>
      </c>
      <c r="G20" s="85">
        <v>0</v>
      </c>
      <c r="H20" s="85">
        <v>0</v>
      </c>
      <c r="I20" s="85">
        <v>0</v>
      </c>
      <c r="J20" s="85">
        <v>0</v>
      </c>
      <c r="K20" s="85">
        <v>0</v>
      </c>
      <c r="L20" s="85">
        <v>0</v>
      </c>
      <c r="M20" s="85">
        <v>0</v>
      </c>
      <c r="N20" s="85">
        <v>0</v>
      </c>
    </row>
    <row r="21" spans="1:14" s="155" customFormat="1" ht="10.5" customHeight="1">
      <c r="A21" s="433" t="s">
        <v>650</v>
      </c>
      <c r="B21" s="85">
        <v>0</v>
      </c>
      <c r="C21" s="85">
        <v>0</v>
      </c>
      <c r="D21" s="85">
        <v>0</v>
      </c>
      <c r="E21" s="85">
        <v>0</v>
      </c>
      <c r="F21" s="85">
        <v>0</v>
      </c>
      <c r="G21" s="85">
        <v>0</v>
      </c>
      <c r="H21" s="85">
        <v>0</v>
      </c>
      <c r="I21" s="85">
        <v>0</v>
      </c>
      <c r="J21" s="85">
        <v>0</v>
      </c>
      <c r="K21" s="85">
        <v>0</v>
      </c>
      <c r="L21" s="85">
        <v>0</v>
      </c>
      <c r="M21" s="85">
        <v>0</v>
      </c>
      <c r="N21" s="85">
        <v>0</v>
      </c>
    </row>
    <row r="22" spans="1:14" s="155" customFormat="1" ht="10.5" customHeight="1">
      <c r="A22" s="434" t="s">
        <v>651</v>
      </c>
      <c r="B22" s="85">
        <v>0</v>
      </c>
      <c r="C22" s="85">
        <v>0</v>
      </c>
      <c r="D22" s="85">
        <v>0</v>
      </c>
      <c r="E22" s="85">
        <v>0</v>
      </c>
      <c r="F22" s="85">
        <v>0</v>
      </c>
      <c r="G22" s="85">
        <v>0</v>
      </c>
      <c r="H22" s="85">
        <v>0</v>
      </c>
      <c r="I22" s="85">
        <v>0</v>
      </c>
      <c r="J22" s="85">
        <v>0</v>
      </c>
      <c r="K22" s="85">
        <v>0</v>
      </c>
      <c r="L22" s="85">
        <v>0</v>
      </c>
      <c r="M22" s="85">
        <v>0</v>
      </c>
      <c r="N22" s="85">
        <v>0</v>
      </c>
    </row>
    <row r="23" spans="1:14" s="155" customFormat="1" ht="10.5" customHeight="1">
      <c r="A23" s="433" t="s">
        <v>652</v>
      </c>
      <c r="B23" s="85">
        <v>0</v>
      </c>
      <c r="C23" s="85">
        <v>0</v>
      </c>
      <c r="D23" s="85">
        <v>0</v>
      </c>
      <c r="E23" s="85">
        <v>0</v>
      </c>
      <c r="F23" s="85">
        <v>0</v>
      </c>
      <c r="G23" s="85">
        <v>0</v>
      </c>
      <c r="H23" s="85">
        <v>0</v>
      </c>
      <c r="I23" s="85">
        <v>0</v>
      </c>
      <c r="J23" s="85">
        <v>0</v>
      </c>
      <c r="K23" s="85">
        <v>0</v>
      </c>
      <c r="L23" s="85">
        <v>0</v>
      </c>
      <c r="M23" s="85">
        <v>0</v>
      </c>
      <c r="N23" s="85">
        <v>0</v>
      </c>
    </row>
    <row r="24" spans="1:14" s="155" customFormat="1" ht="10.5" customHeight="1">
      <c r="A24" s="433" t="s">
        <v>653</v>
      </c>
      <c r="B24" s="85">
        <v>0</v>
      </c>
      <c r="C24" s="85">
        <v>0</v>
      </c>
      <c r="D24" s="85">
        <v>0</v>
      </c>
      <c r="E24" s="85">
        <v>0</v>
      </c>
      <c r="F24" s="85">
        <v>0</v>
      </c>
      <c r="G24" s="85">
        <v>0</v>
      </c>
      <c r="H24" s="85">
        <v>0</v>
      </c>
      <c r="I24" s="85">
        <v>0</v>
      </c>
      <c r="J24" s="85">
        <v>0</v>
      </c>
      <c r="K24" s="85">
        <v>0</v>
      </c>
      <c r="L24" s="85">
        <v>0</v>
      </c>
      <c r="M24" s="85">
        <v>0</v>
      </c>
      <c r="N24" s="85">
        <v>0</v>
      </c>
    </row>
    <row r="25" spans="1:14" s="155" customFormat="1" ht="21" customHeight="1">
      <c r="A25" s="434" t="s">
        <v>1053</v>
      </c>
      <c r="B25" s="85">
        <v>0</v>
      </c>
      <c r="C25" s="85">
        <v>0</v>
      </c>
      <c r="D25" s="85">
        <v>0</v>
      </c>
      <c r="E25" s="85">
        <v>0</v>
      </c>
      <c r="F25" s="85">
        <v>0</v>
      </c>
      <c r="G25" s="85">
        <v>0</v>
      </c>
      <c r="H25" s="85">
        <v>0</v>
      </c>
      <c r="I25" s="85">
        <v>0</v>
      </c>
      <c r="J25" s="85">
        <v>0</v>
      </c>
      <c r="K25" s="85">
        <v>0</v>
      </c>
      <c r="L25" s="85">
        <v>0</v>
      </c>
      <c r="M25" s="85">
        <v>0</v>
      </c>
      <c r="N25" s="85">
        <v>0</v>
      </c>
    </row>
    <row r="26" spans="1:14" s="155" customFormat="1" ht="21" customHeight="1">
      <c r="A26" s="433" t="s">
        <v>1054</v>
      </c>
      <c r="B26" s="85">
        <v>0</v>
      </c>
      <c r="C26" s="85">
        <v>0</v>
      </c>
      <c r="D26" s="85">
        <v>0</v>
      </c>
      <c r="E26" s="85">
        <v>0</v>
      </c>
      <c r="F26" s="85">
        <v>0</v>
      </c>
      <c r="G26" s="85">
        <v>0</v>
      </c>
      <c r="H26" s="85">
        <v>0</v>
      </c>
      <c r="I26" s="85">
        <v>0</v>
      </c>
      <c r="J26" s="85">
        <v>0</v>
      </c>
      <c r="K26" s="85">
        <v>0</v>
      </c>
      <c r="L26" s="85">
        <v>0</v>
      </c>
      <c r="M26" s="85">
        <v>0</v>
      </c>
      <c r="N26" s="85">
        <v>0</v>
      </c>
    </row>
    <row r="27" spans="1:14" s="155" customFormat="1" ht="21" customHeight="1">
      <c r="A27" s="433" t="s">
        <v>1055</v>
      </c>
      <c r="B27" s="85">
        <v>0</v>
      </c>
      <c r="C27" s="85">
        <v>0</v>
      </c>
      <c r="D27" s="85">
        <v>0</v>
      </c>
      <c r="E27" s="85">
        <v>0</v>
      </c>
      <c r="F27" s="85">
        <v>0</v>
      </c>
      <c r="G27" s="85">
        <v>0</v>
      </c>
      <c r="H27" s="85">
        <v>0</v>
      </c>
      <c r="I27" s="85">
        <v>0</v>
      </c>
      <c r="J27" s="85">
        <v>0</v>
      </c>
      <c r="K27" s="85">
        <v>0</v>
      </c>
      <c r="L27" s="85">
        <v>0</v>
      </c>
      <c r="M27" s="85">
        <v>0</v>
      </c>
      <c r="N27" s="85">
        <v>0</v>
      </c>
    </row>
    <row r="28" spans="1:14" s="155" customFormat="1" ht="21" customHeight="1">
      <c r="A28" s="435" t="s">
        <v>1056</v>
      </c>
      <c r="B28" s="85">
        <v>99.682400405999999</v>
      </c>
      <c r="C28" s="85">
        <v>116.06623228300001</v>
      </c>
      <c r="D28" s="85">
        <v>114.505954575</v>
      </c>
      <c r="E28" s="85">
        <v>99.731666337999997</v>
      </c>
      <c r="F28" s="85">
        <v>107.90935020000001</v>
      </c>
      <c r="G28" s="85">
        <v>111.475461568</v>
      </c>
      <c r="H28" s="85">
        <v>137.64628299099999</v>
      </c>
      <c r="I28" s="85">
        <v>141.652693822</v>
      </c>
      <c r="J28" s="85">
        <v>143.36331009</v>
      </c>
      <c r="K28" s="85">
        <v>161.48736574399999</v>
      </c>
      <c r="L28" s="85">
        <v>158.68225695999999</v>
      </c>
      <c r="M28" s="85">
        <v>107.50753759600001</v>
      </c>
      <c r="N28" s="85">
        <v>109.603198406</v>
      </c>
    </row>
    <row r="29" spans="1:14" s="155" customFormat="1" ht="10.5" customHeight="1">
      <c r="A29" s="434" t="s">
        <v>654</v>
      </c>
      <c r="B29" s="85">
        <v>30.762688688000001</v>
      </c>
      <c r="C29" s="85">
        <v>46.868185236999999</v>
      </c>
      <c r="D29" s="85">
        <v>48.836070675000002</v>
      </c>
      <c r="E29" s="85">
        <v>35.482850122000002</v>
      </c>
      <c r="F29" s="85">
        <v>38.312476955999998</v>
      </c>
      <c r="G29" s="85">
        <v>38.312476955999998</v>
      </c>
      <c r="H29" s="85">
        <v>56.787109890000004</v>
      </c>
      <c r="I29" s="85">
        <v>56.787109890000004</v>
      </c>
      <c r="J29" s="85">
        <v>56.787109890000004</v>
      </c>
      <c r="K29" s="85">
        <v>74.735555769000001</v>
      </c>
      <c r="L29" s="85">
        <v>73.190549797000003</v>
      </c>
      <c r="M29" s="85">
        <v>25.761908593000001</v>
      </c>
      <c r="N29" s="85">
        <v>20.543840107000001</v>
      </c>
    </row>
    <row r="30" spans="1:14" s="155" customFormat="1" ht="21" customHeight="1">
      <c r="A30" s="433" t="s">
        <v>1057</v>
      </c>
      <c r="B30" s="85">
        <v>30.762688688000001</v>
      </c>
      <c r="C30" s="85">
        <v>46.868185236999999</v>
      </c>
      <c r="D30" s="85">
        <v>48.836070675000002</v>
      </c>
      <c r="E30" s="85">
        <v>35.482850122000002</v>
      </c>
      <c r="F30" s="85">
        <v>38.312476955999998</v>
      </c>
      <c r="G30" s="85">
        <v>38.312476955999998</v>
      </c>
      <c r="H30" s="85">
        <v>56.787109890000004</v>
      </c>
      <c r="I30" s="85">
        <v>56.787109890000004</v>
      </c>
      <c r="J30" s="85">
        <v>56.787109890000004</v>
      </c>
      <c r="K30" s="85">
        <v>75.508191010000004</v>
      </c>
      <c r="L30" s="85">
        <v>73.963048764999996</v>
      </c>
      <c r="M30" s="85">
        <v>26.534407560999998</v>
      </c>
      <c r="N30" s="85">
        <v>23.299024356</v>
      </c>
    </row>
    <row r="31" spans="1:14" s="155" customFormat="1" ht="21" customHeight="1">
      <c r="A31" s="436" t="s">
        <v>655</v>
      </c>
      <c r="B31" s="85">
        <v>30.762688688000001</v>
      </c>
      <c r="C31" s="85">
        <v>46.868185236999999</v>
      </c>
      <c r="D31" s="85">
        <v>48.836070675000002</v>
      </c>
      <c r="E31" s="85">
        <v>35.482850122000002</v>
      </c>
      <c r="F31" s="85">
        <v>38.312476955999998</v>
      </c>
      <c r="G31" s="85">
        <v>38.312476955999998</v>
      </c>
      <c r="H31" s="85">
        <v>57.450198004000001</v>
      </c>
      <c r="I31" s="85">
        <v>57.450198004000001</v>
      </c>
      <c r="J31" s="85">
        <v>57.450198004000001</v>
      </c>
      <c r="K31" s="85">
        <v>76.171279123999994</v>
      </c>
      <c r="L31" s="85">
        <v>74.626136879000001</v>
      </c>
      <c r="M31" s="85">
        <v>27.197495674999999</v>
      </c>
      <c r="N31" s="85">
        <v>24.190226697</v>
      </c>
    </row>
    <row r="32" spans="1:14" s="155" customFormat="1" ht="21" customHeight="1">
      <c r="A32" s="436" t="s">
        <v>1058</v>
      </c>
      <c r="B32" s="85">
        <v>0</v>
      </c>
      <c r="C32" s="85">
        <v>0</v>
      </c>
      <c r="D32" s="85">
        <v>0</v>
      </c>
      <c r="E32" s="85">
        <v>0</v>
      </c>
      <c r="F32" s="85">
        <v>0</v>
      </c>
      <c r="G32" s="85">
        <v>0</v>
      </c>
      <c r="H32" s="85">
        <v>0.66308811400000001</v>
      </c>
      <c r="I32" s="85">
        <v>0.66308811400000001</v>
      </c>
      <c r="J32" s="85">
        <v>0.66308811400000001</v>
      </c>
      <c r="K32" s="85">
        <v>0.66308811400000001</v>
      </c>
      <c r="L32" s="85">
        <v>0.66308811400000001</v>
      </c>
      <c r="M32" s="85">
        <v>0.66308811400000001</v>
      </c>
      <c r="N32" s="85">
        <v>0.89120234099999995</v>
      </c>
    </row>
    <row r="33" spans="1:14" s="155" customFormat="1" ht="21" customHeight="1">
      <c r="A33" s="433" t="s">
        <v>1059</v>
      </c>
      <c r="B33" s="85">
        <v>0</v>
      </c>
      <c r="C33" s="85">
        <v>0</v>
      </c>
      <c r="D33" s="85">
        <v>0</v>
      </c>
      <c r="E33" s="85">
        <v>0</v>
      </c>
      <c r="F33" s="85">
        <v>0</v>
      </c>
      <c r="G33" s="85">
        <v>0</v>
      </c>
      <c r="H33" s="85">
        <v>0</v>
      </c>
      <c r="I33" s="85">
        <v>0</v>
      </c>
      <c r="J33" s="85">
        <v>0</v>
      </c>
      <c r="K33" s="85">
        <v>-0.77263524100000003</v>
      </c>
      <c r="L33" s="85">
        <v>-0.77249896799999995</v>
      </c>
      <c r="M33" s="85">
        <v>-0.77249896799999995</v>
      </c>
      <c r="N33" s="85">
        <v>-2.755184249</v>
      </c>
    </row>
    <row r="34" spans="1:14" s="155" customFormat="1" ht="21" customHeight="1">
      <c r="A34" s="436" t="s">
        <v>1060</v>
      </c>
      <c r="B34" s="85">
        <v>0</v>
      </c>
      <c r="C34" s="85">
        <v>0</v>
      </c>
      <c r="D34" s="85">
        <v>0</v>
      </c>
      <c r="E34" s="85">
        <v>0</v>
      </c>
      <c r="F34" s="85">
        <v>0</v>
      </c>
      <c r="G34" s="85">
        <v>0</v>
      </c>
      <c r="H34" s="85">
        <v>0</v>
      </c>
      <c r="I34" s="85">
        <v>0</v>
      </c>
      <c r="J34" s="85">
        <v>0</v>
      </c>
      <c r="K34" s="85">
        <v>0</v>
      </c>
      <c r="L34" s="85">
        <v>0</v>
      </c>
      <c r="M34" s="85">
        <v>0</v>
      </c>
      <c r="N34" s="85">
        <v>0</v>
      </c>
    </row>
    <row r="35" spans="1:14" s="155" customFormat="1" ht="21" customHeight="1">
      <c r="A35" s="436" t="s">
        <v>1061</v>
      </c>
      <c r="B35" s="85">
        <v>0</v>
      </c>
      <c r="C35" s="85">
        <v>0</v>
      </c>
      <c r="D35" s="85">
        <v>0</v>
      </c>
      <c r="E35" s="85">
        <v>0</v>
      </c>
      <c r="F35" s="85">
        <v>0</v>
      </c>
      <c r="G35" s="85">
        <v>0</v>
      </c>
      <c r="H35" s="85">
        <v>0</v>
      </c>
      <c r="I35" s="85">
        <v>0</v>
      </c>
      <c r="J35" s="85">
        <v>0</v>
      </c>
      <c r="K35" s="85">
        <v>0.77263524100000003</v>
      </c>
      <c r="L35" s="85">
        <v>0.77249896799999995</v>
      </c>
      <c r="M35" s="85">
        <v>0.77249896799999995</v>
      </c>
      <c r="N35" s="85">
        <v>2.755184249</v>
      </c>
    </row>
    <row r="36" spans="1:14" s="155" customFormat="1" ht="10.5" customHeight="1">
      <c r="A36" s="434" t="s">
        <v>656</v>
      </c>
      <c r="B36" s="85">
        <v>2.2453777709999998</v>
      </c>
      <c r="C36" s="85">
        <v>4.8851401790000004</v>
      </c>
      <c r="D36" s="85">
        <v>4.8942566660000004</v>
      </c>
      <c r="E36" s="85">
        <v>5.3269623609999996</v>
      </c>
      <c r="F36" s="85">
        <v>5.8816474870000004</v>
      </c>
      <c r="G36" s="85">
        <v>5.6580126819999998</v>
      </c>
      <c r="H36" s="85">
        <v>5.77001366</v>
      </c>
      <c r="I36" s="85">
        <v>5.1593704789999997</v>
      </c>
      <c r="J36" s="85">
        <v>5.1593704789999997</v>
      </c>
      <c r="K36" s="85">
        <v>5.1703418169999997</v>
      </c>
      <c r="L36" s="85">
        <v>5.1960678839999996</v>
      </c>
      <c r="M36" s="85">
        <v>5.174443846</v>
      </c>
      <c r="N36" s="85">
        <v>3.0850994250000001</v>
      </c>
    </row>
    <row r="37" spans="1:14" s="155" customFormat="1" ht="21" customHeight="1">
      <c r="A37" s="433" t="s">
        <v>1062</v>
      </c>
      <c r="B37" s="85">
        <v>2.2453777709999998</v>
      </c>
      <c r="C37" s="85">
        <v>4.8851401790000004</v>
      </c>
      <c r="D37" s="85">
        <v>4.8942566660000004</v>
      </c>
      <c r="E37" s="85">
        <v>5.3269623609999996</v>
      </c>
      <c r="F37" s="85">
        <v>5.8816474870000004</v>
      </c>
      <c r="G37" s="85">
        <v>5.6580126819999998</v>
      </c>
      <c r="H37" s="85">
        <v>5.77001366</v>
      </c>
      <c r="I37" s="85">
        <v>5.1593704789999997</v>
      </c>
      <c r="J37" s="85">
        <v>5.1593704789999997</v>
      </c>
      <c r="K37" s="85">
        <v>5.1703418169999997</v>
      </c>
      <c r="L37" s="85">
        <v>5.1960678839999996</v>
      </c>
      <c r="M37" s="85">
        <v>5.174443846</v>
      </c>
      <c r="N37" s="85">
        <v>3.0850994250000001</v>
      </c>
    </row>
    <row r="38" spans="1:14" s="155" customFormat="1" ht="21" customHeight="1">
      <c r="A38" s="436" t="s">
        <v>1063</v>
      </c>
      <c r="B38" s="85">
        <v>2.251377771</v>
      </c>
      <c r="C38" s="85">
        <v>4.8873637959999998</v>
      </c>
      <c r="D38" s="85">
        <v>4.8964802829999998</v>
      </c>
      <c r="E38" s="85">
        <v>5.3335222629999999</v>
      </c>
      <c r="F38" s="85">
        <v>5.8882073889999997</v>
      </c>
      <c r="G38" s="85">
        <v>5.6645725840000001</v>
      </c>
      <c r="H38" s="85">
        <v>5.7765735620000003</v>
      </c>
      <c r="I38" s="85">
        <v>5.1659303809999999</v>
      </c>
      <c r="J38" s="85">
        <v>5.1659303809999999</v>
      </c>
      <c r="K38" s="85">
        <v>5.176901719</v>
      </c>
      <c r="L38" s="85">
        <v>5.2026277859999999</v>
      </c>
      <c r="M38" s="85">
        <v>5.1810037480000002</v>
      </c>
      <c r="N38" s="85">
        <v>3.0850994250000001</v>
      </c>
    </row>
    <row r="39" spans="1:14" s="155" customFormat="1" ht="21" customHeight="1">
      <c r="A39" s="436" t="s">
        <v>1064</v>
      </c>
      <c r="B39" s="85">
        <v>6.0000000000000001E-3</v>
      </c>
      <c r="C39" s="85">
        <v>2.2236170000000002E-3</v>
      </c>
      <c r="D39" s="85">
        <v>2.2236170000000002E-3</v>
      </c>
      <c r="E39" s="85">
        <v>6.5599020000000003E-3</v>
      </c>
      <c r="F39" s="85">
        <v>6.5599020000000003E-3</v>
      </c>
      <c r="G39" s="85">
        <v>6.5599020000000003E-3</v>
      </c>
      <c r="H39" s="85">
        <v>6.5599020000000003E-3</v>
      </c>
      <c r="I39" s="85">
        <v>6.5599020000000003E-3</v>
      </c>
      <c r="J39" s="85">
        <v>6.5599020000000003E-3</v>
      </c>
      <c r="K39" s="85">
        <v>6.5599020000000003E-3</v>
      </c>
      <c r="L39" s="85">
        <v>6.5599020000000003E-3</v>
      </c>
      <c r="M39" s="85">
        <v>6.5599020000000003E-3</v>
      </c>
      <c r="N39" s="85">
        <v>0</v>
      </c>
    </row>
    <row r="40" spans="1:14" s="155" customFormat="1" ht="21" customHeight="1">
      <c r="A40" s="433" t="s">
        <v>1065</v>
      </c>
      <c r="B40" s="85">
        <v>0</v>
      </c>
      <c r="C40" s="85">
        <v>0</v>
      </c>
      <c r="D40" s="85">
        <v>0</v>
      </c>
      <c r="E40" s="85">
        <v>0</v>
      </c>
      <c r="F40" s="85">
        <v>0</v>
      </c>
      <c r="G40" s="85">
        <v>0</v>
      </c>
      <c r="H40" s="85">
        <v>0</v>
      </c>
      <c r="I40" s="85">
        <v>0</v>
      </c>
      <c r="J40" s="85">
        <v>0</v>
      </c>
      <c r="K40" s="85">
        <v>0</v>
      </c>
      <c r="L40" s="85">
        <v>0</v>
      </c>
      <c r="M40" s="85">
        <v>0</v>
      </c>
      <c r="N40" s="85">
        <v>0</v>
      </c>
    </row>
    <row r="41" spans="1:14" s="155" customFormat="1" ht="21" customHeight="1">
      <c r="A41" s="436" t="s">
        <v>1066</v>
      </c>
      <c r="B41" s="85">
        <v>0</v>
      </c>
      <c r="C41" s="85">
        <v>0</v>
      </c>
      <c r="D41" s="85">
        <v>0</v>
      </c>
      <c r="E41" s="85">
        <v>0</v>
      </c>
      <c r="F41" s="85">
        <v>0</v>
      </c>
      <c r="G41" s="85">
        <v>0</v>
      </c>
      <c r="H41" s="85">
        <v>0</v>
      </c>
      <c r="I41" s="85">
        <v>0</v>
      </c>
      <c r="J41" s="85">
        <v>0</v>
      </c>
      <c r="K41" s="85">
        <v>0</v>
      </c>
      <c r="L41" s="85">
        <v>0</v>
      </c>
      <c r="M41" s="85">
        <v>0</v>
      </c>
      <c r="N41" s="85">
        <v>0</v>
      </c>
    </row>
    <row r="42" spans="1:14" s="155" customFormat="1" ht="21" customHeight="1">
      <c r="A42" s="436" t="s">
        <v>1067</v>
      </c>
      <c r="B42" s="85">
        <v>0</v>
      </c>
      <c r="C42" s="85">
        <v>0</v>
      </c>
      <c r="D42" s="85">
        <v>0</v>
      </c>
      <c r="E42" s="85">
        <v>0</v>
      </c>
      <c r="F42" s="85">
        <v>0</v>
      </c>
      <c r="G42" s="85">
        <v>0</v>
      </c>
      <c r="H42" s="85">
        <v>0</v>
      </c>
      <c r="I42" s="85">
        <v>0</v>
      </c>
      <c r="J42" s="85">
        <v>0</v>
      </c>
      <c r="K42" s="85">
        <v>0</v>
      </c>
      <c r="L42" s="85">
        <v>0</v>
      </c>
      <c r="M42" s="85">
        <v>0</v>
      </c>
      <c r="N42" s="85">
        <v>0</v>
      </c>
    </row>
    <row r="43" spans="1:14" s="155" customFormat="1" ht="21" customHeight="1">
      <c r="A43" s="434" t="s">
        <v>1068</v>
      </c>
      <c r="B43" s="85">
        <v>0</v>
      </c>
      <c r="C43" s="85">
        <v>0</v>
      </c>
      <c r="D43" s="85">
        <v>0</v>
      </c>
      <c r="E43" s="85">
        <v>0</v>
      </c>
      <c r="F43" s="85">
        <v>0</v>
      </c>
      <c r="G43" s="85">
        <v>0</v>
      </c>
      <c r="H43" s="85">
        <v>0</v>
      </c>
      <c r="I43" s="85">
        <v>0</v>
      </c>
      <c r="J43" s="85">
        <v>0</v>
      </c>
      <c r="K43" s="85">
        <v>0</v>
      </c>
      <c r="L43" s="85">
        <v>0</v>
      </c>
      <c r="M43" s="85">
        <v>0</v>
      </c>
      <c r="N43" s="85">
        <v>0</v>
      </c>
    </row>
    <row r="44" spans="1:14" s="155" customFormat="1" ht="21" customHeight="1">
      <c r="A44" s="433" t="s">
        <v>1069</v>
      </c>
      <c r="B44" s="85">
        <v>0</v>
      </c>
      <c r="C44" s="85">
        <v>0</v>
      </c>
      <c r="D44" s="85">
        <v>0</v>
      </c>
      <c r="E44" s="85">
        <v>0</v>
      </c>
      <c r="F44" s="85">
        <v>0</v>
      </c>
      <c r="G44" s="85">
        <v>0</v>
      </c>
      <c r="H44" s="85">
        <v>0</v>
      </c>
      <c r="I44" s="85">
        <v>0</v>
      </c>
      <c r="J44" s="85">
        <v>0</v>
      </c>
      <c r="K44" s="85">
        <v>0</v>
      </c>
      <c r="L44" s="85">
        <v>0</v>
      </c>
      <c r="M44" s="85">
        <v>0</v>
      </c>
      <c r="N44" s="85">
        <v>0</v>
      </c>
    </row>
    <row r="45" spans="1:14" s="155" customFormat="1" ht="21" customHeight="1">
      <c r="A45" s="436" t="s">
        <v>1070</v>
      </c>
      <c r="B45" s="85">
        <v>0</v>
      </c>
      <c r="C45" s="85">
        <v>0</v>
      </c>
      <c r="D45" s="85">
        <v>0</v>
      </c>
      <c r="E45" s="85">
        <v>0</v>
      </c>
      <c r="F45" s="85">
        <v>0</v>
      </c>
      <c r="G45" s="85">
        <v>0</v>
      </c>
      <c r="H45" s="85">
        <v>0</v>
      </c>
      <c r="I45" s="85">
        <v>0</v>
      </c>
      <c r="J45" s="85">
        <v>0</v>
      </c>
      <c r="K45" s="85">
        <v>0</v>
      </c>
      <c r="L45" s="85">
        <v>0</v>
      </c>
      <c r="M45" s="85">
        <v>0</v>
      </c>
      <c r="N45" s="85">
        <v>0</v>
      </c>
    </row>
    <row r="46" spans="1:14" s="155" customFormat="1" ht="21" customHeight="1">
      <c r="A46" s="436" t="s">
        <v>1071</v>
      </c>
      <c r="B46" s="85">
        <v>0</v>
      </c>
      <c r="C46" s="85">
        <v>0</v>
      </c>
      <c r="D46" s="85">
        <v>0</v>
      </c>
      <c r="E46" s="85">
        <v>0</v>
      </c>
      <c r="F46" s="85">
        <v>0</v>
      </c>
      <c r="G46" s="85">
        <v>0</v>
      </c>
      <c r="H46" s="85">
        <v>0</v>
      </c>
      <c r="I46" s="85">
        <v>0</v>
      </c>
      <c r="J46" s="85">
        <v>0</v>
      </c>
      <c r="K46" s="85">
        <v>0</v>
      </c>
      <c r="L46" s="85">
        <v>0</v>
      </c>
      <c r="M46" s="85">
        <v>0</v>
      </c>
      <c r="N46" s="85">
        <v>0</v>
      </c>
    </row>
    <row r="47" spans="1:14" s="155" customFormat="1" ht="21" customHeight="1">
      <c r="A47" s="433" t="s">
        <v>1072</v>
      </c>
      <c r="B47" s="85">
        <v>0</v>
      </c>
      <c r="C47" s="85">
        <v>0</v>
      </c>
      <c r="D47" s="85">
        <v>0</v>
      </c>
      <c r="E47" s="85">
        <v>0</v>
      </c>
      <c r="F47" s="85">
        <v>0</v>
      </c>
      <c r="G47" s="85">
        <v>0</v>
      </c>
      <c r="H47" s="85">
        <v>0</v>
      </c>
      <c r="I47" s="85">
        <v>0</v>
      </c>
      <c r="J47" s="85">
        <v>0</v>
      </c>
      <c r="K47" s="85">
        <v>0</v>
      </c>
      <c r="L47" s="85">
        <v>0</v>
      </c>
      <c r="M47" s="85">
        <v>0</v>
      </c>
      <c r="N47" s="85">
        <v>0</v>
      </c>
    </row>
    <row r="48" spans="1:14" s="155" customFormat="1" ht="21" customHeight="1">
      <c r="A48" s="436" t="s">
        <v>1073</v>
      </c>
      <c r="B48" s="85">
        <v>0</v>
      </c>
      <c r="C48" s="85">
        <v>0</v>
      </c>
      <c r="D48" s="85">
        <v>0</v>
      </c>
      <c r="E48" s="85">
        <v>0</v>
      </c>
      <c r="F48" s="85">
        <v>0</v>
      </c>
      <c r="G48" s="85">
        <v>0</v>
      </c>
      <c r="H48" s="85">
        <v>0</v>
      </c>
      <c r="I48" s="85">
        <v>0</v>
      </c>
      <c r="J48" s="85">
        <v>0</v>
      </c>
      <c r="K48" s="85">
        <v>0</v>
      </c>
      <c r="L48" s="85">
        <v>0</v>
      </c>
      <c r="M48" s="85">
        <v>0</v>
      </c>
      <c r="N48" s="85">
        <v>0</v>
      </c>
    </row>
    <row r="49" spans="1:14" s="155" customFormat="1" ht="21" customHeight="1">
      <c r="A49" s="436" t="s">
        <v>657</v>
      </c>
      <c r="B49" s="85">
        <v>0</v>
      </c>
      <c r="C49" s="85">
        <v>0</v>
      </c>
      <c r="D49" s="85">
        <v>0</v>
      </c>
      <c r="E49" s="85">
        <v>0</v>
      </c>
      <c r="F49" s="85">
        <v>0</v>
      </c>
      <c r="G49" s="85">
        <v>0</v>
      </c>
      <c r="H49" s="85">
        <v>0</v>
      </c>
      <c r="I49" s="85">
        <v>0</v>
      </c>
      <c r="J49" s="85">
        <v>0</v>
      </c>
      <c r="K49" s="85">
        <v>0</v>
      </c>
      <c r="L49" s="85">
        <v>0</v>
      </c>
      <c r="M49" s="85">
        <v>0</v>
      </c>
      <c r="N49" s="85">
        <v>0</v>
      </c>
    </row>
    <row r="50" spans="1:14" s="155" customFormat="1" ht="21" customHeight="1">
      <c r="A50" s="434" t="s">
        <v>1074</v>
      </c>
      <c r="B50" s="85">
        <v>66.674333946999994</v>
      </c>
      <c r="C50" s="85">
        <v>64.312906866999995</v>
      </c>
      <c r="D50" s="85">
        <v>60.775627233999998</v>
      </c>
      <c r="E50" s="85">
        <v>58.921853855000002</v>
      </c>
      <c r="F50" s="85">
        <v>63.715225756999999</v>
      </c>
      <c r="G50" s="85">
        <v>67.504971929999996</v>
      </c>
      <c r="H50" s="85">
        <v>75.089159441000007</v>
      </c>
      <c r="I50" s="85">
        <v>79.706213453000004</v>
      </c>
      <c r="J50" s="85">
        <v>81.416829720999999</v>
      </c>
      <c r="K50" s="85">
        <v>81.581468158000007</v>
      </c>
      <c r="L50" s="85">
        <v>80.295639279</v>
      </c>
      <c r="M50" s="85">
        <v>76.571185157000002</v>
      </c>
      <c r="N50" s="85">
        <v>85.974258874</v>
      </c>
    </row>
    <row r="51" spans="1:14" s="155" customFormat="1" ht="21" customHeight="1">
      <c r="A51" s="433" t="s">
        <v>1075</v>
      </c>
      <c r="B51" s="85">
        <v>66.674333946999994</v>
      </c>
      <c r="C51" s="85">
        <v>64.312906866999995</v>
      </c>
      <c r="D51" s="85">
        <v>60.775627233999998</v>
      </c>
      <c r="E51" s="85">
        <v>58.921853855000002</v>
      </c>
      <c r="F51" s="85">
        <v>63.715225756999999</v>
      </c>
      <c r="G51" s="85">
        <v>67.504971929999996</v>
      </c>
      <c r="H51" s="85">
        <v>75.089159441000007</v>
      </c>
      <c r="I51" s="85">
        <v>79.706213453000004</v>
      </c>
      <c r="J51" s="85">
        <v>81.416829720999999</v>
      </c>
      <c r="K51" s="85">
        <v>81.581468158000007</v>
      </c>
      <c r="L51" s="85">
        <v>80.295639279</v>
      </c>
      <c r="M51" s="85">
        <v>76.571185157000002</v>
      </c>
      <c r="N51" s="85">
        <v>85.974258874</v>
      </c>
    </row>
    <row r="52" spans="1:14" s="155" customFormat="1" ht="21" customHeight="1">
      <c r="A52" s="436" t="s">
        <v>1076</v>
      </c>
      <c r="B52" s="85">
        <v>71.409359315000003</v>
      </c>
      <c r="C52" s="85">
        <v>68.771786774000006</v>
      </c>
      <c r="D52" s="85">
        <v>66.165987301000001</v>
      </c>
      <c r="E52" s="85">
        <v>64.620229328999997</v>
      </c>
      <c r="F52" s="85">
        <v>69.883513225000002</v>
      </c>
      <c r="G52" s="85">
        <v>73.531746318000003</v>
      </c>
      <c r="H52" s="85">
        <v>81.799374958000001</v>
      </c>
      <c r="I52" s="85">
        <v>86.420274347000003</v>
      </c>
      <c r="J52" s="85">
        <v>86.260111921000004</v>
      </c>
      <c r="K52" s="85">
        <v>86.127936012999996</v>
      </c>
      <c r="L52" s="85">
        <v>82.935837079999999</v>
      </c>
      <c r="M52" s="85">
        <v>79.267350761000003</v>
      </c>
      <c r="N52" s="85">
        <v>89.047717770000006</v>
      </c>
    </row>
    <row r="53" spans="1:14" s="155" customFormat="1" ht="21" customHeight="1">
      <c r="A53" s="436" t="s">
        <v>1077</v>
      </c>
      <c r="B53" s="85">
        <v>4.7350253679999996</v>
      </c>
      <c r="C53" s="85">
        <v>4.458879907</v>
      </c>
      <c r="D53" s="85">
        <v>5.3903600669999996</v>
      </c>
      <c r="E53" s="85">
        <v>5.6983754739999997</v>
      </c>
      <c r="F53" s="85">
        <v>6.1682874679999999</v>
      </c>
      <c r="G53" s="85">
        <v>6.0267743879999998</v>
      </c>
      <c r="H53" s="85">
        <v>6.710215517</v>
      </c>
      <c r="I53" s="85">
        <v>6.7140608940000002</v>
      </c>
      <c r="J53" s="85">
        <v>4.8432822</v>
      </c>
      <c r="K53" s="85">
        <v>4.5464678550000004</v>
      </c>
      <c r="L53" s="85">
        <v>2.6401978009999998</v>
      </c>
      <c r="M53" s="85">
        <v>2.6961656039999999</v>
      </c>
      <c r="N53" s="85">
        <v>3.073458896</v>
      </c>
    </row>
    <row r="54" spans="1:14" s="155" customFormat="1" ht="21" customHeight="1">
      <c r="A54" s="433" t="s">
        <v>1078</v>
      </c>
      <c r="B54" s="85">
        <v>0</v>
      </c>
      <c r="C54" s="85">
        <v>0</v>
      </c>
      <c r="D54" s="85">
        <v>0</v>
      </c>
      <c r="E54" s="85">
        <v>0</v>
      </c>
      <c r="F54" s="85">
        <v>0</v>
      </c>
      <c r="G54" s="85">
        <v>0</v>
      </c>
      <c r="H54" s="85">
        <v>0</v>
      </c>
      <c r="I54" s="85">
        <v>0</v>
      </c>
      <c r="J54" s="85">
        <v>0</v>
      </c>
      <c r="K54" s="85">
        <v>0</v>
      </c>
      <c r="L54" s="85">
        <v>0</v>
      </c>
      <c r="M54" s="85">
        <v>0</v>
      </c>
      <c r="N54" s="85">
        <v>0</v>
      </c>
    </row>
    <row r="55" spans="1:14" s="155" customFormat="1" ht="21" customHeight="1">
      <c r="A55" s="436" t="s">
        <v>1079</v>
      </c>
      <c r="B55" s="85">
        <v>0</v>
      </c>
      <c r="C55" s="85">
        <v>0</v>
      </c>
      <c r="D55" s="85">
        <v>0</v>
      </c>
      <c r="E55" s="85">
        <v>0</v>
      </c>
      <c r="F55" s="85">
        <v>0</v>
      </c>
      <c r="G55" s="85">
        <v>0</v>
      </c>
      <c r="H55" s="85">
        <v>0</v>
      </c>
      <c r="I55" s="85">
        <v>0</v>
      </c>
      <c r="J55" s="85">
        <v>0</v>
      </c>
      <c r="K55" s="85">
        <v>0</v>
      </c>
      <c r="L55" s="85">
        <v>0</v>
      </c>
      <c r="M55" s="85">
        <v>0</v>
      </c>
      <c r="N55" s="85">
        <v>0</v>
      </c>
    </row>
    <row r="56" spans="1:14" s="155" customFormat="1" ht="21" customHeight="1">
      <c r="A56" s="436" t="s">
        <v>1050</v>
      </c>
      <c r="B56" s="85">
        <v>0</v>
      </c>
      <c r="C56" s="85">
        <v>0</v>
      </c>
      <c r="D56" s="85">
        <v>0</v>
      </c>
      <c r="E56" s="85">
        <v>0</v>
      </c>
      <c r="F56" s="85">
        <v>0</v>
      </c>
      <c r="G56" s="85">
        <v>0</v>
      </c>
      <c r="H56" s="85">
        <v>0</v>
      </c>
      <c r="I56" s="85">
        <v>0</v>
      </c>
      <c r="J56" s="85">
        <v>0</v>
      </c>
      <c r="K56" s="85">
        <v>0</v>
      </c>
      <c r="L56" s="85">
        <v>0</v>
      </c>
      <c r="M56" s="85">
        <v>0</v>
      </c>
      <c r="N56" s="85">
        <v>0</v>
      </c>
    </row>
    <row r="57" spans="1:14" s="155" customFormat="1" ht="21" customHeight="1">
      <c r="A57" s="437" t="s">
        <v>1080</v>
      </c>
      <c r="B57" s="85">
        <v>0</v>
      </c>
      <c r="C57" s="85">
        <v>0</v>
      </c>
      <c r="D57" s="85">
        <v>0</v>
      </c>
      <c r="E57" s="85">
        <v>0</v>
      </c>
      <c r="F57" s="85">
        <v>0</v>
      </c>
      <c r="G57" s="85">
        <v>0</v>
      </c>
      <c r="H57" s="85">
        <v>0</v>
      </c>
      <c r="I57" s="85">
        <v>0</v>
      </c>
      <c r="J57" s="85">
        <v>0</v>
      </c>
      <c r="K57" s="85">
        <v>0</v>
      </c>
      <c r="L57" s="85">
        <v>0</v>
      </c>
      <c r="M57" s="85">
        <v>0</v>
      </c>
      <c r="N57" s="85">
        <v>0</v>
      </c>
    </row>
    <row r="58" spans="1:14" s="155" customFormat="1" ht="21" customHeight="1">
      <c r="A58" s="433" t="s">
        <v>658</v>
      </c>
      <c r="B58" s="85">
        <v>0</v>
      </c>
      <c r="C58" s="85">
        <v>0</v>
      </c>
      <c r="D58" s="85">
        <v>0</v>
      </c>
      <c r="E58" s="85">
        <v>0</v>
      </c>
      <c r="F58" s="85">
        <v>0</v>
      </c>
      <c r="G58" s="85">
        <v>0</v>
      </c>
      <c r="H58" s="85">
        <v>0</v>
      </c>
      <c r="I58" s="85">
        <v>0</v>
      </c>
      <c r="J58" s="85">
        <v>0</v>
      </c>
      <c r="K58" s="85">
        <v>0</v>
      </c>
      <c r="L58" s="85">
        <v>0</v>
      </c>
      <c r="M58" s="85">
        <v>0</v>
      </c>
      <c r="N58" s="85">
        <v>0</v>
      </c>
    </row>
    <row r="59" spans="1:14" s="155" customFormat="1" ht="21" customHeight="1">
      <c r="A59" s="436" t="s">
        <v>1081</v>
      </c>
      <c r="B59" s="85">
        <v>0</v>
      </c>
      <c r="C59" s="85">
        <v>0</v>
      </c>
      <c r="D59" s="85">
        <v>0</v>
      </c>
      <c r="E59" s="85">
        <v>0</v>
      </c>
      <c r="F59" s="85">
        <v>0</v>
      </c>
      <c r="G59" s="85">
        <v>0</v>
      </c>
      <c r="H59" s="85">
        <v>0</v>
      </c>
      <c r="I59" s="85">
        <v>0</v>
      </c>
      <c r="J59" s="85">
        <v>0</v>
      </c>
      <c r="K59" s="85">
        <v>0</v>
      </c>
      <c r="L59" s="85">
        <v>0</v>
      </c>
      <c r="M59" s="85">
        <v>0</v>
      </c>
      <c r="N59" s="85">
        <v>0</v>
      </c>
    </row>
    <row r="60" spans="1:14" s="155" customFormat="1" ht="21" customHeight="1">
      <c r="A60" s="436" t="s">
        <v>1082</v>
      </c>
      <c r="B60" s="85">
        <v>0</v>
      </c>
      <c r="C60" s="85">
        <v>0</v>
      </c>
      <c r="D60" s="85">
        <v>0</v>
      </c>
      <c r="E60" s="85">
        <v>0</v>
      </c>
      <c r="F60" s="85">
        <v>0</v>
      </c>
      <c r="G60" s="85">
        <v>0</v>
      </c>
      <c r="H60" s="85">
        <v>0</v>
      </c>
      <c r="I60" s="85">
        <v>0</v>
      </c>
      <c r="J60" s="85">
        <v>0</v>
      </c>
      <c r="K60" s="85">
        <v>0</v>
      </c>
      <c r="L60" s="85">
        <v>0</v>
      </c>
      <c r="M60" s="85">
        <v>0</v>
      </c>
      <c r="N60" s="85">
        <v>0</v>
      </c>
    </row>
    <row r="61" spans="1:14" s="155" customFormat="1" ht="21" customHeight="1">
      <c r="A61" s="433" t="s">
        <v>1083</v>
      </c>
      <c r="B61" s="85">
        <v>0</v>
      </c>
      <c r="C61" s="85">
        <v>0</v>
      </c>
      <c r="D61" s="85">
        <v>0</v>
      </c>
      <c r="E61" s="85">
        <v>0</v>
      </c>
      <c r="F61" s="85">
        <v>0</v>
      </c>
      <c r="G61" s="85">
        <v>0</v>
      </c>
      <c r="H61" s="85">
        <v>0</v>
      </c>
      <c r="I61" s="85">
        <v>0</v>
      </c>
      <c r="J61" s="85">
        <v>0</v>
      </c>
      <c r="K61" s="85">
        <v>0</v>
      </c>
      <c r="L61" s="85">
        <v>0</v>
      </c>
      <c r="M61" s="85">
        <v>0</v>
      </c>
      <c r="N61" s="85">
        <v>0</v>
      </c>
    </row>
    <row r="62" spans="1:14" s="155" customFormat="1" ht="21" customHeight="1">
      <c r="A62" s="436" t="s">
        <v>1084</v>
      </c>
      <c r="B62" s="85">
        <v>0</v>
      </c>
      <c r="C62" s="85">
        <v>0</v>
      </c>
      <c r="D62" s="85">
        <v>0</v>
      </c>
      <c r="E62" s="85">
        <v>0</v>
      </c>
      <c r="F62" s="85">
        <v>0</v>
      </c>
      <c r="G62" s="85">
        <v>0</v>
      </c>
      <c r="H62" s="85">
        <v>0</v>
      </c>
      <c r="I62" s="85">
        <v>0</v>
      </c>
      <c r="J62" s="85">
        <v>0</v>
      </c>
      <c r="K62" s="85">
        <v>0</v>
      </c>
      <c r="L62" s="85">
        <v>0</v>
      </c>
      <c r="M62" s="85">
        <v>0</v>
      </c>
      <c r="N62" s="85">
        <v>0</v>
      </c>
    </row>
    <row r="63" spans="1:14" s="155" customFormat="1" ht="21" customHeight="1">
      <c r="A63" s="436" t="s">
        <v>1085</v>
      </c>
      <c r="B63" s="85">
        <v>0</v>
      </c>
      <c r="C63" s="85">
        <v>0</v>
      </c>
      <c r="D63" s="85">
        <v>0</v>
      </c>
      <c r="E63" s="85">
        <v>0</v>
      </c>
      <c r="F63" s="85">
        <v>0</v>
      </c>
      <c r="G63" s="85">
        <v>0</v>
      </c>
      <c r="H63" s="85">
        <v>0</v>
      </c>
      <c r="I63" s="85">
        <v>0</v>
      </c>
      <c r="J63" s="85">
        <v>0</v>
      </c>
      <c r="K63" s="85">
        <v>0</v>
      </c>
      <c r="L63" s="85">
        <v>0</v>
      </c>
      <c r="M63" s="85">
        <v>0</v>
      </c>
      <c r="N63" s="85">
        <v>0</v>
      </c>
    </row>
    <row r="64" spans="1:14" s="155" customFormat="1" ht="21" customHeight="1">
      <c r="A64" s="435" t="s">
        <v>1086</v>
      </c>
      <c r="B64" s="85">
        <v>1549.0690599029999</v>
      </c>
      <c r="C64" s="85">
        <v>1594.2818981539999</v>
      </c>
      <c r="D64" s="85">
        <v>1580.5976913940001</v>
      </c>
      <c r="E64" s="85">
        <v>1601.630691222</v>
      </c>
      <c r="F64" s="85">
        <v>1647.624993702</v>
      </c>
      <c r="G64" s="85">
        <v>1665.100124759</v>
      </c>
      <c r="H64" s="85">
        <v>1692.9420275509999</v>
      </c>
      <c r="I64" s="85">
        <v>1703.4838912319999</v>
      </c>
      <c r="J64" s="85">
        <v>1702.7816201810001</v>
      </c>
      <c r="K64" s="85">
        <v>1695.8097504570001</v>
      </c>
      <c r="L64" s="85">
        <v>1833.8390499059999</v>
      </c>
      <c r="M64" s="85">
        <v>1827.5519459279999</v>
      </c>
      <c r="N64" s="85">
        <v>1722.9064468629999</v>
      </c>
    </row>
    <row r="65" spans="1:14" s="155" customFormat="1" ht="12.75" customHeight="1">
      <c r="A65" s="434" t="s">
        <v>659</v>
      </c>
      <c r="B65" s="85">
        <v>1058.052751678</v>
      </c>
      <c r="C65" s="85">
        <v>1090.3311695330001</v>
      </c>
      <c r="D65" s="85">
        <v>1057.6437335139999</v>
      </c>
      <c r="E65" s="85">
        <v>1066.8742477799999</v>
      </c>
      <c r="F65" s="85">
        <v>1098.982584184</v>
      </c>
      <c r="G65" s="85">
        <v>1093.5756785179999</v>
      </c>
      <c r="H65" s="85">
        <v>1125.05768814</v>
      </c>
      <c r="I65" s="85">
        <v>1142.094668618</v>
      </c>
      <c r="J65" s="85">
        <v>1148.71108336</v>
      </c>
      <c r="K65" s="85">
        <v>1172.2038242220001</v>
      </c>
      <c r="L65" s="85">
        <v>1290.1702948699999</v>
      </c>
      <c r="M65" s="85">
        <v>1287.990958117</v>
      </c>
      <c r="N65" s="85">
        <v>1192.1497913109999</v>
      </c>
    </row>
    <row r="66" spans="1:14" s="155" customFormat="1" ht="12.75" customHeight="1">
      <c r="A66" s="433" t="s">
        <v>660</v>
      </c>
      <c r="B66" s="85">
        <v>1083.4524768260001</v>
      </c>
      <c r="C66" s="85">
        <v>1116.9536780149999</v>
      </c>
      <c r="D66" s="85">
        <v>1087.552792447</v>
      </c>
      <c r="E66" s="85">
        <v>1096.4708482609999</v>
      </c>
      <c r="F66" s="85">
        <v>1112.9138485230001</v>
      </c>
      <c r="G66" s="85">
        <v>1125.6653554679999</v>
      </c>
      <c r="H66" s="85">
        <v>1157.713610864</v>
      </c>
      <c r="I66" s="85">
        <v>1176.123702291</v>
      </c>
      <c r="J66" s="85">
        <v>1183.7061911650001</v>
      </c>
      <c r="K66" s="85">
        <v>1213.88136431</v>
      </c>
      <c r="L66" s="85">
        <v>1297.9038226739999</v>
      </c>
      <c r="M66" s="85">
        <v>1295.7236982019999</v>
      </c>
      <c r="N66" s="85">
        <v>1318.4586998929999</v>
      </c>
    </row>
    <row r="67" spans="1:14" s="155" customFormat="1" ht="12.75" customHeight="1">
      <c r="A67" s="433" t="s">
        <v>661</v>
      </c>
      <c r="B67" s="85">
        <v>25.399725148000002</v>
      </c>
      <c r="C67" s="85">
        <v>26.622508482000001</v>
      </c>
      <c r="D67" s="85">
        <v>29.909058933000001</v>
      </c>
      <c r="E67" s="85">
        <v>29.596600480999999</v>
      </c>
      <c r="F67" s="85">
        <v>13.931264339</v>
      </c>
      <c r="G67" s="85">
        <v>32.089676949999998</v>
      </c>
      <c r="H67" s="85">
        <v>32.655922724</v>
      </c>
      <c r="I67" s="85">
        <v>34.029033673000001</v>
      </c>
      <c r="J67" s="85">
        <v>34.995107805000004</v>
      </c>
      <c r="K67" s="85">
        <v>41.677540088000001</v>
      </c>
      <c r="L67" s="85">
        <v>7.7335278040000004</v>
      </c>
      <c r="M67" s="85">
        <v>7.7327400849999997</v>
      </c>
      <c r="N67" s="85">
        <v>126.308908582</v>
      </c>
    </row>
    <row r="68" spans="1:14" s="155" customFormat="1" ht="12.75" customHeight="1">
      <c r="A68" s="434" t="s">
        <v>662</v>
      </c>
      <c r="B68" s="85">
        <v>0</v>
      </c>
      <c r="C68" s="85">
        <v>0</v>
      </c>
      <c r="D68" s="85">
        <v>0</v>
      </c>
      <c r="E68" s="85">
        <v>0</v>
      </c>
      <c r="F68" s="85">
        <v>0</v>
      </c>
      <c r="G68" s="85">
        <v>0</v>
      </c>
      <c r="H68" s="85">
        <v>0</v>
      </c>
      <c r="I68" s="85">
        <v>0</v>
      </c>
      <c r="J68" s="85">
        <v>0</v>
      </c>
      <c r="K68" s="85">
        <v>0</v>
      </c>
      <c r="L68" s="85">
        <v>0.05</v>
      </c>
      <c r="M68" s="85">
        <v>4.9166665999999998E-2</v>
      </c>
      <c r="N68" s="85">
        <v>4.8333333999999999E-2</v>
      </c>
    </row>
    <row r="69" spans="1:14" s="155" customFormat="1" ht="12.75" customHeight="1">
      <c r="A69" s="433" t="s">
        <v>663</v>
      </c>
      <c r="B69" s="85">
        <v>0</v>
      </c>
      <c r="C69" s="85">
        <v>0</v>
      </c>
      <c r="D69" s="85">
        <v>0</v>
      </c>
      <c r="E69" s="85">
        <v>0</v>
      </c>
      <c r="F69" s="85">
        <v>0</v>
      </c>
      <c r="G69" s="85">
        <v>0</v>
      </c>
      <c r="H69" s="85">
        <v>0</v>
      </c>
      <c r="I69" s="85">
        <v>0</v>
      </c>
      <c r="J69" s="85">
        <v>0</v>
      </c>
      <c r="K69" s="85">
        <v>0</v>
      </c>
      <c r="L69" s="85">
        <v>0.05</v>
      </c>
      <c r="M69" s="85">
        <v>4.9166665999999998E-2</v>
      </c>
      <c r="N69" s="85">
        <v>4.8333333999999999E-2</v>
      </c>
    </row>
    <row r="70" spans="1:14" s="155" customFormat="1" ht="12.75" customHeight="1">
      <c r="A70" s="433" t="s">
        <v>664</v>
      </c>
      <c r="B70" s="85">
        <v>0</v>
      </c>
      <c r="C70" s="85">
        <v>0</v>
      </c>
      <c r="D70" s="85">
        <v>0</v>
      </c>
      <c r="E70" s="85">
        <v>0</v>
      </c>
      <c r="F70" s="85">
        <v>0</v>
      </c>
      <c r="G70" s="85">
        <v>0</v>
      </c>
      <c r="H70" s="85">
        <v>0</v>
      </c>
      <c r="I70" s="85">
        <v>0</v>
      </c>
      <c r="J70" s="85">
        <v>0</v>
      </c>
      <c r="K70" s="85">
        <v>0</v>
      </c>
      <c r="L70" s="85">
        <v>0</v>
      </c>
      <c r="M70" s="85">
        <v>0</v>
      </c>
      <c r="N70" s="85">
        <v>0</v>
      </c>
    </row>
    <row r="71" spans="1:14" s="155" customFormat="1" ht="12.75" customHeight="1">
      <c r="A71" s="434" t="s">
        <v>665</v>
      </c>
      <c r="B71" s="85">
        <v>235.89961894000001</v>
      </c>
      <c r="C71" s="85">
        <v>244.40635032399999</v>
      </c>
      <c r="D71" s="85">
        <v>255.69867206399999</v>
      </c>
      <c r="E71" s="85">
        <v>245.13796694199999</v>
      </c>
      <c r="F71" s="85">
        <v>235.040300239</v>
      </c>
      <c r="G71" s="85">
        <v>233.302822832</v>
      </c>
      <c r="H71" s="85">
        <v>234.46348581199999</v>
      </c>
      <c r="I71" s="85">
        <v>233.45461086500001</v>
      </c>
      <c r="J71" s="85">
        <v>232.24967047800001</v>
      </c>
      <c r="K71" s="85">
        <v>208.793151997</v>
      </c>
      <c r="L71" s="85">
        <v>230.87251547599999</v>
      </c>
      <c r="M71" s="85">
        <v>229.43126224400001</v>
      </c>
      <c r="N71" s="85">
        <v>227.29043064300001</v>
      </c>
    </row>
    <row r="72" spans="1:14" s="155" customFormat="1" ht="21" customHeight="1">
      <c r="A72" s="433" t="s">
        <v>1087</v>
      </c>
      <c r="B72" s="85">
        <v>236.82271239400001</v>
      </c>
      <c r="C72" s="85">
        <v>245.364119593</v>
      </c>
      <c r="D72" s="85">
        <v>256.70533149800002</v>
      </c>
      <c r="E72" s="85">
        <v>246.23653307000001</v>
      </c>
      <c r="F72" s="85">
        <v>236.12762997600001</v>
      </c>
      <c r="G72" s="85">
        <v>234.368620978</v>
      </c>
      <c r="H72" s="85">
        <v>235.40950481499999</v>
      </c>
      <c r="I72" s="85">
        <v>234.40028021099999</v>
      </c>
      <c r="J72" s="85">
        <v>233.190945876</v>
      </c>
      <c r="K72" s="85">
        <v>209.68150050099999</v>
      </c>
      <c r="L72" s="85">
        <v>231.871942765</v>
      </c>
      <c r="M72" s="85">
        <v>230.36227132900001</v>
      </c>
      <c r="N72" s="85">
        <v>228.20248483899999</v>
      </c>
    </row>
    <row r="73" spans="1:14" s="155" customFormat="1" ht="21" customHeight="1">
      <c r="A73" s="433" t="s">
        <v>1088</v>
      </c>
      <c r="B73" s="85">
        <v>0.92309345399999998</v>
      </c>
      <c r="C73" s="85">
        <v>0.95776926900000003</v>
      </c>
      <c r="D73" s="85">
        <v>1.0066594339999999</v>
      </c>
      <c r="E73" s="85">
        <v>1.0985661280000001</v>
      </c>
      <c r="F73" s="85">
        <v>1.0873297369999999</v>
      </c>
      <c r="G73" s="85">
        <v>1.0657981459999999</v>
      </c>
      <c r="H73" s="85">
        <v>0.94601900299999997</v>
      </c>
      <c r="I73" s="85">
        <v>0.94566934599999997</v>
      </c>
      <c r="J73" s="85">
        <v>0.94127539800000004</v>
      </c>
      <c r="K73" s="85">
        <v>0.88834850399999998</v>
      </c>
      <c r="L73" s="85">
        <v>0.999427289</v>
      </c>
      <c r="M73" s="85">
        <v>0.93100908500000001</v>
      </c>
      <c r="N73" s="85">
        <v>0.91205419600000004</v>
      </c>
    </row>
    <row r="74" spans="1:14" s="155" customFormat="1" ht="21" customHeight="1">
      <c r="A74" s="434" t="s">
        <v>1089</v>
      </c>
      <c r="B74" s="85">
        <v>241.20702324800001</v>
      </c>
      <c r="C74" s="85">
        <v>243.60516250500001</v>
      </c>
      <c r="D74" s="85">
        <v>249.928086455</v>
      </c>
      <c r="E74" s="85">
        <v>269.799559929</v>
      </c>
      <c r="F74" s="85">
        <v>289.49426271099998</v>
      </c>
      <c r="G74" s="85">
        <v>308.600327542</v>
      </c>
      <c r="H74" s="85">
        <v>298.75209192199998</v>
      </c>
      <c r="I74" s="85">
        <v>288.093223674</v>
      </c>
      <c r="J74" s="85">
        <v>278.62473379599999</v>
      </c>
      <c r="K74" s="85">
        <v>268.79768966500001</v>
      </c>
      <c r="L74" s="85">
        <v>259.94979064299997</v>
      </c>
      <c r="M74" s="85">
        <v>251.37168478500001</v>
      </c>
      <c r="N74" s="85">
        <v>240.634267897</v>
      </c>
    </row>
    <row r="75" spans="1:14" s="155" customFormat="1" ht="21" customHeight="1">
      <c r="A75" s="433" t="s">
        <v>1090</v>
      </c>
      <c r="B75" s="85">
        <v>268.11373103199998</v>
      </c>
      <c r="C75" s="85">
        <v>270.80118853800002</v>
      </c>
      <c r="D75" s="85">
        <v>277.83743799699999</v>
      </c>
      <c r="E75" s="85">
        <v>299.93258107000003</v>
      </c>
      <c r="F75" s="85">
        <v>321.86258198399997</v>
      </c>
      <c r="G75" s="85">
        <v>343.09154290800001</v>
      </c>
      <c r="H75" s="85">
        <v>332.50292360499998</v>
      </c>
      <c r="I75" s="85">
        <v>320.85185136799998</v>
      </c>
      <c r="J75" s="85">
        <v>310.33130705899998</v>
      </c>
      <c r="K75" s="85">
        <v>299.46396820699999</v>
      </c>
      <c r="L75" s="85">
        <v>289.63438547599998</v>
      </c>
      <c r="M75" s="85">
        <v>280.10259445999998</v>
      </c>
      <c r="N75" s="85">
        <v>267.37140877500002</v>
      </c>
    </row>
    <row r="76" spans="1:14" s="155" customFormat="1" ht="21" customHeight="1">
      <c r="A76" s="433" t="s">
        <v>1091</v>
      </c>
      <c r="B76" s="85">
        <v>26.906707784000002</v>
      </c>
      <c r="C76" s="85">
        <v>27.196026032999999</v>
      </c>
      <c r="D76" s="85">
        <v>27.909351542</v>
      </c>
      <c r="E76" s="85">
        <v>30.133021141</v>
      </c>
      <c r="F76" s="85">
        <v>32.368319272999997</v>
      </c>
      <c r="G76" s="85">
        <v>34.491215365999999</v>
      </c>
      <c r="H76" s="85">
        <v>33.750831683000001</v>
      </c>
      <c r="I76" s="85">
        <v>32.758627693999998</v>
      </c>
      <c r="J76" s="85">
        <v>31.706573262999999</v>
      </c>
      <c r="K76" s="85">
        <v>30.666278542000001</v>
      </c>
      <c r="L76" s="85">
        <v>29.684594832999998</v>
      </c>
      <c r="M76" s="85">
        <v>28.730909674999999</v>
      </c>
      <c r="N76" s="85">
        <v>26.737140878000002</v>
      </c>
    </row>
    <row r="77" spans="1:14" s="155" customFormat="1" ht="12.75" customHeight="1">
      <c r="A77" s="434" t="s">
        <v>666</v>
      </c>
      <c r="B77" s="85">
        <v>13.909666036999999</v>
      </c>
      <c r="C77" s="85">
        <v>15.939215792000001</v>
      </c>
      <c r="D77" s="85">
        <v>17.327199361000002</v>
      </c>
      <c r="E77" s="85">
        <v>19.818916570999999</v>
      </c>
      <c r="F77" s="85">
        <v>24.107846567999999</v>
      </c>
      <c r="G77" s="85">
        <v>29.621295867000001</v>
      </c>
      <c r="H77" s="85">
        <v>34.668761676999999</v>
      </c>
      <c r="I77" s="85">
        <v>39.841388074999998</v>
      </c>
      <c r="J77" s="85">
        <v>43.196132546999998</v>
      </c>
      <c r="K77" s="85">
        <v>46.015084573000003</v>
      </c>
      <c r="L77" s="85">
        <v>52.796448916999999</v>
      </c>
      <c r="M77" s="85">
        <v>58.708874115999997</v>
      </c>
      <c r="N77" s="85">
        <v>62.783623677999998</v>
      </c>
    </row>
    <row r="78" spans="1:14" s="155" customFormat="1" ht="12.75" customHeight="1">
      <c r="A78" s="433" t="s">
        <v>667</v>
      </c>
      <c r="B78" s="85">
        <v>14.170177185</v>
      </c>
      <c r="C78" s="85">
        <v>16.291820286</v>
      </c>
      <c r="D78" s="85">
        <v>17.801461838000002</v>
      </c>
      <c r="E78" s="85">
        <v>20.412936040999998</v>
      </c>
      <c r="F78" s="85">
        <v>24.778501676000001</v>
      </c>
      <c r="G78" s="85">
        <v>30.451369324000002</v>
      </c>
      <c r="H78" s="85">
        <v>35.583206400000002</v>
      </c>
      <c r="I78" s="85">
        <v>40.815515849000001</v>
      </c>
      <c r="J78" s="85">
        <v>44.216606282999997</v>
      </c>
      <c r="K78" s="85">
        <v>47.434153492999997</v>
      </c>
      <c r="L78" s="85">
        <v>54.516501972</v>
      </c>
      <c r="M78" s="85">
        <v>60.726407721999998</v>
      </c>
      <c r="N78" s="85">
        <v>65.368681558999995</v>
      </c>
    </row>
    <row r="79" spans="1:14" s="155" customFormat="1" ht="12.75" customHeight="1">
      <c r="A79" s="433" t="s">
        <v>668</v>
      </c>
      <c r="B79" s="85">
        <v>0.26051114800000003</v>
      </c>
      <c r="C79" s="85">
        <v>0.35260449399999999</v>
      </c>
      <c r="D79" s="85">
        <v>0.47426247700000002</v>
      </c>
      <c r="E79" s="85">
        <v>0.59401946999999999</v>
      </c>
      <c r="F79" s="85">
        <v>0.67065510800000006</v>
      </c>
      <c r="G79" s="85">
        <v>0.83007345700000001</v>
      </c>
      <c r="H79" s="85">
        <v>0.91444472300000001</v>
      </c>
      <c r="I79" s="85">
        <v>0.97412777399999995</v>
      </c>
      <c r="J79" s="85">
        <v>1.020473736</v>
      </c>
      <c r="K79" s="85">
        <v>1.41906892</v>
      </c>
      <c r="L79" s="85">
        <v>1.7200530549999999</v>
      </c>
      <c r="M79" s="85">
        <v>2.0175336060000002</v>
      </c>
      <c r="N79" s="85">
        <v>2.585057881</v>
      </c>
    </row>
    <row r="80" spans="1:14" s="155" customFormat="1" ht="12.75" customHeight="1">
      <c r="A80" s="438" t="s">
        <v>669</v>
      </c>
      <c r="B80" s="85">
        <v>0</v>
      </c>
      <c r="C80" s="85">
        <v>21.739174562999999</v>
      </c>
      <c r="D80" s="85">
        <v>21.739174562999999</v>
      </c>
      <c r="E80" s="85">
        <v>21.739174562999999</v>
      </c>
      <c r="F80" s="85">
        <v>21.739174562999999</v>
      </c>
      <c r="G80" s="85">
        <v>21.739174562999999</v>
      </c>
      <c r="H80" s="85">
        <v>21.739174562999999</v>
      </c>
      <c r="I80" s="85">
        <v>21.739174562999999</v>
      </c>
      <c r="J80" s="85">
        <v>21.739174562999999</v>
      </c>
      <c r="K80" s="85">
        <v>0</v>
      </c>
      <c r="L80" s="85">
        <v>0</v>
      </c>
      <c r="M80" s="85">
        <v>0</v>
      </c>
      <c r="N80" s="85">
        <v>0</v>
      </c>
    </row>
    <row r="81" spans="1:14" s="155" customFormat="1" ht="12.75" customHeight="1">
      <c r="A81" s="435" t="s">
        <v>670</v>
      </c>
      <c r="B81" s="85">
        <v>0</v>
      </c>
      <c r="C81" s="85">
        <v>21.739174562999999</v>
      </c>
      <c r="D81" s="85">
        <v>21.739174562999999</v>
      </c>
      <c r="E81" s="85">
        <v>21.739174562999999</v>
      </c>
      <c r="F81" s="85">
        <v>21.739174562999999</v>
      </c>
      <c r="G81" s="85">
        <v>21.739174562999999</v>
      </c>
      <c r="H81" s="85">
        <v>21.739174562999999</v>
      </c>
      <c r="I81" s="85">
        <v>21.739174562999999</v>
      </c>
      <c r="J81" s="85">
        <v>21.739174562999999</v>
      </c>
      <c r="K81" s="85">
        <v>0</v>
      </c>
      <c r="L81" s="85">
        <v>0</v>
      </c>
      <c r="M81" s="85">
        <v>0</v>
      </c>
      <c r="N81" s="85">
        <v>0</v>
      </c>
    </row>
    <row r="82" spans="1:14" s="155" customFormat="1" ht="21" customHeight="1">
      <c r="A82" s="435" t="s">
        <v>1092</v>
      </c>
      <c r="B82" s="85">
        <v>0</v>
      </c>
      <c r="C82" s="85">
        <v>0</v>
      </c>
      <c r="D82" s="85">
        <v>0</v>
      </c>
      <c r="E82" s="85">
        <v>0</v>
      </c>
      <c r="F82" s="85">
        <v>0</v>
      </c>
      <c r="G82" s="85">
        <v>0</v>
      </c>
      <c r="H82" s="85">
        <v>0</v>
      </c>
      <c r="I82" s="85">
        <v>0</v>
      </c>
      <c r="J82" s="85">
        <v>0</v>
      </c>
      <c r="K82" s="85">
        <v>0</v>
      </c>
      <c r="L82" s="85">
        <v>0</v>
      </c>
      <c r="M82" s="85">
        <v>0</v>
      </c>
      <c r="N82" s="85">
        <v>0</v>
      </c>
    </row>
    <row r="83" spans="1:14" s="155" customFormat="1" ht="12" customHeight="1">
      <c r="A83" s="438" t="s">
        <v>671</v>
      </c>
      <c r="B83" s="85">
        <v>2.629208062</v>
      </c>
      <c r="C83" s="85">
        <v>2.629208062</v>
      </c>
      <c r="D83" s="85">
        <v>2.629208062</v>
      </c>
      <c r="E83" s="85">
        <v>2.629208062</v>
      </c>
      <c r="F83" s="85">
        <v>2.629208062</v>
      </c>
      <c r="G83" s="85">
        <v>2.629208062</v>
      </c>
      <c r="H83" s="85">
        <v>2.629208062</v>
      </c>
      <c r="I83" s="85">
        <v>2.629208062</v>
      </c>
      <c r="J83" s="85">
        <v>2.629208062</v>
      </c>
      <c r="K83" s="85">
        <v>2.629208062</v>
      </c>
      <c r="L83" s="85">
        <v>2.629208062</v>
      </c>
      <c r="M83" s="85">
        <v>0</v>
      </c>
      <c r="N83" s="85">
        <v>0</v>
      </c>
    </row>
    <row r="84" spans="1:14" s="155" customFormat="1" ht="12" customHeight="1">
      <c r="A84" s="438" t="s">
        <v>672</v>
      </c>
      <c r="B84" s="85">
        <v>30.627907731000001</v>
      </c>
      <c r="C84" s="85">
        <v>35.548716388999999</v>
      </c>
      <c r="D84" s="85">
        <v>36.178858793000003</v>
      </c>
      <c r="E84" s="85">
        <v>37.323957829999998</v>
      </c>
      <c r="F84" s="85">
        <v>41.988926134000003</v>
      </c>
      <c r="G84" s="85">
        <v>45.322157488999999</v>
      </c>
      <c r="H84" s="85">
        <v>106.331466488</v>
      </c>
      <c r="I84" s="85">
        <v>164.06842020100001</v>
      </c>
      <c r="J84" s="85">
        <v>220.62977311399999</v>
      </c>
      <c r="K84" s="85">
        <v>295.32739689499999</v>
      </c>
      <c r="L84" s="85">
        <v>366.19051884800001</v>
      </c>
      <c r="M84" s="85">
        <v>366.29614657100001</v>
      </c>
      <c r="N84" s="85">
        <v>361.05121460700002</v>
      </c>
    </row>
    <row r="85" spans="1:14" s="155" customFormat="1" ht="12" customHeight="1">
      <c r="A85" s="435" t="s">
        <v>673</v>
      </c>
      <c r="B85" s="85">
        <v>141.096911807</v>
      </c>
      <c r="C85" s="85">
        <v>148.13513522299999</v>
      </c>
      <c r="D85" s="85">
        <v>149.56084861100001</v>
      </c>
      <c r="E85" s="85">
        <v>152.065901217</v>
      </c>
      <c r="F85" s="85">
        <v>158.88568133999999</v>
      </c>
      <c r="G85" s="85">
        <v>164.15800944</v>
      </c>
      <c r="H85" s="85">
        <v>227.88747343200001</v>
      </c>
      <c r="I85" s="85">
        <v>290.03065950000001</v>
      </c>
      <c r="J85" s="85">
        <v>353.59975398300003</v>
      </c>
      <c r="K85" s="85">
        <v>437.93512404199998</v>
      </c>
      <c r="L85" s="85">
        <v>521.57165160800002</v>
      </c>
      <c r="M85" s="85">
        <v>536.82717854800001</v>
      </c>
      <c r="N85" s="85">
        <v>557.58273090099999</v>
      </c>
    </row>
    <row r="86" spans="1:14" s="155" customFormat="1" ht="12" customHeight="1">
      <c r="A86" s="435" t="s">
        <v>674</v>
      </c>
      <c r="B86" s="85">
        <v>110.469004076</v>
      </c>
      <c r="C86" s="85">
        <v>112.586418834</v>
      </c>
      <c r="D86" s="85">
        <v>113.38198981799999</v>
      </c>
      <c r="E86" s="85">
        <v>114.74194338700001</v>
      </c>
      <c r="F86" s="85">
        <v>116.89675520599999</v>
      </c>
      <c r="G86" s="85">
        <v>118.835851951</v>
      </c>
      <c r="H86" s="85">
        <v>121.556006944</v>
      </c>
      <c r="I86" s="85">
        <v>125.962239299</v>
      </c>
      <c r="J86" s="85">
        <v>132.96998086900001</v>
      </c>
      <c r="K86" s="85">
        <v>142.60772714699999</v>
      </c>
      <c r="L86" s="85">
        <v>155.38113276000001</v>
      </c>
      <c r="M86" s="85">
        <v>170.531031977</v>
      </c>
      <c r="N86" s="85">
        <v>196.531516294</v>
      </c>
    </row>
    <row r="87" spans="1:14" s="155" customFormat="1" ht="12" customHeight="1">
      <c r="A87" s="438" t="s">
        <v>675</v>
      </c>
      <c r="B87" s="85">
        <v>138.66322214300001</v>
      </c>
      <c r="C87" s="85">
        <v>147.48763874400001</v>
      </c>
      <c r="D87" s="85">
        <v>150.58724602500001</v>
      </c>
      <c r="E87" s="85">
        <v>149.28677056000001</v>
      </c>
      <c r="F87" s="85">
        <v>147.84907717799999</v>
      </c>
      <c r="G87" s="85">
        <v>147.40910242800001</v>
      </c>
      <c r="H87" s="85">
        <v>146.23223541900001</v>
      </c>
      <c r="I87" s="85">
        <v>144.00085787399999</v>
      </c>
      <c r="J87" s="85">
        <v>118.395647842</v>
      </c>
      <c r="K87" s="85">
        <v>118.128950567</v>
      </c>
      <c r="L87" s="85">
        <v>116.687410055</v>
      </c>
      <c r="M87" s="85">
        <v>116.112809924</v>
      </c>
      <c r="N87" s="85">
        <v>128.626189372</v>
      </c>
    </row>
    <row r="88" spans="1:14" s="155" customFormat="1" ht="12" customHeight="1">
      <c r="A88" s="435" t="s">
        <v>676</v>
      </c>
      <c r="B88" s="85">
        <v>245.30783513</v>
      </c>
      <c r="C88" s="85">
        <v>255.82597233499999</v>
      </c>
      <c r="D88" s="85">
        <v>259.39494183900001</v>
      </c>
      <c r="E88" s="85">
        <v>265.95599968499999</v>
      </c>
      <c r="F88" s="85">
        <v>265.56327918199997</v>
      </c>
      <c r="G88" s="85">
        <v>266.07469710999999</v>
      </c>
      <c r="H88" s="85">
        <v>265.691094265</v>
      </c>
      <c r="I88" s="85">
        <v>265.19169346400002</v>
      </c>
      <c r="J88" s="85">
        <v>206.15484704900001</v>
      </c>
      <c r="K88" s="85">
        <v>205.100609007</v>
      </c>
      <c r="L88" s="85">
        <v>207.81162913599999</v>
      </c>
      <c r="M88" s="85">
        <v>207.84669858999999</v>
      </c>
      <c r="N88" s="85">
        <v>218.777551596</v>
      </c>
    </row>
    <row r="89" spans="1:14" s="155" customFormat="1" ht="12" customHeight="1">
      <c r="A89" s="435" t="s">
        <v>677</v>
      </c>
      <c r="B89" s="85">
        <v>106.644612987</v>
      </c>
      <c r="C89" s="85">
        <v>108.33833359099999</v>
      </c>
      <c r="D89" s="85">
        <v>108.807695814</v>
      </c>
      <c r="E89" s="85">
        <v>116.669229125</v>
      </c>
      <c r="F89" s="85">
        <v>117.714202004</v>
      </c>
      <c r="G89" s="85">
        <v>118.66559468200001</v>
      </c>
      <c r="H89" s="85">
        <v>119.458858846</v>
      </c>
      <c r="I89" s="85">
        <v>121.19083559000001</v>
      </c>
      <c r="J89" s="85">
        <v>87.759199206999995</v>
      </c>
      <c r="K89" s="85">
        <v>86.971658439999999</v>
      </c>
      <c r="L89" s="85">
        <v>91.124219081000007</v>
      </c>
      <c r="M89" s="85">
        <v>91.733888665999999</v>
      </c>
      <c r="N89" s="85">
        <v>90.151362223999996</v>
      </c>
    </row>
    <row r="90" spans="1:14" s="155" customFormat="1" ht="12" customHeight="1">
      <c r="A90" s="438" t="s">
        <v>678</v>
      </c>
      <c r="B90" s="85">
        <v>21.326317761999999</v>
      </c>
      <c r="C90" s="85">
        <v>23.027192245999998</v>
      </c>
      <c r="D90" s="85">
        <v>20.805276162999998</v>
      </c>
      <c r="E90" s="85">
        <v>10.157153515999999</v>
      </c>
      <c r="F90" s="85">
        <v>7.5307218430000002</v>
      </c>
      <c r="G90" s="85">
        <v>6.1143954000000003</v>
      </c>
      <c r="H90" s="85">
        <v>10.018452335999999</v>
      </c>
      <c r="I90" s="85">
        <v>10.398463404999999</v>
      </c>
      <c r="J90" s="85">
        <v>11.236179418000001</v>
      </c>
      <c r="K90" s="85">
        <v>12.697020194</v>
      </c>
      <c r="L90" s="85">
        <v>8.4333562779999998</v>
      </c>
      <c r="M90" s="85">
        <v>10.442284773000001</v>
      </c>
      <c r="N90" s="85">
        <v>13.442199050999999</v>
      </c>
    </row>
    <row r="91" spans="1:14" s="155" customFormat="1" ht="12" customHeight="1">
      <c r="A91" s="438" t="s">
        <v>679</v>
      </c>
      <c r="B91" s="85">
        <v>2379.2315192569999</v>
      </c>
      <c r="C91" s="85">
        <v>2237.8275684680002</v>
      </c>
      <c r="D91" s="85">
        <v>2468.3944117450001</v>
      </c>
      <c r="E91" s="85">
        <v>2420.6872280980001</v>
      </c>
      <c r="F91" s="85">
        <v>2425.8201391769999</v>
      </c>
      <c r="G91" s="85">
        <v>2502.6018068009998</v>
      </c>
      <c r="H91" s="85">
        <v>2543.9137375750001</v>
      </c>
      <c r="I91" s="85">
        <v>2677.0608972579998</v>
      </c>
      <c r="J91" s="85">
        <v>2623.8070931940001</v>
      </c>
      <c r="K91" s="85">
        <v>2613.489912132</v>
      </c>
      <c r="L91" s="85">
        <v>2589.9212110929998</v>
      </c>
      <c r="M91" s="85">
        <v>2617.5480770039999</v>
      </c>
      <c r="N91" s="85">
        <v>2516.6156800399999</v>
      </c>
    </row>
    <row r="92" spans="1:14" s="155" customFormat="1" ht="12" customHeight="1">
      <c r="A92" s="438" t="s">
        <v>680</v>
      </c>
      <c r="B92" s="85">
        <v>20774.466929394999</v>
      </c>
      <c r="C92" s="85">
        <v>21073.456743589999</v>
      </c>
      <c r="D92" s="85">
        <v>21217.978206739001</v>
      </c>
      <c r="E92" s="85">
        <v>20323.915000281999</v>
      </c>
      <c r="F92" s="85">
        <v>20049.646880560998</v>
      </c>
      <c r="G92" s="85">
        <v>20207.667919797001</v>
      </c>
      <c r="H92" s="85">
        <v>20075.460957816998</v>
      </c>
      <c r="I92" s="85">
        <v>20011.795368092</v>
      </c>
      <c r="J92" s="85">
        <v>20016.320158267001</v>
      </c>
      <c r="K92" s="85">
        <v>19603.715652308001</v>
      </c>
      <c r="L92" s="85">
        <v>19652.147140071</v>
      </c>
      <c r="M92" s="85">
        <v>19509.932382057999</v>
      </c>
      <c r="N92" s="85">
        <v>19070.032163812</v>
      </c>
    </row>
    <row r="93" spans="1:14" s="155" customFormat="1" ht="12" customHeight="1">
      <c r="A93" s="439" t="s">
        <v>726</v>
      </c>
      <c r="B93" s="85"/>
      <c r="C93" s="85"/>
      <c r="D93" s="85"/>
      <c r="E93" s="85"/>
      <c r="F93" s="85"/>
      <c r="G93" s="85"/>
      <c r="H93" s="85"/>
      <c r="I93" s="85"/>
      <c r="J93" s="85"/>
      <c r="K93" s="85"/>
      <c r="L93" s="85"/>
      <c r="M93" s="85"/>
      <c r="N93" s="85"/>
    </row>
    <row r="94" spans="1:14" s="155" customFormat="1" ht="12" customHeight="1">
      <c r="A94" s="438" t="s">
        <v>681</v>
      </c>
      <c r="B94" s="85">
        <v>220.125245304</v>
      </c>
      <c r="C94" s="85">
        <v>258.55436550100001</v>
      </c>
      <c r="D94" s="85">
        <v>253.097048073</v>
      </c>
      <c r="E94" s="85">
        <v>272.257941152</v>
      </c>
      <c r="F94" s="85">
        <v>270.65621413600002</v>
      </c>
      <c r="G94" s="85">
        <v>262.26445580400002</v>
      </c>
      <c r="H94" s="85">
        <v>264.55765364299998</v>
      </c>
      <c r="I94" s="85">
        <v>278.96757129899999</v>
      </c>
      <c r="J94" s="85">
        <v>253.88984187</v>
      </c>
      <c r="K94" s="85">
        <v>253.60479882000001</v>
      </c>
      <c r="L94" s="85">
        <v>282.43910807600002</v>
      </c>
      <c r="M94" s="85">
        <v>186.73712609200001</v>
      </c>
      <c r="N94" s="85">
        <v>130.71548531600001</v>
      </c>
    </row>
    <row r="95" spans="1:14" s="155" customFormat="1" ht="12" customHeight="1">
      <c r="A95" s="435" t="s">
        <v>682</v>
      </c>
      <c r="B95" s="85">
        <v>4.919612088</v>
      </c>
      <c r="C95" s="85">
        <v>9.6776351629999997</v>
      </c>
      <c r="D95" s="85">
        <v>7.8859727739999999</v>
      </c>
      <c r="E95" s="85">
        <v>4.7585102929999996</v>
      </c>
      <c r="F95" s="85">
        <v>9.0888221189999996</v>
      </c>
      <c r="G95" s="85">
        <v>7.0676499570000004</v>
      </c>
      <c r="H95" s="85">
        <v>4.6424382890000002</v>
      </c>
      <c r="I95" s="85">
        <v>8.8060994309999998</v>
      </c>
      <c r="J95" s="85">
        <v>7.1061103929999998</v>
      </c>
      <c r="K95" s="85">
        <v>7.1851934750000002</v>
      </c>
      <c r="L95" s="85">
        <v>7.8020831279999996</v>
      </c>
      <c r="M95" s="85">
        <v>4.8343754419999998</v>
      </c>
      <c r="N95" s="85">
        <v>2.9060228669999999</v>
      </c>
    </row>
    <row r="96" spans="1:14" s="155" customFormat="1" ht="12" customHeight="1">
      <c r="A96" s="435" t="s">
        <v>683</v>
      </c>
      <c r="B96" s="85">
        <v>0</v>
      </c>
      <c r="C96" s="85">
        <v>0</v>
      </c>
      <c r="D96" s="85">
        <v>0</v>
      </c>
      <c r="E96" s="85">
        <v>0</v>
      </c>
      <c r="F96" s="85">
        <v>0</v>
      </c>
      <c r="G96" s="85">
        <v>0</v>
      </c>
      <c r="H96" s="85">
        <v>0</v>
      </c>
      <c r="I96" s="85">
        <v>0</v>
      </c>
      <c r="J96" s="85">
        <v>0</v>
      </c>
      <c r="K96" s="85">
        <v>0</v>
      </c>
      <c r="L96" s="85">
        <v>0</v>
      </c>
      <c r="M96" s="85">
        <v>0</v>
      </c>
      <c r="N96" s="85">
        <v>0</v>
      </c>
    </row>
    <row r="97" spans="1:14" s="155" customFormat="1" ht="12" customHeight="1">
      <c r="A97" s="435" t="s">
        <v>684</v>
      </c>
      <c r="B97" s="85">
        <v>11.645758309</v>
      </c>
      <c r="C97" s="85">
        <v>10.647620814</v>
      </c>
      <c r="D97" s="85">
        <v>10.608065583</v>
      </c>
      <c r="E97" s="85">
        <v>10.06822768</v>
      </c>
      <c r="F97" s="85">
        <v>10.066741036</v>
      </c>
      <c r="G97" s="85">
        <v>6.5291751999999995E-2</v>
      </c>
      <c r="H97" s="85">
        <v>6.3878668E-2</v>
      </c>
      <c r="I97" s="85">
        <v>6.2451056999999997E-2</v>
      </c>
      <c r="J97" s="85">
        <v>6.5515005000000001E-2</v>
      </c>
      <c r="K97" s="85">
        <v>6.3950335999999997E-2</v>
      </c>
      <c r="L97" s="85">
        <v>5.3789537999999998E-2</v>
      </c>
      <c r="M97" s="85">
        <v>6.0772561000000003E-2</v>
      </c>
      <c r="N97" s="85">
        <v>5.6592326999999998E-2</v>
      </c>
    </row>
    <row r="98" spans="1:14" s="155" customFormat="1" ht="12" customHeight="1">
      <c r="A98" s="435" t="s">
        <v>685</v>
      </c>
      <c r="B98" s="85">
        <v>0</v>
      </c>
      <c r="C98" s="85">
        <v>0</v>
      </c>
      <c r="D98" s="85">
        <v>0</v>
      </c>
      <c r="E98" s="85">
        <v>0</v>
      </c>
      <c r="F98" s="85">
        <v>0</v>
      </c>
      <c r="G98" s="85">
        <v>0</v>
      </c>
      <c r="H98" s="85">
        <v>0</v>
      </c>
      <c r="I98" s="85">
        <v>0</v>
      </c>
      <c r="J98" s="85">
        <v>0</v>
      </c>
      <c r="K98" s="85">
        <v>0</v>
      </c>
      <c r="L98" s="85">
        <v>0</v>
      </c>
      <c r="M98" s="85">
        <v>0</v>
      </c>
      <c r="N98" s="85">
        <v>0</v>
      </c>
    </row>
    <row r="99" spans="1:14" s="155" customFormat="1" ht="12" customHeight="1">
      <c r="A99" s="435" t="s">
        <v>686</v>
      </c>
      <c r="B99" s="85">
        <v>7.0505779049999999</v>
      </c>
      <c r="C99" s="85">
        <v>25.226951776</v>
      </c>
      <c r="D99" s="85">
        <v>25.747526727</v>
      </c>
      <c r="E99" s="85">
        <v>25.75543734</v>
      </c>
      <c r="F99" s="85">
        <v>25.771834213000002</v>
      </c>
      <c r="G99" s="85">
        <v>25.791365696</v>
      </c>
      <c r="H99" s="85">
        <v>33.960968424999997</v>
      </c>
      <c r="I99" s="85">
        <v>33.982174682</v>
      </c>
      <c r="J99" s="85">
        <v>33.977606209000001</v>
      </c>
      <c r="K99" s="85">
        <v>37.808630700999998</v>
      </c>
      <c r="L99" s="85">
        <v>37.001970315000001</v>
      </c>
      <c r="M99" s="85">
        <v>-1.3775568119999999</v>
      </c>
      <c r="N99" s="85">
        <v>-0.69579576200000004</v>
      </c>
    </row>
    <row r="100" spans="1:14" s="155" customFormat="1" ht="12" customHeight="1">
      <c r="A100" s="435" t="s">
        <v>687</v>
      </c>
      <c r="B100" s="85">
        <v>196.50929700200001</v>
      </c>
      <c r="C100" s="85">
        <v>213.002157748</v>
      </c>
      <c r="D100" s="85">
        <v>208.855482989</v>
      </c>
      <c r="E100" s="85">
        <v>231.67576583900001</v>
      </c>
      <c r="F100" s="85">
        <v>225.728816768</v>
      </c>
      <c r="G100" s="85">
        <v>229.34014839899999</v>
      </c>
      <c r="H100" s="85">
        <v>225.89036826099999</v>
      </c>
      <c r="I100" s="85">
        <v>236.11684612900001</v>
      </c>
      <c r="J100" s="85">
        <v>212.74061026300001</v>
      </c>
      <c r="K100" s="85">
        <v>208.547024308</v>
      </c>
      <c r="L100" s="85">
        <v>237.58126509499999</v>
      </c>
      <c r="M100" s="85">
        <v>183.219534901</v>
      </c>
      <c r="N100" s="85">
        <v>128.44866588400001</v>
      </c>
    </row>
    <row r="101" spans="1:14" s="155" customFormat="1" ht="12" customHeight="1">
      <c r="A101" s="438" t="s">
        <v>688</v>
      </c>
      <c r="B101" s="85">
        <v>0</v>
      </c>
      <c r="C101" s="85">
        <v>0</v>
      </c>
      <c r="D101" s="85">
        <v>76.100988959999995</v>
      </c>
      <c r="E101" s="85">
        <v>86.827865618000004</v>
      </c>
      <c r="F101" s="85">
        <v>58.920084041000003</v>
      </c>
      <c r="G101" s="85">
        <v>54.655366811</v>
      </c>
      <c r="H101" s="85">
        <v>80.672702639999997</v>
      </c>
      <c r="I101" s="85">
        <v>74.405063216000002</v>
      </c>
      <c r="J101" s="85">
        <v>90.096007493000002</v>
      </c>
      <c r="K101" s="85">
        <v>109.572776819</v>
      </c>
      <c r="L101" s="85">
        <v>51.701136200000001</v>
      </c>
      <c r="M101" s="85">
        <v>0</v>
      </c>
      <c r="N101" s="85">
        <v>17.770570013</v>
      </c>
    </row>
    <row r="102" spans="1:14" s="155" customFormat="1" ht="12" customHeight="1">
      <c r="A102" s="438" t="s">
        <v>133</v>
      </c>
      <c r="B102" s="85">
        <v>22.340460617000002</v>
      </c>
      <c r="C102" s="85">
        <v>30.452367987999999</v>
      </c>
      <c r="D102" s="85">
        <v>28.359010212000001</v>
      </c>
      <c r="E102" s="85">
        <v>38.390782704000003</v>
      </c>
      <c r="F102" s="85">
        <v>41.387495598000001</v>
      </c>
      <c r="G102" s="85">
        <v>43.291101077</v>
      </c>
      <c r="H102" s="85">
        <v>50.652015863999999</v>
      </c>
      <c r="I102" s="85">
        <v>55.025166923</v>
      </c>
      <c r="J102" s="85">
        <v>58.593330318</v>
      </c>
      <c r="K102" s="85">
        <v>15.424829511</v>
      </c>
      <c r="L102" s="85">
        <v>21.157906688000001</v>
      </c>
      <c r="M102" s="85">
        <v>21.603658580000001</v>
      </c>
      <c r="N102" s="85">
        <v>22.578173498000002</v>
      </c>
    </row>
    <row r="103" spans="1:14" s="155" customFormat="1" ht="12" customHeight="1">
      <c r="A103" s="438" t="s">
        <v>689</v>
      </c>
      <c r="B103" s="85">
        <v>9937.8623231260008</v>
      </c>
      <c r="C103" s="85">
        <v>10012.279235988</v>
      </c>
      <c r="D103" s="85">
        <v>10182.146768687</v>
      </c>
      <c r="E103" s="85">
        <v>9467.9370587829999</v>
      </c>
      <c r="F103" s="85">
        <v>8988.0104477629993</v>
      </c>
      <c r="G103" s="85">
        <v>8812.4643912390002</v>
      </c>
      <c r="H103" s="85">
        <v>8524.5109943749994</v>
      </c>
      <c r="I103" s="85">
        <v>8226.2645209820002</v>
      </c>
      <c r="J103" s="85">
        <v>7293.9815988939999</v>
      </c>
      <c r="K103" s="85">
        <v>7000.9964560279996</v>
      </c>
      <c r="L103" s="85">
        <v>6973.5538662749996</v>
      </c>
      <c r="M103" s="85">
        <v>7246.2096003340002</v>
      </c>
      <c r="N103" s="85">
        <v>7055.4625589139996</v>
      </c>
    </row>
    <row r="104" spans="1:14" s="155" customFormat="1" ht="12" customHeight="1">
      <c r="A104" s="435" t="s">
        <v>690</v>
      </c>
      <c r="B104" s="85">
        <v>8459.8556838940003</v>
      </c>
      <c r="C104" s="85">
        <v>8563.7497814920007</v>
      </c>
      <c r="D104" s="85">
        <v>8302.103809233</v>
      </c>
      <c r="E104" s="85">
        <v>7696.0004402229997</v>
      </c>
      <c r="F104" s="85">
        <v>7237.3208294010001</v>
      </c>
      <c r="G104" s="85">
        <v>7222.2956863870004</v>
      </c>
      <c r="H104" s="85">
        <v>6987.3511861449997</v>
      </c>
      <c r="I104" s="85">
        <v>6724.996797838</v>
      </c>
      <c r="J104" s="85">
        <v>5964.1087394409997</v>
      </c>
      <c r="K104" s="85">
        <v>5727.6421651370001</v>
      </c>
      <c r="L104" s="85">
        <v>5693.4120009239996</v>
      </c>
      <c r="M104" s="85">
        <v>5949.9060951069996</v>
      </c>
      <c r="N104" s="85">
        <v>5892.8287212300002</v>
      </c>
    </row>
    <row r="105" spans="1:14" s="155" customFormat="1" ht="12" customHeight="1">
      <c r="A105" s="434" t="s">
        <v>691</v>
      </c>
      <c r="B105" s="85">
        <v>6428.7116772250001</v>
      </c>
      <c r="C105" s="85">
        <v>6519.6274414890004</v>
      </c>
      <c r="D105" s="85">
        <v>6363.2248025640001</v>
      </c>
      <c r="E105" s="85">
        <v>5859.9744335539999</v>
      </c>
      <c r="F105" s="85">
        <v>5517.378156068</v>
      </c>
      <c r="G105" s="85">
        <v>5455.8530130549998</v>
      </c>
      <c r="H105" s="85">
        <v>5324.7418461469997</v>
      </c>
      <c r="I105" s="85">
        <v>5179.4707911739997</v>
      </c>
      <c r="J105" s="85">
        <v>4411.666066111</v>
      </c>
      <c r="K105" s="85">
        <v>4218.5328251370001</v>
      </c>
      <c r="L105" s="85">
        <v>4117.8859942629997</v>
      </c>
      <c r="M105" s="85">
        <v>3968.1300884470002</v>
      </c>
      <c r="N105" s="85">
        <v>3802.7193812380001</v>
      </c>
    </row>
    <row r="106" spans="1:14" s="155" customFormat="1" ht="21" customHeight="1">
      <c r="A106" s="433" t="s">
        <v>1093</v>
      </c>
      <c r="B106" s="85">
        <v>3373.9672599390001</v>
      </c>
      <c r="C106" s="85">
        <v>3306.4850732119999</v>
      </c>
      <c r="D106" s="85">
        <v>3226.3080120230002</v>
      </c>
      <c r="E106" s="85">
        <v>2992.549878022</v>
      </c>
      <c r="F106" s="85">
        <v>2857.0947876330001</v>
      </c>
      <c r="G106" s="85">
        <v>2697.735144407</v>
      </c>
      <c r="H106" s="85">
        <v>2895.9438342869998</v>
      </c>
      <c r="I106" s="85">
        <v>2800.7593564170002</v>
      </c>
      <c r="J106" s="85">
        <v>2325.579330689</v>
      </c>
      <c r="K106" s="85">
        <v>2200.1625622759998</v>
      </c>
      <c r="L106" s="85">
        <v>2110.4331387420002</v>
      </c>
      <c r="M106" s="85">
        <v>2022.0475283400001</v>
      </c>
      <c r="N106" s="85">
        <v>1877.236611566</v>
      </c>
    </row>
    <row r="107" spans="1:14" s="155" customFormat="1" ht="21" customHeight="1">
      <c r="A107" s="433" t="s">
        <v>1094</v>
      </c>
      <c r="B107" s="85">
        <v>0</v>
      </c>
      <c r="C107" s="85">
        <v>0</v>
      </c>
      <c r="D107" s="85">
        <v>0</v>
      </c>
      <c r="E107" s="85">
        <v>0</v>
      </c>
      <c r="F107" s="85">
        <v>0</v>
      </c>
      <c r="G107" s="85">
        <v>0</v>
      </c>
      <c r="H107" s="85">
        <v>0</v>
      </c>
      <c r="I107" s="85">
        <v>0</v>
      </c>
      <c r="J107" s="85">
        <v>0</v>
      </c>
      <c r="K107" s="85">
        <v>0</v>
      </c>
      <c r="L107" s="85">
        <v>0</v>
      </c>
      <c r="M107" s="85">
        <v>0</v>
      </c>
      <c r="N107" s="85">
        <v>0</v>
      </c>
    </row>
    <row r="108" spans="1:14" s="155" customFormat="1" ht="21" customHeight="1">
      <c r="A108" s="433" t="s">
        <v>1095</v>
      </c>
      <c r="B108" s="85">
        <v>1077.996425194</v>
      </c>
      <c r="C108" s="85">
        <v>1086.2729398040001</v>
      </c>
      <c r="D108" s="85">
        <v>1070.2008380110001</v>
      </c>
      <c r="E108" s="85">
        <v>1043.2835148040001</v>
      </c>
      <c r="F108" s="85">
        <v>892.44819602600001</v>
      </c>
      <c r="G108" s="85">
        <v>868.49831085200003</v>
      </c>
      <c r="H108" s="85">
        <v>953.78345140700003</v>
      </c>
      <c r="I108" s="85">
        <v>915.59815352600003</v>
      </c>
      <c r="J108" s="85">
        <v>668.86850995899999</v>
      </c>
      <c r="K108" s="85">
        <v>623.61358660500002</v>
      </c>
      <c r="L108" s="85">
        <v>628.73268771599999</v>
      </c>
      <c r="M108" s="85">
        <v>616.17277346799995</v>
      </c>
      <c r="N108" s="85">
        <v>607.85057439599996</v>
      </c>
    </row>
    <row r="109" spans="1:14" s="155" customFormat="1" ht="21" customHeight="1">
      <c r="A109" s="433" t="s">
        <v>1096</v>
      </c>
      <c r="B109" s="85">
        <v>0</v>
      </c>
      <c r="C109" s="85">
        <v>0</v>
      </c>
      <c r="D109" s="85">
        <v>0</v>
      </c>
      <c r="E109" s="85">
        <v>0</v>
      </c>
      <c r="F109" s="85">
        <v>0</v>
      </c>
      <c r="G109" s="85">
        <v>0</v>
      </c>
      <c r="H109" s="85">
        <v>0</v>
      </c>
      <c r="I109" s="85">
        <v>0</v>
      </c>
      <c r="J109" s="85">
        <v>0</v>
      </c>
      <c r="K109" s="85">
        <v>0</v>
      </c>
      <c r="L109" s="85">
        <v>0</v>
      </c>
      <c r="M109" s="85">
        <v>0</v>
      </c>
      <c r="N109" s="85">
        <v>0</v>
      </c>
    </row>
    <row r="110" spans="1:14" s="155" customFormat="1" ht="21" customHeight="1">
      <c r="A110" s="433" t="s">
        <v>1097</v>
      </c>
      <c r="B110" s="85">
        <v>541.71926084999996</v>
      </c>
      <c r="C110" s="85">
        <v>513.94839990599996</v>
      </c>
      <c r="D110" s="85">
        <v>485.99325041399999</v>
      </c>
      <c r="E110" s="85">
        <v>457.85258552699997</v>
      </c>
      <c r="F110" s="85">
        <v>429.52517020699997</v>
      </c>
      <c r="G110" s="85">
        <v>401.00976116300001</v>
      </c>
      <c r="H110" s="85">
        <v>0</v>
      </c>
      <c r="I110" s="85">
        <v>0</v>
      </c>
      <c r="J110" s="85">
        <v>0</v>
      </c>
      <c r="K110" s="85">
        <v>0</v>
      </c>
      <c r="L110" s="85">
        <v>0</v>
      </c>
      <c r="M110" s="85">
        <v>0</v>
      </c>
      <c r="N110" s="85">
        <v>0</v>
      </c>
    </row>
    <row r="111" spans="1:14" s="155" customFormat="1" ht="21" customHeight="1">
      <c r="A111" s="433" t="s">
        <v>1105</v>
      </c>
      <c r="B111" s="85">
        <v>1435.028731242</v>
      </c>
      <c r="C111" s="85">
        <v>1612.9210285669999</v>
      </c>
      <c r="D111" s="85">
        <v>1580.7227021159999</v>
      </c>
      <c r="E111" s="85">
        <v>1366.288455201</v>
      </c>
      <c r="F111" s="85">
        <v>1338.3100022020001</v>
      </c>
      <c r="G111" s="85">
        <v>1488.6097966330001</v>
      </c>
      <c r="H111" s="85">
        <v>1475.0145604530001</v>
      </c>
      <c r="I111" s="85">
        <v>1463.113281231</v>
      </c>
      <c r="J111" s="85">
        <v>1417.218225463</v>
      </c>
      <c r="K111" s="85">
        <v>1394.756676256</v>
      </c>
      <c r="L111" s="85">
        <v>1378.7201678050001</v>
      </c>
      <c r="M111" s="85">
        <v>1329.909786639</v>
      </c>
      <c r="N111" s="85">
        <v>1317.6321952759999</v>
      </c>
    </row>
    <row r="112" spans="1:14" s="155" customFormat="1" ht="21" customHeight="1">
      <c r="A112" s="434" t="s">
        <v>1098</v>
      </c>
      <c r="B112" s="85">
        <v>2031.144006669</v>
      </c>
      <c r="C112" s="85">
        <v>2044.1223400030001</v>
      </c>
      <c r="D112" s="85">
        <v>1938.8790066690001</v>
      </c>
      <c r="E112" s="85">
        <v>1836.026006669</v>
      </c>
      <c r="F112" s="85">
        <v>1719.9426733329999</v>
      </c>
      <c r="G112" s="85">
        <v>1766.4426733319999</v>
      </c>
      <c r="H112" s="85">
        <v>1662.609339998</v>
      </c>
      <c r="I112" s="85">
        <v>1545.5260066640001</v>
      </c>
      <c r="J112" s="85">
        <v>1552.4426733299999</v>
      </c>
      <c r="K112" s="85">
        <v>1509.10934</v>
      </c>
      <c r="L112" s="85">
        <v>1575.5260066610001</v>
      </c>
      <c r="M112" s="85">
        <v>1981.7760066599999</v>
      </c>
      <c r="N112" s="85">
        <v>2090.1093399920001</v>
      </c>
    </row>
    <row r="113" spans="1:14" s="155" customFormat="1" ht="21" customHeight="1">
      <c r="A113" s="433" t="s">
        <v>1099</v>
      </c>
      <c r="B113" s="85">
        <v>1701.1666666690001</v>
      </c>
      <c r="C113" s="85">
        <v>1589.000000003</v>
      </c>
      <c r="D113" s="85">
        <v>1605.9166666690001</v>
      </c>
      <c r="E113" s="85">
        <v>1524.9166666690001</v>
      </c>
      <c r="F113" s="85">
        <v>1408.8333333329999</v>
      </c>
      <c r="G113" s="85">
        <v>1455.3333333319999</v>
      </c>
      <c r="H113" s="85">
        <v>1351.499999998</v>
      </c>
      <c r="I113" s="85">
        <v>1234.4166666640001</v>
      </c>
      <c r="J113" s="85">
        <v>1241.33333333</v>
      </c>
      <c r="K113" s="85">
        <v>1198</v>
      </c>
      <c r="L113" s="85">
        <v>1264.4166666609999</v>
      </c>
      <c r="M113" s="85">
        <v>1670.6666666599999</v>
      </c>
      <c r="N113" s="85">
        <v>1778.9999999920001</v>
      </c>
    </row>
    <row r="114" spans="1:14" ht="21" customHeight="1">
      <c r="A114" s="326" t="s">
        <v>1100</v>
      </c>
      <c r="B114" s="85">
        <v>0</v>
      </c>
      <c r="C114" s="85">
        <v>0</v>
      </c>
      <c r="D114" s="85">
        <v>0</v>
      </c>
      <c r="E114" s="85">
        <v>0</v>
      </c>
      <c r="F114" s="85">
        <v>0</v>
      </c>
      <c r="G114" s="85">
        <v>0</v>
      </c>
      <c r="H114" s="85">
        <v>0</v>
      </c>
      <c r="I114" s="85">
        <v>0</v>
      </c>
      <c r="J114" s="85">
        <v>0</v>
      </c>
      <c r="K114" s="85">
        <v>0</v>
      </c>
      <c r="L114" s="85">
        <v>0</v>
      </c>
      <c r="M114" s="85">
        <v>0</v>
      </c>
      <c r="N114" s="85">
        <v>0</v>
      </c>
    </row>
    <row r="115" spans="1:14" ht="21" customHeight="1">
      <c r="A115" s="326" t="s">
        <v>1101</v>
      </c>
      <c r="B115" s="85">
        <v>0</v>
      </c>
      <c r="C115" s="85">
        <v>0</v>
      </c>
      <c r="D115" s="85">
        <v>0</v>
      </c>
      <c r="E115" s="85">
        <v>0</v>
      </c>
      <c r="F115" s="85">
        <v>0</v>
      </c>
      <c r="G115" s="85">
        <v>0</v>
      </c>
      <c r="H115" s="85">
        <v>0</v>
      </c>
      <c r="I115" s="85">
        <v>0</v>
      </c>
      <c r="J115" s="85">
        <v>0</v>
      </c>
      <c r="K115" s="85">
        <v>0</v>
      </c>
      <c r="L115" s="85">
        <v>0</v>
      </c>
      <c r="M115" s="85">
        <v>0</v>
      </c>
      <c r="N115" s="85">
        <v>0</v>
      </c>
    </row>
    <row r="116" spans="1:14" ht="21" customHeight="1">
      <c r="A116" s="326" t="s">
        <v>1102</v>
      </c>
      <c r="B116" s="85">
        <v>0</v>
      </c>
      <c r="C116" s="85">
        <v>0</v>
      </c>
      <c r="D116" s="85">
        <v>0</v>
      </c>
      <c r="E116" s="85">
        <v>0</v>
      </c>
      <c r="F116" s="85">
        <v>0</v>
      </c>
      <c r="G116" s="85">
        <v>0</v>
      </c>
      <c r="H116" s="85">
        <v>0</v>
      </c>
      <c r="I116" s="85">
        <v>0</v>
      </c>
      <c r="J116" s="85">
        <v>0</v>
      </c>
      <c r="K116" s="85">
        <v>0</v>
      </c>
      <c r="L116" s="85">
        <v>0</v>
      </c>
      <c r="M116" s="85">
        <v>0</v>
      </c>
      <c r="N116" s="85">
        <v>0</v>
      </c>
    </row>
    <row r="117" spans="1:14" ht="21" customHeight="1">
      <c r="A117" s="326" t="s">
        <v>1103</v>
      </c>
      <c r="B117" s="85">
        <v>329.97734000000003</v>
      </c>
      <c r="C117" s="85">
        <v>455.12234000000001</v>
      </c>
      <c r="D117" s="85">
        <v>332.96233999999998</v>
      </c>
      <c r="E117" s="85">
        <v>311.10933999999997</v>
      </c>
      <c r="F117" s="85">
        <v>311.10933999999997</v>
      </c>
      <c r="G117" s="85">
        <v>311.10933999999997</v>
      </c>
      <c r="H117" s="85">
        <v>311.10933999999997</v>
      </c>
      <c r="I117" s="85">
        <v>311.10933999999997</v>
      </c>
      <c r="J117" s="85">
        <v>311.10933999999997</v>
      </c>
      <c r="K117" s="85">
        <v>311.10933999999997</v>
      </c>
      <c r="L117" s="85">
        <v>311.10933999999997</v>
      </c>
      <c r="M117" s="85">
        <v>311.10933999999997</v>
      </c>
      <c r="N117" s="85">
        <v>311.10933999999997</v>
      </c>
    </row>
    <row r="118" spans="1:14" ht="21" customHeight="1">
      <c r="A118" s="326" t="s">
        <v>1104</v>
      </c>
      <c r="B118" s="85">
        <v>0</v>
      </c>
      <c r="C118" s="85">
        <v>0</v>
      </c>
      <c r="D118" s="85">
        <v>0</v>
      </c>
      <c r="E118" s="85">
        <v>0</v>
      </c>
      <c r="F118" s="85">
        <v>0</v>
      </c>
      <c r="G118" s="85">
        <v>0</v>
      </c>
      <c r="H118" s="85">
        <v>0</v>
      </c>
      <c r="I118" s="85">
        <v>0</v>
      </c>
      <c r="J118" s="85">
        <v>0</v>
      </c>
      <c r="K118" s="85">
        <v>0</v>
      </c>
      <c r="L118" s="85">
        <v>0</v>
      </c>
      <c r="M118" s="85">
        <v>0</v>
      </c>
      <c r="N118" s="85">
        <v>0</v>
      </c>
    </row>
    <row r="119" spans="1:14" ht="11.25" customHeight="1">
      <c r="A119" s="324" t="s">
        <v>692</v>
      </c>
      <c r="B119" s="85">
        <v>1478.006639232</v>
      </c>
      <c r="C119" s="85">
        <v>1448.529454496</v>
      </c>
      <c r="D119" s="85">
        <v>1880.0429594540001</v>
      </c>
      <c r="E119" s="85">
        <v>1771.9366185599999</v>
      </c>
      <c r="F119" s="85">
        <v>1750.6896183619999</v>
      </c>
      <c r="G119" s="85">
        <v>1590.168704852</v>
      </c>
      <c r="H119" s="85">
        <v>1537.15980823</v>
      </c>
      <c r="I119" s="85">
        <v>1501.267723144</v>
      </c>
      <c r="J119" s="85">
        <v>1329.872859453</v>
      </c>
      <c r="K119" s="85">
        <v>1273.3542908909999</v>
      </c>
      <c r="L119" s="85">
        <v>1280.141865351</v>
      </c>
      <c r="M119" s="85">
        <v>1296.303505227</v>
      </c>
      <c r="N119" s="85">
        <v>1162.6338376839999</v>
      </c>
    </row>
    <row r="120" spans="1:14" ht="11.25" customHeight="1">
      <c r="A120" s="325" t="s">
        <v>693</v>
      </c>
      <c r="B120" s="85">
        <v>1478.006639232</v>
      </c>
      <c r="C120" s="85">
        <v>1448.529454496</v>
      </c>
      <c r="D120" s="85">
        <v>1880.0429594540001</v>
      </c>
      <c r="E120" s="85">
        <v>1771.9366185599999</v>
      </c>
      <c r="F120" s="85">
        <v>1750.6896183619999</v>
      </c>
      <c r="G120" s="85">
        <v>1590.168704852</v>
      </c>
      <c r="H120" s="85">
        <v>1537.15980823</v>
      </c>
      <c r="I120" s="85">
        <v>1501.267723144</v>
      </c>
      <c r="J120" s="85">
        <v>1329.872859453</v>
      </c>
      <c r="K120" s="85">
        <v>1273.3542908909999</v>
      </c>
      <c r="L120" s="85">
        <v>1280.141865351</v>
      </c>
      <c r="M120" s="85">
        <v>1296.303505227</v>
      </c>
      <c r="N120" s="85">
        <v>1162.6338376839999</v>
      </c>
    </row>
    <row r="121" spans="1:14" ht="21" customHeight="1">
      <c r="A121" s="326" t="s">
        <v>694</v>
      </c>
      <c r="B121" s="85">
        <v>0</v>
      </c>
      <c r="C121" s="85">
        <v>0</v>
      </c>
      <c r="D121" s="85">
        <v>0</v>
      </c>
      <c r="E121" s="85">
        <v>0</v>
      </c>
      <c r="F121" s="85">
        <v>0</v>
      </c>
      <c r="G121" s="85">
        <v>0</v>
      </c>
      <c r="H121" s="85">
        <v>0</v>
      </c>
      <c r="I121" s="85">
        <v>0</v>
      </c>
      <c r="J121" s="85">
        <v>0</v>
      </c>
      <c r="K121" s="85">
        <v>0</v>
      </c>
      <c r="L121" s="85">
        <v>0</v>
      </c>
      <c r="M121" s="85">
        <v>0</v>
      </c>
      <c r="N121" s="85">
        <v>0</v>
      </c>
    </row>
    <row r="122" spans="1:14" ht="21" customHeight="1">
      <c r="A122" s="326" t="s">
        <v>695</v>
      </c>
      <c r="B122" s="85">
        <v>0</v>
      </c>
      <c r="C122" s="85">
        <v>0</v>
      </c>
      <c r="D122" s="85">
        <v>0</v>
      </c>
      <c r="E122" s="85">
        <v>0</v>
      </c>
      <c r="F122" s="85">
        <v>0</v>
      </c>
      <c r="G122" s="85">
        <v>0</v>
      </c>
      <c r="H122" s="85">
        <v>0</v>
      </c>
      <c r="I122" s="85">
        <v>0</v>
      </c>
      <c r="J122" s="85">
        <v>0</v>
      </c>
      <c r="K122" s="85">
        <v>0</v>
      </c>
      <c r="L122" s="85">
        <v>0</v>
      </c>
      <c r="M122" s="85">
        <v>0</v>
      </c>
      <c r="N122" s="85">
        <v>0</v>
      </c>
    </row>
    <row r="123" spans="1:14" ht="21" customHeight="1">
      <c r="A123" s="326" t="s">
        <v>696</v>
      </c>
      <c r="B123" s="85">
        <v>0</v>
      </c>
      <c r="C123" s="85">
        <v>0</v>
      </c>
      <c r="D123" s="85">
        <v>0</v>
      </c>
      <c r="E123" s="85">
        <v>0</v>
      </c>
      <c r="F123" s="85">
        <v>0</v>
      </c>
      <c r="G123" s="85">
        <v>0</v>
      </c>
      <c r="H123" s="85">
        <v>0</v>
      </c>
      <c r="I123" s="85">
        <v>0</v>
      </c>
      <c r="J123" s="85">
        <v>0</v>
      </c>
      <c r="K123" s="85">
        <v>0</v>
      </c>
      <c r="L123" s="85">
        <v>0</v>
      </c>
      <c r="M123" s="85">
        <v>0</v>
      </c>
      <c r="N123" s="85">
        <v>0</v>
      </c>
    </row>
    <row r="124" spans="1:14" ht="21" customHeight="1">
      <c r="A124" s="326" t="s">
        <v>697</v>
      </c>
      <c r="B124" s="85">
        <v>0</v>
      </c>
      <c r="C124" s="85">
        <v>0</v>
      </c>
      <c r="D124" s="85">
        <v>0</v>
      </c>
      <c r="E124" s="85">
        <v>0</v>
      </c>
      <c r="F124" s="85">
        <v>0</v>
      </c>
      <c r="G124" s="85">
        <v>0</v>
      </c>
      <c r="H124" s="85">
        <v>0</v>
      </c>
      <c r="I124" s="85">
        <v>0</v>
      </c>
      <c r="J124" s="85">
        <v>0</v>
      </c>
      <c r="K124" s="85">
        <v>0</v>
      </c>
      <c r="L124" s="85">
        <v>0</v>
      </c>
      <c r="M124" s="85">
        <v>0</v>
      </c>
      <c r="N124" s="85">
        <v>0</v>
      </c>
    </row>
    <row r="125" spans="1:14" ht="21" customHeight="1">
      <c r="A125" s="326" t="s">
        <v>698</v>
      </c>
      <c r="B125" s="85">
        <v>812.27516830000002</v>
      </c>
      <c r="C125" s="85">
        <v>798.366295724</v>
      </c>
      <c r="D125" s="85">
        <v>1334.8572553009999</v>
      </c>
      <c r="E125" s="85">
        <v>1230.87485277</v>
      </c>
      <c r="F125" s="85">
        <v>1224.8453769079999</v>
      </c>
      <c r="G125" s="85">
        <v>1160.842716657</v>
      </c>
      <c r="H125" s="85">
        <v>0</v>
      </c>
      <c r="I125" s="85">
        <v>0</v>
      </c>
      <c r="J125" s="85">
        <v>0</v>
      </c>
      <c r="K125" s="85">
        <v>0</v>
      </c>
      <c r="L125" s="85">
        <v>0</v>
      </c>
      <c r="M125" s="85">
        <v>0</v>
      </c>
      <c r="N125" s="85">
        <v>0</v>
      </c>
    </row>
    <row r="126" spans="1:14" ht="21" customHeight="1">
      <c r="A126" s="326" t="s">
        <v>1106</v>
      </c>
      <c r="B126" s="85">
        <v>665.73147093199998</v>
      </c>
      <c r="C126" s="85">
        <v>650.16315877199997</v>
      </c>
      <c r="D126" s="85">
        <v>545.18570415299996</v>
      </c>
      <c r="E126" s="85">
        <v>541.06176578999998</v>
      </c>
      <c r="F126" s="85">
        <v>525.84424145399998</v>
      </c>
      <c r="G126" s="85">
        <v>429.32598819499998</v>
      </c>
      <c r="H126" s="85">
        <v>1537.15980823</v>
      </c>
      <c r="I126" s="85">
        <v>1501.267723144</v>
      </c>
      <c r="J126" s="85">
        <v>1329.872859453</v>
      </c>
      <c r="K126" s="85">
        <v>1273.3542908909999</v>
      </c>
      <c r="L126" s="85">
        <v>1280.141865351</v>
      </c>
      <c r="M126" s="85">
        <v>1296.303505227</v>
      </c>
      <c r="N126" s="85">
        <v>1162.6338376839999</v>
      </c>
    </row>
    <row r="127" spans="1:14" ht="21" customHeight="1">
      <c r="A127" s="325" t="s">
        <v>1107</v>
      </c>
      <c r="B127" s="85">
        <v>0</v>
      </c>
      <c r="C127" s="85">
        <v>0</v>
      </c>
      <c r="D127" s="85">
        <v>0</v>
      </c>
      <c r="E127" s="85">
        <v>0</v>
      </c>
      <c r="F127" s="85">
        <v>0</v>
      </c>
      <c r="G127" s="85">
        <v>0</v>
      </c>
      <c r="H127" s="85">
        <v>0</v>
      </c>
      <c r="I127" s="85">
        <v>0</v>
      </c>
      <c r="J127" s="85">
        <v>0</v>
      </c>
      <c r="K127" s="85">
        <v>0</v>
      </c>
      <c r="L127" s="85">
        <v>0</v>
      </c>
      <c r="M127" s="85">
        <v>0</v>
      </c>
      <c r="N127" s="85">
        <v>0</v>
      </c>
    </row>
    <row r="128" spans="1:14" ht="21" customHeight="1">
      <c r="A128" s="326" t="s">
        <v>1108</v>
      </c>
      <c r="B128" s="85">
        <v>0</v>
      </c>
      <c r="C128" s="85">
        <v>0</v>
      </c>
      <c r="D128" s="85">
        <v>0</v>
      </c>
      <c r="E128" s="85">
        <v>0</v>
      </c>
      <c r="F128" s="85">
        <v>0</v>
      </c>
      <c r="G128" s="85">
        <v>0</v>
      </c>
      <c r="H128" s="85">
        <v>0</v>
      </c>
      <c r="I128" s="85">
        <v>0</v>
      </c>
      <c r="J128" s="85">
        <v>0</v>
      </c>
      <c r="K128" s="85">
        <v>0</v>
      </c>
      <c r="L128" s="85">
        <v>0</v>
      </c>
      <c r="M128" s="85">
        <v>0</v>
      </c>
      <c r="N128" s="85">
        <v>0</v>
      </c>
    </row>
    <row r="129" spans="1:14" ht="21" customHeight="1">
      <c r="A129" s="326" t="s">
        <v>1109</v>
      </c>
      <c r="B129" s="85">
        <v>0</v>
      </c>
      <c r="C129" s="85">
        <v>0</v>
      </c>
      <c r="D129" s="85">
        <v>0</v>
      </c>
      <c r="E129" s="85">
        <v>0</v>
      </c>
      <c r="F129" s="85">
        <v>0</v>
      </c>
      <c r="G129" s="85">
        <v>0</v>
      </c>
      <c r="H129" s="85">
        <v>0</v>
      </c>
      <c r="I129" s="85">
        <v>0</v>
      </c>
      <c r="J129" s="85">
        <v>0</v>
      </c>
      <c r="K129" s="85">
        <v>0</v>
      </c>
      <c r="L129" s="85">
        <v>0</v>
      </c>
      <c r="M129" s="85">
        <v>0</v>
      </c>
      <c r="N129" s="85">
        <v>0</v>
      </c>
    </row>
    <row r="130" spans="1:14" ht="21" customHeight="1">
      <c r="A130" s="326" t="s">
        <v>1110</v>
      </c>
      <c r="B130" s="85">
        <v>0</v>
      </c>
      <c r="C130" s="85">
        <v>0</v>
      </c>
      <c r="D130" s="85">
        <v>0</v>
      </c>
      <c r="E130" s="85">
        <v>0</v>
      </c>
      <c r="F130" s="85">
        <v>0</v>
      </c>
      <c r="G130" s="85">
        <v>0</v>
      </c>
      <c r="H130" s="85">
        <v>0</v>
      </c>
      <c r="I130" s="85">
        <v>0</v>
      </c>
      <c r="J130" s="85">
        <v>0</v>
      </c>
      <c r="K130" s="85">
        <v>0</v>
      </c>
      <c r="L130" s="85">
        <v>0</v>
      </c>
      <c r="M130" s="85">
        <v>0</v>
      </c>
      <c r="N130" s="85">
        <v>0</v>
      </c>
    </row>
    <row r="131" spans="1:14" ht="21" customHeight="1">
      <c r="A131" s="326" t="s">
        <v>1111</v>
      </c>
      <c r="B131" s="85">
        <v>0</v>
      </c>
      <c r="C131" s="85">
        <v>0</v>
      </c>
      <c r="D131" s="85">
        <v>0</v>
      </c>
      <c r="E131" s="85">
        <v>0</v>
      </c>
      <c r="F131" s="85">
        <v>0</v>
      </c>
      <c r="G131" s="85">
        <v>0</v>
      </c>
      <c r="H131" s="85">
        <v>0</v>
      </c>
      <c r="I131" s="85">
        <v>0</v>
      </c>
      <c r="J131" s="85">
        <v>0</v>
      </c>
      <c r="K131" s="85">
        <v>0</v>
      </c>
      <c r="L131" s="85">
        <v>0</v>
      </c>
      <c r="M131" s="85">
        <v>0</v>
      </c>
      <c r="N131" s="85">
        <v>0</v>
      </c>
    </row>
    <row r="132" spans="1:14" ht="21" customHeight="1">
      <c r="A132" s="326" t="s">
        <v>1112</v>
      </c>
      <c r="B132" s="85">
        <v>0</v>
      </c>
      <c r="C132" s="85">
        <v>0</v>
      </c>
      <c r="D132" s="85">
        <v>0</v>
      </c>
      <c r="E132" s="85">
        <v>0</v>
      </c>
      <c r="F132" s="85">
        <v>0</v>
      </c>
      <c r="G132" s="85">
        <v>0</v>
      </c>
      <c r="H132" s="85">
        <v>0</v>
      </c>
      <c r="I132" s="85">
        <v>0</v>
      </c>
      <c r="J132" s="85">
        <v>0</v>
      </c>
      <c r="K132" s="85">
        <v>0</v>
      </c>
      <c r="L132" s="85">
        <v>0</v>
      </c>
      <c r="M132" s="85">
        <v>0</v>
      </c>
      <c r="N132" s="85">
        <v>0</v>
      </c>
    </row>
    <row r="133" spans="1:14" ht="21" customHeight="1">
      <c r="A133" s="326" t="s">
        <v>1113</v>
      </c>
      <c r="B133" s="85">
        <v>0</v>
      </c>
      <c r="C133" s="85">
        <v>0</v>
      </c>
      <c r="D133" s="85">
        <v>0</v>
      </c>
      <c r="E133" s="85">
        <v>0</v>
      </c>
      <c r="F133" s="85">
        <v>0</v>
      </c>
      <c r="G133" s="85">
        <v>0</v>
      </c>
      <c r="H133" s="85">
        <v>0</v>
      </c>
      <c r="I133" s="85">
        <v>0</v>
      </c>
      <c r="J133" s="85">
        <v>0</v>
      </c>
      <c r="K133" s="85">
        <v>0</v>
      </c>
      <c r="L133" s="85">
        <v>0</v>
      </c>
      <c r="M133" s="85">
        <v>0</v>
      </c>
      <c r="N133" s="85">
        <v>0</v>
      </c>
    </row>
    <row r="134" spans="1:14" ht="12" customHeight="1">
      <c r="A134" s="323" t="s">
        <v>699</v>
      </c>
      <c r="B134" s="85">
        <v>1178.33722435</v>
      </c>
      <c r="C134" s="85">
        <v>853.47179183499998</v>
      </c>
      <c r="D134" s="85">
        <v>853.51087788200005</v>
      </c>
      <c r="E134" s="85">
        <v>811.53084415700005</v>
      </c>
      <c r="F134" s="85">
        <v>811.55093785600002</v>
      </c>
      <c r="G134" s="85">
        <v>811.57115979100001</v>
      </c>
      <c r="H134" s="85">
        <v>811.59151078100001</v>
      </c>
      <c r="I134" s="85">
        <v>811.61199165000005</v>
      </c>
      <c r="J134" s="85">
        <v>811.63260322600001</v>
      </c>
      <c r="K134" s="85">
        <v>811.65334634400006</v>
      </c>
      <c r="L134" s="85">
        <v>684.67422184300005</v>
      </c>
      <c r="M134" s="85">
        <v>579.71610606700006</v>
      </c>
      <c r="N134" s="85">
        <v>507.716373369</v>
      </c>
    </row>
    <row r="135" spans="1:14" ht="12" customHeight="1">
      <c r="A135" s="323" t="s">
        <v>700</v>
      </c>
      <c r="B135" s="85">
        <v>0</v>
      </c>
      <c r="C135" s="85">
        <v>0</v>
      </c>
      <c r="D135" s="85">
        <v>0</v>
      </c>
      <c r="E135" s="85">
        <v>0</v>
      </c>
      <c r="F135" s="85">
        <v>0</v>
      </c>
      <c r="G135" s="85">
        <v>0</v>
      </c>
      <c r="H135" s="85">
        <v>0</v>
      </c>
      <c r="I135" s="85">
        <v>0</v>
      </c>
      <c r="J135" s="85">
        <v>0</v>
      </c>
      <c r="K135" s="85">
        <v>0</v>
      </c>
      <c r="L135" s="85">
        <v>0</v>
      </c>
      <c r="M135" s="85">
        <v>0</v>
      </c>
      <c r="N135" s="85">
        <v>0</v>
      </c>
    </row>
    <row r="136" spans="1:14" ht="12" customHeight="1">
      <c r="A136" s="323" t="s">
        <v>7</v>
      </c>
      <c r="B136" s="85">
        <v>160.87336670400001</v>
      </c>
      <c r="C136" s="85">
        <v>179.36042094800001</v>
      </c>
      <c r="D136" s="85">
        <v>178.72274261300001</v>
      </c>
      <c r="E136" s="85">
        <v>178.104529138</v>
      </c>
      <c r="F136" s="85">
        <v>182.62046159799999</v>
      </c>
      <c r="G136" s="85">
        <v>275</v>
      </c>
      <c r="H136" s="85">
        <v>275</v>
      </c>
      <c r="I136" s="85">
        <v>277</v>
      </c>
      <c r="J136" s="85">
        <v>328.42139757799998</v>
      </c>
      <c r="K136" s="85">
        <v>290</v>
      </c>
      <c r="L136" s="85">
        <v>290</v>
      </c>
      <c r="M136" s="85">
        <v>290</v>
      </c>
      <c r="N136" s="85">
        <v>290</v>
      </c>
    </row>
    <row r="137" spans="1:14" ht="12" customHeight="1">
      <c r="A137" s="324" t="s">
        <v>701</v>
      </c>
      <c r="B137" s="85">
        <v>160.87336670400001</v>
      </c>
      <c r="C137" s="85">
        <v>179.36042094800001</v>
      </c>
      <c r="D137" s="85">
        <v>178.72274261300001</v>
      </c>
      <c r="E137" s="85">
        <v>178.104529138</v>
      </c>
      <c r="F137" s="85">
        <v>182.62046159799999</v>
      </c>
      <c r="G137" s="85">
        <v>275</v>
      </c>
      <c r="H137" s="85">
        <v>275</v>
      </c>
      <c r="I137" s="85">
        <v>277</v>
      </c>
      <c r="J137" s="85">
        <v>328.42139757799998</v>
      </c>
      <c r="K137" s="85">
        <v>290</v>
      </c>
      <c r="L137" s="85">
        <v>290</v>
      </c>
      <c r="M137" s="85">
        <v>290</v>
      </c>
      <c r="N137" s="85">
        <v>290</v>
      </c>
    </row>
    <row r="138" spans="1:14" ht="12" customHeight="1">
      <c r="A138" s="324" t="s">
        <v>702</v>
      </c>
      <c r="B138" s="85">
        <v>0</v>
      </c>
      <c r="C138" s="85">
        <v>0</v>
      </c>
      <c r="D138" s="85">
        <v>0</v>
      </c>
      <c r="E138" s="85">
        <v>0</v>
      </c>
      <c r="F138" s="85">
        <v>0</v>
      </c>
      <c r="G138" s="85">
        <v>0</v>
      </c>
      <c r="H138" s="85">
        <v>0</v>
      </c>
      <c r="I138" s="85">
        <v>0</v>
      </c>
      <c r="J138" s="85">
        <v>0</v>
      </c>
      <c r="K138" s="85">
        <v>0</v>
      </c>
      <c r="L138" s="85">
        <v>0</v>
      </c>
      <c r="M138" s="85">
        <v>0</v>
      </c>
      <c r="N138" s="85">
        <v>0</v>
      </c>
    </row>
    <row r="139" spans="1:14" ht="12" customHeight="1">
      <c r="A139" s="323" t="s">
        <v>703</v>
      </c>
      <c r="B139" s="85">
        <v>3760.5441942759999</v>
      </c>
      <c r="C139" s="85">
        <v>4153.3680187620002</v>
      </c>
      <c r="D139" s="85">
        <v>4879.264729175</v>
      </c>
      <c r="E139" s="85">
        <v>4606.0085520980001</v>
      </c>
      <c r="F139" s="85">
        <v>4761.5337154999997</v>
      </c>
      <c r="G139" s="85">
        <v>4921.0475613580002</v>
      </c>
      <c r="H139" s="85">
        <v>4958.957077084</v>
      </c>
      <c r="I139" s="85">
        <v>4896.7939416839999</v>
      </c>
      <c r="J139" s="85">
        <v>5004.2427100269997</v>
      </c>
      <c r="K139" s="85">
        <v>4982.3338562950003</v>
      </c>
      <c r="L139" s="85">
        <v>5813.1407857510003</v>
      </c>
      <c r="M139" s="85">
        <v>4995.481780397</v>
      </c>
      <c r="N139" s="85">
        <v>4887.3361493749999</v>
      </c>
    </row>
    <row r="140" spans="1:14" ht="12" customHeight="1">
      <c r="A140" s="323" t="s">
        <v>704</v>
      </c>
      <c r="B140" s="85">
        <v>1271.783364654</v>
      </c>
      <c r="C140" s="85">
        <v>1271.783364654</v>
      </c>
      <c r="D140" s="85">
        <v>1271.783364654</v>
      </c>
      <c r="E140" s="85">
        <v>1281.783364654</v>
      </c>
      <c r="F140" s="85">
        <v>1281.783364654</v>
      </c>
      <c r="G140" s="85">
        <v>1281.783364654</v>
      </c>
      <c r="H140" s="85">
        <v>1281.783364654</v>
      </c>
      <c r="I140" s="85">
        <v>1431.783364654</v>
      </c>
      <c r="J140" s="85">
        <v>2208.5990000050001</v>
      </c>
      <c r="K140" s="85">
        <v>2208.5990000050001</v>
      </c>
      <c r="L140" s="85">
        <v>2208.5990000050001</v>
      </c>
      <c r="M140" s="85">
        <v>2208.5990000050001</v>
      </c>
      <c r="N140" s="85">
        <v>2225.142968057</v>
      </c>
    </row>
    <row r="141" spans="1:14" ht="12" customHeight="1">
      <c r="A141" s="324" t="s">
        <v>705</v>
      </c>
      <c r="B141" s="85">
        <v>1246.6833646539999</v>
      </c>
      <c r="C141" s="85">
        <v>1246.6833646539999</v>
      </c>
      <c r="D141" s="85">
        <v>1246.6833646539999</v>
      </c>
      <c r="E141" s="85">
        <v>1256.6833646539999</v>
      </c>
      <c r="F141" s="85">
        <v>1256.6833646539999</v>
      </c>
      <c r="G141" s="85">
        <v>1256.6833646539999</v>
      </c>
      <c r="H141" s="85">
        <v>1256.6833646539999</v>
      </c>
      <c r="I141" s="85">
        <v>1406.6833646539999</v>
      </c>
      <c r="J141" s="85">
        <v>2183.4990000050002</v>
      </c>
      <c r="K141" s="85">
        <v>2183.4990000050002</v>
      </c>
      <c r="L141" s="85">
        <v>2183.4990000050002</v>
      </c>
      <c r="M141" s="85">
        <v>2183.4990000050002</v>
      </c>
      <c r="N141" s="85">
        <v>2183.4990000050002</v>
      </c>
    </row>
    <row r="142" spans="1:14" ht="12" customHeight="1">
      <c r="A142" s="324" t="s">
        <v>706</v>
      </c>
      <c r="B142" s="85">
        <v>0</v>
      </c>
      <c r="C142" s="85">
        <v>0</v>
      </c>
      <c r="D142" s="85">
        <v>0</v>
      </c>
      <c r="E142" s="85">
        <v>0</v>
      </c>
      <c r="F142" s="85">
        <v>0</v>
      </c>
      <c r="G142" s="85">
        <v>0</v>
      </c>
      <c r="H142" s="85">
        <v>0</v>
      </c>
      <c r="I142" s="85">
        <v>0</v>
      </c>
      <c r="J142" s="85">
        <v>0</v>
      </c>
      <c r="K142" s="85">
        <v>0</v>
      </c>
      <c r="L142" s="85">
        <v>0</v>
      </c>
      <c r="M142" s="85">
        <v>0</v>
      </c>
      <c r="N142" s="85">
        <v>0</v>
      </c>
    </row>
    <row r="143" spans="1:14" ht="12" customHeight="1">
      <c r="A143" s="325" t="s">
        <v>707</v>
      </c>
      <c r="B143" s="85">
        <v>0</v>
      </c>
      <c r="C143" s="85">
        <v>0</v>
      </c>
      <c r="D143" s="85">
        <v>0</v>
      </c>
      <c r="E143" s="85">
        <v>0</v>
      </c>
      <c r="F143" s="85">
        <v>0</v>
      </c>
      <c r="G143" s="85">
        <v>0</v>
      </c>
      <c r="H143" s="85">
        <v>0</v>
      </c>
      <c r="I143" s="85">
        <v>0</v>
      </c>
      <c r="J143" s="85">
        <v>0</v>
      </c>
      <c r="K143" s="85">
        <v>0</v>
      </c>
      <c r="L143" s="85">
        <v>0</v>
      </c>
      <c r="M143" s="85">
        <v>0</v>
      </c>
      <c r="N143" s="85">
        <v>0</v>
      </c>
    </row>
    <row r="144" spans="1:14" ht="12" customHeight="1">
      <c r="A144" s="325" t="s">
        <v>708</v>
      </c>
      <c r="B144" s="85">
        <v>0</v>
      </c>
      <c r="C144" s="85">
        <v>0</v>
      </c>
      <c r="D144" s="85">
        <v>0</v>
      </c>
      <c r="E144" s="85">
        <v>0</v>
      </c>
      <c r="F144" s="85">
        <v>0</v>
      </c>
      <c r="G144" s="85">
        <v>0</v>
      </c>
      <c r="H144" s="85">
        <v>0</v>
      </c>
      <c r="I144" s="85">
        <v>0</v>
      </c>
      <c r="J144" s="85">
        <v>0</v>
      </c>
      <c r="K144" s="85">
        <v>0</v>
      </c>
      <c r="L144" s="85">
        <v>0</v>
      </c>
      <c r="M144" s="85">
        <v>0</v>
      </c>
      <c r="N144" s="85">
        <v>0</v>
      </c>
    </row>
    <row r="145" spans="1:14" ht="12" customHeight="1">
      <c r="A145" s="324" t="s">
        <v>709</v>
      </c>
      <c r="B145" s="85">
        <v>25.1</v>
      </c>
      <c r="C145" s="85">
        <v>25.1</v>
      </c>
      <c r="D145" s="85">
        <v>25.1</v>
      </c>
      <c r="E145" s="85">
        <v>25.1</v>
      </c>
      <c r="F145" s="85">
        <v>25.1</v>
      </c>
      <c r="G145" s="85">
        <v>25.1</v>
      </c>
      <c r="H145" s="85">
        <v>25.1</v>
      </c>
      <c r="I145" s="85">
        <v>25.1</v>
      </c>
      <c r="J145" s="85">
        <v>25.1</v>
      </c>
      <c r="K145" s="85">
        <v>25.1</v>
      </c>
      <c r="L145" s="85">
        <v>25.1</v>
      </c>
      <c r="M145" s="85">
        <v>25.1</v>
      </c>
      <c r="N145" s="85">
        <v>41.643968051999998</v>
      </c>
    </row>
    <row r="146" spans="1:14" ht="12" customHeight="1">
      <c r="A146" s="325" t="s">
        <v>710</v>
      </c>
      <c r="B146" s="85">
        <v>25</v>
      </c>
      <c r="C146" s="85">
        <v>25</v>
      </c>
      <c r="D146" s="85">
        <v>25</v>
      </c>
      <c r="E146" s="85">
        <v>25</v>
      </c>
      <c r="F146" s="85">
        <v>25</v>
      </c>
      <c r="G146" s="85">
        <v>25</v>
      </c>
      <c r="H146" s="85">
        <v>25</v>
      </c>
      <c r="I146" s="85">
        <v>25</v>
      </c>
      <c r="J146" s="85">
        <v>25</v>
      </c>
      <c r="K146" s="85">
        <v>25</v>
      </c>
      <c r="L146" s="85">
        <v>25</v>
      </c>
      <c r="M146" s="85">
        <v>25</v>
      </c>
      <c r="N146" s="85">
        <v>25</v>
      </c>
    </row>
    <row r="147" spans="1:14" ht="12" customHeight="1">
      <c r="A147" s="325" t="s">
        <v>711</v>
      </c>
      <c r="B147" s="85">
        <v>0</v>
      </c>
      <c r="C147" s="85">
        <v>0</v>
      </c>
      <c r="D147" s="85">
        <v>0</v>
      </c>
      <c r="E147" s="85">
        <v>0</v>
      </c>
      <c r="F147" s="85">
        <v>0</v>
      </c>
      <c r="G147" s="85">
        <v>0</v>
      </c>
      <c r="H147" s="85">
        <v>0</v>
      </c>
      <c r="I147" s="85">
        <v>0</v>
      </c>
      <c r="J147" s="85">
        <v>0</v>
      </c>
      <c r="K147" s="85">
        <v>0</v>
      </c>
      <c r="L147" s="85">
        <v>0</v>
      </c>
      <c r="M147" s="85">
        <v>0</v>
      </c>
      <c r="N147" s="85">
        <v>0</v>
      </c>
    </row>
    <row r="148" spans="1:14" ht="12" customHeight="1">
      <c r="A148" s="325" t="s">
        <v>712</v>
      </c>
      <c r="B148" s="85">
        <v>0</v>
      </c>
      <c r="C148" s="85">
        <v>0</v>
      </c>
      <c r="D148" s="85">
        <v>0</v>
      </c>
      <c r="E148" s="85">
        <v>0</v>
      </c>
      <c r="F148" s="85">
        <v>0</v>
      </c>
      <c r="G148" s="85">
        <v>0</v>
      </c>
      <c r="H148" s="85">
        <v>0</v>
      </c>
      <c r="I148" s="85">
        <v>0</v>
      </c>
      <c r="J148" s="85">
        <v>0</v>
      </c>
      <c r="K148" s="85">
        <v>0</v>
      </c>
      <c r="L148" s="85">
        <v>0</v>
      </c>
      <c r="M148" s="85">
        <v>0</v>
      </c>
      <c r="N148" s="85">
        <v>0</v>
      </c>
    </row>
    <row r="149" spans="1:14" ht="12" customHeight="1">
      <c r="A149" s="325" t="s">
        <v>713</v>
      </c>
      <c r="B149" s="85">
        <v>0</v>
      </c>
      <c r="C149" s="85">
        <v>0</v>
      </c>
      <c r="D149" s="85">
        <v>0</v>
      </c>
      <c r="E149" s="85">
        <v>0</v>
      </c>
      <c r="F149" s="85">
        <v>0</v>
      </c>
      <c r="G149" s="85">
        <v>0</v>
      </c>
      <c r="H149" s="85">
        <v>0</v>
      </c>
      <c r="I149" s="85">
        <v>0</v>
      </c>
      <c r="J149" s="85">
        <v>0</v>
      </c>
      <c r="K149" s="85">
        <v>0</v>
      </c>
      <c r="L149" s="85">
        <v>0</v>
      </c>
      <c r="M149" s="85">
        <v>0</v>
      </c>
      <c r="N149" s="85">
        <v>0</v>
      </c>
    </row>
    <row r="150" spans="1:14" ht="12" customHeight="1">
      <c r="A150" s="325" t="s">
        <v>714</v>
      </c>
      <c r="B150" s="85">
        <v>0</v>
      </c>
      <c r="C150" s="85">
        <v>0</v>
      </c>
      <c r="D150" s="85">
        <v>0</v>
      </c>
      <c r="E150" s="85">
        <v>0</v>
      </c>
      <c r="F150" s="85">
        <v>0</v>
      </c>
      <c r="G150" s="85">
        <v>0</v>
      </c>
      <c r="H150" s="85">
        <v>0</v>
      </c>
      <c r="I150" s="85">
        <v>0</v>
      </c>
      <c r="J150" s="85">
        <v>0</v>
      </c>
      <c r="K150" s="85">
        <v>0</v>
      </c>
      <c r="L150" s="85">
        <v>0</v>
      </c>
      <c r="M150" s="85">
        <v>0</v>
      </c>
      <c r="N150" s="85">
        <v>0</v>
      </c>
    </row>
    <row r="151" spans="1:14" ht="12" customHeight="1">
      <c r="A151" s="325" t="s">
        <v>715</v>
      </c>
      <c r="B151" s="85">
        <v>0.1</v>
      </c>
      <c r="C151" s="85">
        <v>0.1</v>
      </c>
      <c r="D151" s="85">
        <v>0.1</v>
      </c>
      <c r="E151" s="85">
        <v>0.1</v>
      </c>
      <c r="F151" s="85">
        <v>0.1</v>
      </c>
      <c r="G151" s="85">
        <v>0.1</v>
      </c>
      <c r="H151" s="85">
        <v>0.1</v>
      </c>
      <c r="I151" s="85">
        <v>0.1</v>
      </c>
      <c r="J151" s="85">
        <v>0.1</v>
      </c>
      <c r="K151" s="85">
        <v>0.1</v>
      </c>
      <c r="L151" s="85">
        <v>0.1</v>
      </c>
      <c r="M151" s="85">
        <v>0.1</v>
      </c>
      <c r="N151" s="85">
        <v>16.643968052000002</v>
      </c>
    </row>
    <row r="152" spans="1:14" ht="21" customHeight="1">
      <c r="A152" s="324" t="s">
        <v>716</v>
      </c>
      <c r="B152" s="85">
        <v>0</v>
      </c>
      <c r="C152" s="85">
        <v>0</v>
      </c>
      <c r="D152" s="85">
        <v>0</v>
      </c>
      <c r="E152" s="85">
        <v>0</v>
      </c>
      <c r="F152" s="85">
        <v>0</v>
      </c>
      <c r="G152" s="85">
        <v>0</v>
      </c>
      <c r="H152" s="85">
        <v>0</v>
      </c>
      <c r="I152" s="85">
        <v>0</v>
      </c>
      <c r="J152" s="85">
        <v>0</v>
      </c>
      <c r="K152" s="85">
        <v>0</v>
      </c>
      <c r="L152" s="85">
        <v>0</v>
      </c>
      <c r="M152" s="85">
        <v>0</v>
      </c>
      <c r="N152" s="85">
        <v>0</v>
      </c>
    </row>
    <row r="153" spans="1:14" ht="12.75" customHeight="1">
      <c r="A153" s="323" t="s">
        <v>717</v>
      </c>
      <c r="B153" s="85">
        <v>0</v>
      </c>
      <c r="C153" s="85">
        <v>0</v>
      </c>
      <c r="D153" s="85">
        <v>0</v>
      </c>
      <c r="E153" s="85">
        <v>0</v>
      </c>
      <c r="F153" s="85">
        <v>0</v>
      </c>
      <c r="G153" s="85">
        <v>0</v>
      </c>
      <c r="H153" s="85">
        <v>0</v>
      </c>
      <c r="I153" s="85">
        <v>0</v>
      </c>
      <c r="J153" s="85">
        <v>0</v>
      </c>
      <c r="K153" s="85">
        <v>0</v>
      </c>
      <c r="L153" s="85">
        <v>0</v>
      </c>
      <c r="M153" s="85">
        <v>0</v>
      </c>
      <c r="N153" s="85">
        <v>0</v>
      </c>
    </row>
    <row r="154" spans="1:14" ht="12.75" customHeight="1">
      <c r="A154" s="324" t="s">
        <v>718</v>
      </c>
      <c r="B154" s="85">
        <v>0</v>
      </c>
      <c r="C154" s="85">
        <v>0</v>
      </c>
      <c r="D154" s="85">
        <v>0</v>
      </c>
      <c r="E154" s="85">
        <v>0</v>
      </c>
      <c r="F154" s="85">
        <v>0</v>
      </c>
      <c r="G154" s="85">
        <v>0</v>
      </c>
      <c r="H154" s="85">
        <v>0</v>
      </c>
      <c r="I154" s="85">
        <v>0</v>
      </c>
      <c r="J154" s="85">
        <v>0</v>
      </c>
      <c r="K154" s="85">
        <v>0</v>
      </c>
      <c r="L154" s="85">
        <v>0</v>
      </c>
      <c r="M154" s="85">
        <v>0</v>
      </c>
      <c r="N154" s="85">
        <v>0</v>
      </c>
    </row>
    <row r="155" spans="1:14" ht="12.75" customHeight="1">
      <c r="A155" s="324" t="s">
        <v>719</v>
      </c>
      <c r="B155" s="85">
        <v>0</v>
      </c>
      <c r="C155" s="85">
        <v>0</v>
      </c>
      <c r="D155" s="85">
        <v>0</v>
      </c>
      <c r="E155" s="85">
        <v>0</v>
      </c>
      <c r="F155" s="85">
        <v>0</v>
      </c>
      <c r="G155" s="85">
        <v>0</v>
      </c>
      <c r="H155" s="85">
        <v>0</v>
      </c>
      <c r="I155" s="85">
        <v>0</v>
      </c>
      <c r="J155" s="85">
        <v>0</v>
      </c>
      <c r="K155" s="85">
        <v>0</v>
      </c>
      <c r="L155" s="85">
        <v>0</v>
      </c>
      <c r="M155" s="85">
        <v>0</v>
      </c>
      <c r="N155" s="85">
        <v>0</v>
      </c>
    </row>
    <row r="156" spans="1:14" ht="12.75" customHeight="1">
      <c r="A156" s="323" t="s">
        <v>720</v>
      </c>
      <c r="B156" s="85">
        <v>3913.8830129580001</v>
      </c>
      <c r="C156" s="85">
        <v>3916.0099747740001</v>
      </c>
      <c r="D156" s="85">
        <v>2983.4812209860002</v>
      </c>
      <c r="E156" s="85">
        <v>2866.7787971940002</v>
      </c>
      <c r="F156" s="85">
        <v>2861.5500423409999</v>
      </c>
      <c r="G156" s="85">
        <v>2872.12600333</v>
      </c>
      <c r="H156" s="85">
        <v>2874.975131575</v>
      </c>
      <c r="I156" s="85">
        <v>2884.4329252570001</v>
      </c>
      <c r="J156" s="85">
        <v>2788.47560982</v>
      </c>
      <c r="K156" s="85">
        <v>3834.9372259930001</v>
      </c>
      <c r="L156" s="85">
        <v>3109.7382845930001</v>
      </c>
      <c r="M156" s="85">
        <v>3679.7965816430001</v>
      </c>
      <c r="N156" s="85">
        <v>3602.2373912379999</v>
      </c>
    </row>
    <row r="157" spans="1:14" ht="12.75" customHeight="1">
      <c r="A157" s="323" t="s">
        <v>721</v>
      </c>
      <c r="B157" s="85">
        <v>314.29620956500003</v>
      </c>
      <c r="C157" s="85">
        <v>408.91313745100001</v>
      </c>
      <c r="D157" s="85">
        <v>525.844296364</v>
      </c>
      <c r="E157" s="85">
        <v>731.32692806900002</v>
      </c>
      <c r="F157" s="85">
        <v>801.21915143000001</v>
      </c>
      <c r="G157" s="85">
        <v>878.27636420099998</v>
      </c>
      <c r="H157" s="85">
        <v>968.92370128599998</v>
      </c>
      <c r="I157" s="85">
        <v>1092.5262795870001</v>
      </c>
      <c r="J157" s="85">
        <v>1198.41660398</v>
      </c>
      <c r="K157" s="85">
        <v>120.64876467800001</v>
      </c>
      <c r="L157" s="85">
        <v>228.64202826900001</v>
      </c>
      <c r="M157" s="85">
        <v>319.79930157199999</v>
      </c>
      <c r="N157" s="85">
        <v>356.09399153599998</v>
      </c>
    </row>
    <row r="158" spans="1:14" ht="12.75" customHeight="1">
      <c r="A158" s="323" t="s">
        <v>722</v>
      </c>
      <c r="B158" s="85">
        <v>-5.5784721590000004</v>
      </c>
      <c r="C158" s="85">
        <v>-10.735934310999999</v>
      </c>
      <c r="D158" s="85">
        <v>-14.332840867</v>
      </c>
      <c r="E158" s="85">
        <v>-17.031663285</v>
      </c>
      <c r="F158" s="85">
        <v>-9.5850343559999995</v>
      </c>
      <c r="G158" s="85">
        <v>-4.811848468</v>
      </c>
      <c r="H158" s="85">
        <v>-16.163194085000001</v>
      </c>
      <c r="I158" s="85">
        <v>-17.01545716</v>
      </c>
      <c r="J158" s="85">
        <v>-20.028544944</v>
      </c>
      <c r="K158" s="85">
        <v>-24.055402184999998</v>
      </c>
      <c r="L158" s="85">
        <v>-11.499197628999999</v>
      </c>
      <c r="M158" s="85">
        <v>-18.010772631999998</v>
      </c>
      <c r="N158" s="85">
        <v>-25.021497503999999</v>
      </c>
    </row>
    <row r="159" spans="1:14" ht="12.75" customHeight="1">
      <c r="A159" s="324" t="s">
        <v>723</v>
      </c>
      <c r="B159" s="85">
        <v>-10.78945856</v>
      </c>
      <c r="C159" s="85">
        <v>-10.78945856</v>
      </c>
      <c r="D159" s="85">
        <v>-10.78945856</v>
      </c>
      <c r="E159" s="85">
        <v>-10.807936013999999</v>
      </c>
      <c r="F159" s="85">
        <v>-10.807936013000001</v>
      </c>
      <c r="G159" s="85">
        <v>-10.807936013999999</v>
      </c>
      <c r="H159" s="85">
        <v>-10.807936013999999</v>
      </c>
      <c r="I159" s="85">
        <v>-10.807936013999999</v>
      </c>
      <c r="J159" s="85">
        <v>-10.807936013999999</v>
      </c>
      <c r="K159" s="85">
        <v>-20.028544944</v>
      </c>
      <c r="L159" s="85">
        <v>-20.028544944</v>
      </c>
      <c r="M159" s="85">
        <v>-20.028544944</v>
      </c>
      <c r="N159" s="85">
        <v>-19.855429494999999</v>
      </c>
    </row>
    <row r="160" spans="1:14" ht="21" customHeight="1">
      <c r="A160" s="325" t="s">
        <v>1114</v>
      </c>
      <c r="B160" s="85">
        <v>0</v>
      </c>
      <c r="C160" s="85">
        <v>0</v>
      </c>
      <c r="D160" s="85">
        <v>0</v>
      </c>
      <c r="E160" s="85">
        <v>0</v>
      </c>
      <c r="F160" s="85">
        <v>0</v>
      </c>
      <c r="G160" s="85">
        <v>0</v>
      </c>
      <c r="H160" s="85">
        <v>0</v>
      </c>
      <c r="I160" s="85">
        <v>0</v>
      </c>
      <c r="J160" s="85">
        <v>0</v>
      </c>
      <c r="K160" s="85">
        <v>0</v>
      </c>
      <c r="L160" s="85">
        <v>0</v>
      </c>
      <c r="M160" s="85">
        <v>0</v>
      </c>
      <c r="N160" s="85">
        <v>0</v>
      </c>
    </row>
    <row r="161" spans="1:14" ht="21" customHeight="1">
      <c r="A161" s="325" t="s">
        <v>1115</v>
      </c>
      <c r="B161" s="85">
        <v>0</v>
      </c>
      <c r="C161" s="85">
        <v>0</v>
      </c>
      <c r="D161" s="85">
        <v>0</v>
      </c>
      <c r="E161" s="85">
        <v>0</v>
      </c>
      <c r="F161" s="85">
        <v>0</v>
      </c>
      <c r="G161" s="85">
        <v>0</v>
      </c>
      <c r="H161" s="85">
        <v>0</v>
      </c>
      <c r="I161" s="85">
        <v>0</v>
      </c>
      <c r="J161" s="85">
        <v>0</v>
      </c>
      <c r="K161" s="85">
        <v>0</v>
      </c>
      <c r="L161" s="85">
        <v>0</v>
      </c>
      <c r="M161" s="85">
        <v>0</v>
      </c>
      <c r="N161" s="85">
        <v>0</v>
      </c>
    </row>
    <row r="162" spans="1:14" ht="21" customHeight="1">
      <c r="A162" s="325" t="s">
        <v>1116</v>
      </c>
      <c r="B162" s="85">
        <v>0</v>
      </c>
      <c r="C162" s="85">
        <v>0</v>
      </c>
      <c r="D162" s="85">
        <v>0</v>
      </c>
      <c r="E162" s="85">
        <v>0</v>
      </c>
      <c r="F162" s="85">
        <v>0</v>
      </c>
      <c r="G162" s="85">
        <v>0</v>
      </c>
      <c r="H162" s="85">
        <v>0</v>
      </c>
      <c r="I162" s="85">
        <v>0</v>
      </c>
      <c r="J162" s="85">
        <v>0</v>
      </c>
      <c r="K162" s="85">
        <v>0</v>
      </c>
      <c r="L162" s="85">
        <v>0</v>
      </c>
      <c r="M162" s="85">
        <v>0</v>
      </c>
      <c r="N162" s="85">
        <v>0</v>
      </c>
    </row>
    <row r="163" spans="1:14" ht="21" customHeight="1">
      <c r="A163" s="325" t="s">
        <v>1117</v>
      </c>
      <c r="B163" s="85">
        <v>-10.78945856</v>
      </c>
      <c r="C163" s="85">
        <v>-10.78945856</v>
      </c>
      <c r="D163" s="85">
        <v>-10.78945856</v>
      </c>
      <c r="E163" s="85">
        <v>-10.78945856</v>
      </c>
      <c r="F163" s="85">
        <v>-10.789458559</v>
      </c>
      <c r="G163" s="85">
        <v>-10.78945856</v>
      </c>
      <c r="H163" s="85">
        <v>-10.78945856</v>
      </c>
      <c r="I163" s="85">
        <v>-10.78945856</v>
      </c>
      <c r="J163" s="85">
        <v>-10.78945856</v>
      </c>
      <c r="K163" s="85">
        <v>-20.010067490000001</v>
      </c>
      <c r="L163" s="85">
        <v>-20.010067490000001</v>
      </c>
      <c r="M163" s="85">
        <v>-20.010067490000001</v>
      </c>
      <c r="N163" s="85">
        <v>-21.017112911000002</v>
      </c>
    </row>
    <row r="164" spans="1:14" ht="21" customHeight="1">
      <c r="A164" s="325" t="s">
        <v>1118</v>
      </c>
      <c r="B164" s="85">
        <v>0</v>
      </c>
      <c r="C164" s="85">
        <v>0</v>
      </c>
      <c r="D164" s="85">
        <v>0</v>
      </c>
      <c r="E164" s="85">
        <v>-1.8477454000000001E-2</v>
      </c>
      <c r="F164" s="85">
        <v>-1.8477454000000001E-2</v>
      </c>
      <c r="G164" s="85">
        <v>-1.8477454000000001E-2</v>
      </c>
      <c r="H164" s="85">
        <v>-1.8477454000000001E-2</v>
      </c>
      <c r="I164" s="85">
        <v>-1.8477454000000001E-2</v>
      </c>
      <c r="J164" s="85">
        <v>-1.8477454000000001E-2</v>
      </c>
      <c r="K164" s="85">
        <v>-1.8477454000000001E-2</v>
      </c>
      <c r="L164" s="85">
        <v>-1.8477454000000001E-2</v>
      </c>
      <c r="M164" s="85">
        <v>-1.8477454000000001E-2</v>
      </c>
      <c r="N164" s="85">
        <v>1.161683416</v>
      </c>
    </row>
    <row r="165" spans="1:14" ht="21" customHeight="1">
      <c r="A165" s="324" t="s">
        <v>1119</v>
      </c>
      <c r="B165" s="85">
        <v>5.2109864010000004</v>
      </c>
      <c r="C165" s="85">
        <v>5.3524249000000003E-2</v>
      </c>
      <c r="D165" s="85">
        <v>-3.5433823069999999</v>
      </c>
      <c r="E165" s="85">
        <v>-6.2237272709999996</v>
      </c>
      <c r="F165" s="85">
        <v>1.222901657</v>
      </c>
      <c r="G165" s="85">
        <v>5.996087546</v>
      </c>
      <c r="H165" s="85">
        <v>-5.3552580709999997</v>
      </c>
      <c r="I165" s="85">
        <v>-6.2075211460000004</v>
      </c>
      <c r="J165" s="85">
        <v>-9.2206089299999991</v>
      </c>
      <c r="K165" s="85">
        <v>-4.0268572410000001</v>
      </c>
      <c r="L165" s="85">
        <v>8.5293473150000008</v>
      </c>
      <c r="M165" s="85">
        <v>2.017772312</v>
      </c>
      <c r="N165" s="85">
        <v>-5.166068009</v>
      </c>
    </row>
    <row r="166" spans="1:14" ht="13.5" customHeight="1">
      <c r="A166" s="323" t="s">
        <v>725</v>
      </c>
      <c r="B166" s="85">
        <v>20774.466929394999</v>
      </c>
      <c r="C166" s="85">
        <v>21073.456743589999</v>
      </c>
      <c r="D166" s="85">
        <v>21217.978206739001</v>
      </c>
      <c r="E166" s="85">
        <v>20323.915000281999</v>
      </c>
      <c r="F166" s="85">
        <v>20049.646880560998</v>
      </c>
      <c r="G166" s="85">
        <v>20207.667919797001</v>
      </c>
      <c r="H166" s="85">
        <v>20075.460957816998</v>
      </c>
      <c r="I166" s="85">
        <v>20011.795368092</v>
      </c>
      <c r="J166" s="85">
        <v>20016.320158267001</v>
      </c>
      <c r="K166" s="85">
        <v>19603.715652308001</v>
      </c>
      <c r="L166" s="85">
        <v>19652.147140071</v>
      </c>
      <c r="M166" s="85">
        <v>19509.932382057999</v>
      </c>
      <c r="N166" s="85">
        <v>19070.032163812</v>
      </c>
    </row>
    <row r="167" spans="1:14" ht="15.75" customHeight="1">
      <c r="A167" s="753"/>
      <c r="B167" s="754"/>
      <c r="C167" s="754"/>
      <c r="D167" s="754"/>
      <c r="E167" s="754"/>
      <c r="F167" s="754"/>
      <c r="G167" s="754"/>
      <c r="H167" s="754"/>
      <c r="I167" s="754"/>
      <c r="J167" s="754"/>
      <c r="K167" s="754"/>
      <c r="L167" s="754"/>
      <c r="M167" s="754"/>
      <c r="N167" s="754"/>
    </row>
    <row r="169" spans="1:14">
      <c r="B169" s="431"/>
      <c r="C169" s="431"/>
      <c r="D169" s="431"/>
      <c r="E169" s="431"/>
      <c r="F169" s="431"/>
      <c r="G169" s="431"/>
      <c r="H169" s="431"/>
      <c r="I169" s="431"/>
      <c r="J169" s="431"/>
      <c r="K169" s="431"/>
      <c r="L169" s="431"/>
      <c r="M169" s="431"/>
    </row>
    <row r="170" spans="1:14">
      <c r="B170" s="339"/>
      <c r="C170" s="339"/>
      <c r="D170" s="339"/>
      <c r="E170" s="339"/>
      <c r="F170" s="339"/>
      <c r="G170" s="339"/>
      <c r="H170" s="339"/>
      <c r="I170" s="339"/>
      <c r="J170" s="339"/>
      <c r="K170" s="339"/>
      <c r="L170" s="339"/>
      <c r="M170" s="339"/>
    </row>
    <row r="171" spans="1:14">
      <c r="B171" s="339"/>
      <c r="C171" s="339"/>
      <c r="D171" s="339"/>
      <c r="E171" s="339"/>
      <c r="F171" s="339"/>
      <c r="G171" s="339"/>
      <c r="H171" s="339"/>
      <c r="I171" s="339"/>
      <c r="J171" s="339"/>
      <c r="K171" s="339"/>
      <c r="L171" s="339"/>
      <c r="M171" s="339"/>
    </row>
    <row r="172" spans="1:14">
      <c r="B172" s="339"/>
      <c r="C172" s="339"/>
      <c r="D172" s="339"/>
      <c r="E172" s="339"/>
      <c r="F172" s="339"/>
      <c r="G172" s="339"/>
      <c r="H172" s="339"/>
      <c r="I172" s="339"/>
      <c r="J172" s="339"/>
      <c r="K172" s="339"/>
      <c r="L172" s="339"/>
      <c r="M172" s="339"/>
    </row>
    <row r="173" spans="1:14">
      <c r="B173" s="339"/>
      <c r="C173" s="339"/>
      <c r="D173" s="339"/>
      <c r="E173" s="339"/>
      <c r="F173" s="339"/>
      <c r="G173" s="339"/>
      <c r="H173" s="339"/>
      <c r="I173" s="339"/>
      <c r="J173" s="339"/>
      <c r="K173" s="339"/>
      <c r="L173" s="339"/>
      <c r="M173" s="339"/>
    </row>
    <row r="174" spans="1:14">
      <c r="B174" s="339"/>
      <c r="C174" s="339"/>
      <c r="D174" s="339"/>
      <c r="E174" s="339"/>
      <c r="F174" s="339"/>
      <c r="G174" s="339"/>
      <c r="H174" s="339"/>
      <c r="I174" s="339"/>
      <c r="J174" s="339"/>
      <c r="K174" s="339"/>
      <c r="L174" s="339"/>
      <c r="M174" s="339"/>
    </row>
    <row r="175" spans="1:14">
      <c r="B175" s="339"/>
      <c r="C175" s="339"/>
      <c r="D175" s="339"/>
      <c r="E175" s="339"/>
      <c r="F175" s="339"/>
      <c r="G175" s="339"/>
      <c r="H175" s="339"/>
      <c r="I175" s="339"/>
      <c r="J175" s="339"/>
      <c r="K175" s="339"/>
      <c r="L175" s="339"/>
      <c r="M175" s="339"/>
    </row>
    <row r="176" spans="1:14">
      <c r="B176" s="339"/>
      <c r="C176" s="339"/>
      <c r="D176" s="339"/>
      <c r="E176" s="339"/>
      <c r="F176" s="339"/>
      <c r="G176" s="339"/>
      <c r="H176" s="339"/>
      <c r="I176" s="339"/>
      <c r="J176" s="339"/>
      <c r="K176" s="339"/>
      <c r="L176" s="339"/>
      <c r="M176" s="339"/>
    </row>
    <row r="177" spans="2:13">
      <c r="B177" s="339"/>
      <c r="C177" s="339"/>
      <c r="D177" s="339"/>
      <c r="E177" s="339"/>
      <c r="F177" s="339"/>
      <c r="G177" s="339"/>
      <c r="H177" s="339"/>
      <c r="I177" s="339"/>
      <c r="J177" s="339"/>
      <c r="K177" s="339"/>
      <c r="L177" s="339"/>
      <c r="M177" s="339"/>
    </row>
    <row r="178" spans="2:13">
      <c r="B178" s="339"/>
      <c r="C178" s="339"/>
      <c r="D178" s="339"/>
      <c r="E178" s="339"/>
      <c r="F178" s="339"/>
      <c r="G178" s="339"/>
      <c r="H178" s="339"/>
      <c r="I178" s="339"/>
      <c r="J178" s="339"/>
      <c r="K178" s="339"/>
      <c r="L178" s="339"/>
      <c r="M178" s="339"/>
    </row>
    <row r="179" spans="2:13">
      <c r="B179" s="339"/>
      <c r="C179" s="339"/>
      <c r="D179" s="339"/>
      <c r="E179" s="339"/>
      <c r="F179" s="339"/>
      <c r="G179" s="339"/>
      <c r="H179" s="339"/>
      <c r="I179" s="339"/>
      <c r="J179" s="339"/>
      <c r="K179" s="339"/>
      <c r="L179" s="339"/>
      <c r="M179" s="339"/>
    </row>
    <row r="180" spans="2:13">
      <c r="B180" s="338"/>
      <c r="C180" s="338"/>
      <c r="D180" s="338"/>
      <c r="E180" s="338"/>
      <c r="F180" s="338"/>
      <c r="G180" s="338"/>
      <c r="H180" s="338"/>
      <c r="I180" s="338"/>
      <c r="J180" s="338"/>
      <c r="K180" s="338"/>
      <c r="L180" s="338"/>
      <c r="M180" s="338"/>
    </row>
    <row r="181" spans="2:13">
      <c r="B181" s="339"/>
      <c r="C181" s="339"/>
      <c r="D181" s="339"/>
      <c r="E181" s="339"/>
      <c r="F181" s="339"/>
      <c r="G181" s="339"/>
      <c r="H181" s="339"/>
      <c r="I181" s="339"/>
      <c r="J181" s="339"/>
      <c r="K181" s="339"/>
      <c r="L181" s="339"/>
      <c r="M181" s="339"/>
    </row>
    <row r="182" spans="2:13">
      <c r="B182" s="339"/>
      <c r="C182" s="339"/>
      <c r="D182" s="339"/>
      <c r="E182" s="339"/>
      <c r="F182" s="339"/>
      <c r="G182" s="339"/>
      <c r="H182" s="339"/>
      <c r="I182" s="339"/>
      <c r="J182" s="339"/>
      <c r="K182" s="339"/>
      <c r="L182" s="339"/>
      <c r="M182" s="339"/>
    </row>
    <row r="184" spans="2:13">
      <c r="B184" s="13"/>
      <c r="C184" s="13"/>
      <c r="D184" s="13"/>
      <c r="E184" s="13"/>
      <c r="F184" s="13"/>
      <c r="G184" s="13"/>
      <c r="H184" s="13"/>
      <c r="I184" s="13"/>
      <c r="J184" s="13"/>
      <c r="K184" s="13"/>
      <c r="L184" s="13"/>
      <c r="M184" s="13"/>
    </row>
    <row r="185" spans="2:13">
      <c r="B185" s="13"/>
      <c r="C185" s="13"/>
      <c r="D185" s="13"/>
      <c r="E185" s="13"/>
      <c r="F185" s="13"/>
      <c r="G185" s="13"/>
      <c r="H185" s="13"/>
      <c r="I185" s="13"/>
      <c r="J185" s="13"/>
      <c r="K185" s="13"/>
      <c r="L185" s="13"/>
      <c r="M185" s="13"/>
    </row>
    <row r="186" spans="2:13">
      <c r="B186" s="13"/>
      <c r="C186" s="13"/>
      <c r="D186" s="13"/>
      <c r="E186" s="13"/>
      <c r="F186" s="13"/>
      <c r="G186" s="13"/>
      <c r="H186" s="13"/>
      <c r="I186" s="13"/>
      <c r="J186" s="13"/>
      <c r="K186" s="13"/>
      <c r="L186" s="13"/>
      <c r="M186" s="13"/>
    </row>
    <row r="187" spans="2:13">
      <c r="B187" s="13"/>
      <c r="C187" s="13"/>
      <c r="D187" s="13"/>
      <c r="E187" s="13"/>
      <c r="F187" s="13"/>
      <c r="G187" s="13"/>
      <c r="H187" s="13"/>
      <c r="I187" s="13"/>
      <c r="J187" s="13"/>
      <c r="K187" s="13"/>
      <c r="L187" s="13"/>
      <c r="M187" s="13"/>
    </row>
    <row r="188" spans="2:13">
      <c r="B188" s="171"/>
      <c r="C188" s="171"/>
      <c r="D188" s="171"/>
    </row>
  </sheetData>
  <customSheetViews>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A346EDBB-8F5D-48AE-8CF0-8B5C084A1557}" showPageBreaks="1" showGridLines="0">
      <pane xSplit="1" ySplit="2" topLeftCell="K18" activePane="bottomRight" state="frozen"/>
      <selection pane="bottomRight" activeCell="N24" sqref="N24"/>
      <pageMargins left="0.7" right="0.7" top="0.75" bottom="0.75" header="0.3" footer="0.3"/>
      <pageSetup paperSize="9" orientation="portrait" r:id="rId2"/>
    </customSheetView>
    <customSheetView guid="{4E068CE9-76F0-4A79-8775-2B6748FBF524}" hiddenColumns="1" topLeftCell="A151">
      <selection activeCell="AB156" sqref="AB156"/>
      <pageMargins left="0.7" right="0.7" top="0.75" bottom="0.75" header="0.3" footer="0.3"/>
      <pageSetup paperSize="9" orientation="portrait" r:id="rId3"/>
    </customSheetView>
  </customSheetViews>
  <mergeCells count="2">
    <mergeCell ref="A1:M1"/>
    <mergeCell ref="A167:N167"/>
  </mergeCells>
  <pageMargins left="0.7" right="0.7" top="0.75" bottom="0.75" header="0.3" footer="0.3"/>
  <pageSetup paperSize="9" scale="27"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8"/>
  <sheetViews>
    <sheetView view="pageBreakPreview" topLeftCell="A66" zoomScaleNormal="70" zoomScaleSheetLayoutView="100" workbookViewId="0">
      <selection activeCell="G121" sqref="G121"/>
    </sheetView>
  </sheetViews>
  <sheetFormatPr defaultRowHeight="14.5"/>
  <cols>
    <col min="1" max="1" width="3.1796875" style="125" customWidth="1"/>
    <col min="2" max="2" width="4.54296875" customWidth="1"/>
    <col min="3" max="3" width="73.453125" bestFit="1" customWidth="1"/>
    <col min="4" max="4" width="16.1796875" customWidth="1"/>
  </cols>
  <sheetData>
    <row r="9" spans="3:5" ht="15.5">
      <c r="C9" t="s">
        <v>379</v>
      </c>
      <c r="D9" s="130"/>
      <c r="E9" s="131"/>
    </row>
    <row r="10" spans="3:5" ht="15.5">
      <c r="C10" s="132" t="s">
        <v>380</v>
      </c>
      <c r="D10" s="130"/>
      <c r="E10" s="131"/>
    </row>
    <row r="11" spans="3:5" ht="15.5">
      <c r="D11" s="130"/>
      <c r="E11" s="131"/>
    </row>
    <row r="12" spans="3:5" ht="15.5">
      <c r="C12" t="s">
        <v>381</v>
      </c>
      <c r="D12" s="130"/>
      <c r="E12" s="131"/>
    </row>
    <row r="13" spans="3:5" ht="15.5">
      <c r="C13" s="132" t="s">
        <v>382</v>
      </c>
      <c r="D13" s="130"/>
      <c r="E13" s="133"/>
    </row>
    <row r="14" spans="3:5" ht="15.5">
      <c r="D14" s="130"/>
      <c r="E14" s="131"/>
    </row>
    <row r="15" spans="3:5" ht="15.5">
      <c r="C15" t="s">
        <v>383</v>
      </c>
      <c r="D15" s="130"/>
      <c r="E15" s="133"/>
    </row>
    <row r="16" spans="3:5" ht="15.5">
      <c r="C16" s="132" t="s">
        <v>384</v>
      </c>
      <c r="D16" s="124">
        <v>1</v>
      </c>
      <c r="E16" s="131"/>
    </row>
    <row r="17" spans="3:5" ht="15.5">
      <c r="D17" s="130"/>
      <c r="E17" s="133"/>
    </row>
    <row r="18" spans="3:5" ht="15.5" hidden="1">
      <c r="C18" t="s">
        <v>326</v>
      </c>
      <c r="D18" s="130"/>
      <c r="E18" s="131"/>
    </row>
    <row r="19" spans="3:5" ht="15.5" hidden="1">
      <c r="C19" s="132" t="s">
        <v>327</v>
      </c>
      <c r="D19" s="130">
        <v>2</v>
      </c>
      <c r="E19" s="133"/>
    </row>
    <row r="20" spans="3:5" ht="15.5" hidden="1">
      <c r="D20" s="130"/>
      <c r="E20" s="131"/>
    </row>
    <row r="21" spans="3:5" ht="15.5">
      <c r="C21" s="127" t="s">
        <v>385</v>
      </c>
      <c r="D21" s="134"/>
      <c r="E21" s="133"/>
    </row>
    <row r="22" spans="3:5">
      <c r="C22" s="135" t="s">
        <v>386</v>
      </c>
      <c r="D22" s="134"/>
    </row>
    <row r="23" spans="3:5">
      <c r="D23" s="130"/>
    </row>
    <row r="24" spans="3:5">
      <c r="C24" t="s">
        <v>112</v>
      </c>
      <c r="D24" s="130"/>
    </row>
    <row r="25" spans="3:5">
      <c r="C25" s="132" t="s">
        <v>328</v>
      </c>
      <c r="D25" s="130">
        <v>3</v>
      </c>
    </row>
    <row r="26" spans="3:5" ht="15.5">
      <c r="D26" s="130"/>
      <c r="E26" s="133"/>
    </row>
    <row r="27" spans="3:5">
      <c r="C27" t="s">
        <v>114</v>
      </c>
      <c r="D27" s="130"/>
    </row>
    <row r="28" spans="3:5" ht="15.5">
      <c r="C28" s="132" t="s">
        <v>329</v>
      </c>
      <c r="D28" s="130">
        <v>4</v>
      </c>
      <c r="E28" s="133"/>
    </row>
    <row r="29" spans="3:5">
      <c r="D29" s="130"/>
    </row>
    <row r="30" spans="3:5" ht="15.5">
      <c r="C30" t="s">
        <v>115</v>
      </c>
      <c r="D30" s="130"/>
      <c r="E30" s="133"/>
    </row>
    <row r="31" spans="3:5">
      <c r="C31" s="132" t="s">
        <v>387</v>
      </c>
      <c r="D31" s="130">
        <v>5</v>
      </c>
    </row>
    <row r="32" spans="3:5" ht="15.5">
      <c r="D32" s="130"/>
      <c r="E32" s="133"/>
    </row>
    <row r="33" spans="3:5">
      <c r="C33" t="s">
        <v>116</v>
      </c>
      <c r="D33" s="130"/>
    </row>
    <row r="34" spans="3:5" ht="15.5">
      <c r="C34" s="132" t="s">
        <v>331</v>
      </c>
      <c r="D34" s="130">
        <v>6</v>
      </c>
      <c r="E34" s="133"/>
    </row>
    <row r="35" spans="3:5">
      <c r="D35" s="130"/>
    </row>
    <row r="36" spans="3:5">
      <c r="C36" t="s">
        <v>124</v>
      </c>
      <c r="D36" s="130"/>
    </row>
    <row r="37" spans="3:5">
      <c r="C37" s="132" t="s">
        <v>330</v>
      </c>
      <c r="D37" s="130">
        <v>7</v>
      </c>
    </row>
    <row r="38" spans="3:5">
      <c r="D38" s="130"/>
    </row>
    <row r="39" spans="3:5">
      <c r="C39" t="s">
        <v>125</v>
      </c>
      <c r="D39" s="130"/>
    </row>
    <row r="40" spans="3:5">
      <c r="C40" s="132" t="s">
        <v>332</v>
      </c>
      <c r="D40" s="130">
        <v>8</v>
      </c>
    </row>
    <row r="41" spans="3:5">
      <c r="D41" s="130"/>
    </row>
    <row r="42" spans="3:5">
      <c r="C42" t="s">
        <v>126</v>
      </c>
      <c r="D42" s="130"/>
    </row>
    <row r="43" spans="3:5">
      <c r="C43" s="132" t="s">
        <v>333</v>
      </c>
      <c r="D43" s="130">
        <v>9</v>
      </c>
    </row>
    <row r="44" spans="3:5">
      <c r="D44" s="130"/>
    </row>
    <row r="45" spans="3:5">
      <c r="C45" t="s">
        <v>127</v>
      </c>
      <c r="D45" s="130"/>
    </row>
    <row r="46" spans="3:5">
      <c r="C46" s="132" t="s">
        <v>388</v>
      </c>
      <c r="D46" s="130">
        <v>10</v>
      </c>
    </row>
    <row r="47" spans="3:5">
      <c r="D47" s="130"/>
    </row>
    <row r="48" spans="3:5">
      <c r="C48" t="s">
        <v>128</v>
      </c>
      <c r="D48" s="130"/>
    </row>
    <row r="49" spans="3:4">
      <c r="C49" s="132" t="s">
        <v>334</v>
      </c>
      <c r="D49" s="130">
        <v>11</v>
      </c>
    </row>
    <row r="50" spans="3:4">
      <c r="D50" s="130"/>
    </row>
    <row r="51" spans="3:4">
      <c r="C51" t="s">
        <v>130</v>
      </c>
      <c r="D51" s="130"/>
    </row>
    <row r="52" spans="3:4">
      <c r="C52" s="132" t="s">
        <v>335</v>
      </c>
      <c r="D52" s="130">
        <v>12</v>
      </c>
    </row>
    <row r="53" spans="3:4">
      <c r="D53" s="130"/>
    </row>
    <row r="54" spans="3:4">
      <c r="C54" t="s">
        <v>131</v>
      </c>
      <c r="D54" s="130"/>
    </row>
    <row r="55" spans="3:4">
      <c r="C55" s="132" t="s">
        <v>336</v>
      </c>
      <c r="D55" s="130">
        <v>13</v>
      </c>
    </row>
    <row r="56" spans="3:4">
      <c r="D56" s="130"/>
    </row>
    <row r="57" spans="3:4">
      <c r="C57" t="s">
        <v>132</v>
      </c>
      <c r="D57" s="130"/>
    </row>
    <row r="58" spans="3:4">
      <c r="C58" s="132" t="s">
        <v>337</v>
      </c>
      <c r="D58" s="130">
        <v>14</v>
      </c>
    </row>
    <row r="59" spans="3:4">
      <c r="D59" s="130"/>
    </row>
    <row r="60" spans="3:4">
      <c r="C60" t="s">
        <v>134</v>
      </c>
      <c r="D60" s="130"/>
    </row>
    <row r="61" spans="3:4">
      <c r="C61" s="132" t="s">
        <v>338</v>
      </c>
      <c r="D61" s="130">
        <v>15</v>
      </c>
    </row>
    <row r="62" spans="3:4">
      <c r="D62" s="130"/>
    </row>
    <row r="63" spans="3:4">
      <c r="C63" t="s">
        <v>136</v>
      </c>
      <c r="D63" s="130"/>
    </row>
    <row r="64" spans="3:4">
      <c r="C64" s="132" t="s">
        <v>339</v>
      </c>
      <c r="D64" s="130">
        <v>16</v>
      </c>
    </row>
    <row r="65" spans="3:4">
      <c r="D65" s="130"/>
    </row>
    <row r="66" spans="3:4">
      <c r="C66" t="s">
        <v>154</v>
      </c>
      <c r="D66" s="130"/>
    </row>
    <row r="67" spans="3:4">
      <c r="C67" s="132" t="s">
        <v>340</v>
      </c>
      <c r="D67" s="130">
        <v>17</v>
      </c>
    </row>
    <row r="68" spans="3:4">
      <c r="D68" s="130"/>
    </row>
    <row r="69" spans="3:4">
      <c r="C69" t="s">
        <v>155</v>
      </c>
      <c r="D69" s="130"/>
    </row>
    <row r="70" spans="3:4">
      <c r="C70" s="132" t="s">
        <v>341</v>
      </c>
      <c r="D70" s="130">
        <v>18</v>
      </c>
    </row>
    <row r="71" spans="3:4">
      <c r="D71" s="130"/>
    </row>
    <row r="72" spans="3:4">
      <c r="C72" t="s">
        <v>156</v>
      </c>
      <c r="D72" s="130"/>
    </row>
    <row r="73" spans="3:4">
      <c r="C73" s="132" t="s">
        <v>342</v>
      </c>
      <c r="D73" s="130">
        <v>19</v>
      </c>
    </row>
    <row r="74" spans="3:4">
      <c r="D74" s="130"/>
    </row>
    <row r="75" spans="3:4">
      <c r="C75" t="s">
        <v>157</v>
      </c>
      <c r="D75" s="130"/>
    </row>
    <row r="76" spans="3:4">
      <c r="C76" s="132" t="s">
        <v>343</v>
      </c>
      <c r="D76" s="130">
        <v>20</v>
      </c>
    </row>
    <row r="77" spans="3:4">
      <c r="D77" s="130"/>
    </row>
    <row r="78" spans="3:4">
      <c r="C78" t="s">
        <v>10</v>
      </c>
      <c r="D78" s="130"/>
    </row>
    <row r="79" spans="3:4">
      <c r="C79" s="132" t="s">
        <v>344</v>
      </c>
      <c r="D79" s="130">
        <v>21</v>
      </c>
    </row>
    <row r="80" spans="3:4">
      <c r="D80" s="130"/>
    </row>
    <row r="81" spans="3:4">
      <c r="C81" t="s">
        <v>317</v>
      </c>
      <c r="D81" s="130"/>
    </row>
    <row r="82" spans="3:4">
      <c r="C82" s="132" t="s">
        <v>345</v>
      </c>
      <c r="D82" s="130">
        <v>22</v>
      </c>
    </row>
    <row r="83" spans="3:4">
      <c r="D83" s="130"/>
    </row>
    <row r="84" spans="3:4">
      <c r="C84" t="s">
        <v>1198</v>
      </c>
      <c r="D84" s="130"/>
    </row>
    <row r="85" spans="3:4">
      <c r="C85" s="132"/>
      <c r="D85" s="130">
        <v>23</v>
      </c>
    </row>
    <row r="86" spans="3:4">
      <c r="D86" s="130"/>
    </row>
    <row r="87" spans="3:4">
      <c r="C87" t="s">
        <v>1199</v>
      </c>
      <c r="D87" s="130"/>
    </row>
    <row r="88" spans="3:4">
      <c r="C88" s="132"/>
      <c r="D88" s="130">
        <v>24</v>
      </c>
    </row>
    <row r="89" spans="3:4">
      <c r="D89" s="130"/>
    </row>
    <row r="90" spans="3:4">
      <c r="C90" t="s">
        <v>1200</v>
      </c>
      <c r="D90" s="130"/>
    </row>
    <row r="91" spans="3:4">
      <c r="C91" s="132"/>
      <c r="D91" s="130">
        <v>25</v>
      </c>
    </row>
    <row r="92" spans="3:4">
      <c r="D92" s="130"/>
    </row>
    <row r="93" spans="3:4">
      <c r="C93" s="127" t="s">
        <v>389</v>
      </c>
      <c r="D93" s="134"/>
    </row>
    <row r="94" spans="3:4">
      <c r="C94" s="135" t="s">
        <v>390</v>
      </c>
      <c r="D94" s="134"/>
    </row>
    <row r="95" spans="3:4">
      <c r="D95" s="130"/>
    </row>
    <row r="96" spans="3:4">
      <c r="C96" t="s">
        <v>1201</v>
      </c>
      <c r="D96" s="130"/>
    </row>
    <row r="97" spans="3:4">
      <c r="C97" s="132" t="s">
        <v>1202</v>
      </c>
      <c r="D97" s="124">
        <v>26</v>
      </c>
    </row>
    <row r="98" spans="3:4">
      <c r="D98" s="130"/>
    </row>
    <row r="99" spans="3:4">
      <c r="C99" t="s">
        <v>1203</v>
      </c>
      <c r="D99" s="130"/>
    </row>
    <row r="100" spans="3:4">
      <c r="C100" s="132" t="s">
        <v>1204</v>
      </c>
      <c r="D100" s="124">
        <v>27</v>
      </c>
    </row>
    <row r="101" spans="3:4">
      <c r="D101" s="130"/>
    </row>
    <row r="102" spans="3:4">
      <c r="C102" t="s">
        <v>1205</v>
      </c>
      <c r="D102" s="130"/>
    </row>
    <row r="103" spans="3:4">
      <c r="C103" s="132" t="s">
        <v>1206</v>
      </c>
      <c r="D103" s="124">
        <v>28</v>
      </c>
    </row>
    <row r="104" spans="3:4">
      <c r="D104" s="130"/>
    </row>
    <row r="105" spans="3:4">
      <c r="C105" t="s">
        <v>1207</v>
      </c>
      <c r="D105" s="130"/>
    </row>
    <row r="106" spans="3:4">
      <c r="C106" s="132" t="s">
        <v>1208</v>
      </c>
      <c r="D106" s="124">
        <v>29</v>
      </c>
    </row>
    <row r="107" spans="3:4">
      <c r="D107" s="130"/>
    </row>
    <row r="108" spans="3:4">
      <c r="C108" s="127" t="s">
        <v>391</v>
      </c>
      <c r="D108" s="134"/>
    </row>
    <row r="109" spans="3:4">
      <c r="C109" s="135" t="s">
        <v>392</v>
      </c>
      <c r="D109" s="134"/>
    </row>
    <row r="110" spans="3:4">
      <c r="C110" s="132"/>
      <c r="D110" s="130"/>
    </row>
    <row r="111" spans="3:4">
      <c r="C111" t="s">
        <v>1209</v>
      </c>
      <c r="D111" s="130"/>
    </row>
    <row r="112" spans="3:4">
      <c r="C112" s="132" t="s">
        <v>1210</v>
      </c>
      <c r="D112" s="124">
        <v>30</v>
      </c>
    </row>
    <row r="113" spans="3:4">
      <c r="D113" s="130"/>
    </row>
    <row r="114" spans="3:4">
      <c r="C114" t="s">
        <v>1211</v>
      </c>
      <c r="D114" s="130"/>
    </row>
    <row r="115" spans="3:4">
      <c r="C115" s="132" t="s">
        <v>1212</v>
      </c>
      <c r="D115" s="124">
        <v>31</v>
      </c>
    </row>
    <row r="116" spans="3:4">
      <c r="C116" s="132"/>
      <c r="D116" s="124"/>
    </row>
    <row r="117" spans="3:4">
      <c r="C117" t="s">
        <v>1488</v>
      </c>
      <c r="D117" s="130"/>
    </row>
    <row r="118" spans="3:4">
      <c r="C118" s="132" t="s">
        <v>1491</v>
      </c>
      <c r="D118" s="124">
        <v>32</v>
      </c>
    </row>
    <row r="119" spans="3:4">
      <c r="C119" s="132"/>
      <c r="D119" s="124"/>
    </row>
    <row r="120" spans="3:4">
      <c r="C120" s="127" t="s">
        <v>1489</v>
      </c>
      <c r="D120" s="124"/>
    </row>
    <row r="121" spans="3:4">
      <c r="C121" s="135" t="s">
        <v>1490</v>
      </c>
      <c r="D121" s="124"/>
    </row>
    <row r="122" spans="3:4">
      <c r="C122" s="127"/>
      <c r="D122" s="124"/>
    </row>
    <row r="123" spans="3:4">
      <c r="C123" t="s">
        <v>1213</v>
      </c>
      <c r="D123" s="130"/>
    </row>
    <row r="124" spans="3:4">
      <c r="C124" s="132" t="s">
        <v>1214</v>
      </c>
      <c r="D124" s="124">
        <v>33</v>
      </c>
    </row>
    <row r="125" spans="3:4">
      <c r="D125" s="130"/>
    </row>
    <row r="126" spans="3:4">
      <c r="C126" t="s">
        <v>1215</v>
      </c>
      <c r="D126" s="130"/>
    </row>
    <row r="127" spans="3:4">
      <c r="C127" s="132" t="s">
        <v>1216</v>
      </c>
      <c r="D127" s="124">
        <v>34</v>
      </c>
    </row>
    <row r="128" spans="3:4">
      <c r="D128" s="130"/>
    </row>
    <row r="129" spans="3:4">
      <c r="C129" t="s">
        <v>1217</v>
      </c>
      <c r="D129" s="130"/>
    </row>
    <row r="130" spans="3:4">
      <c r="C130" s="132" t="s">
        <v>1218</v>
      </c>
      <c r="D130" s="124">
        <v>35</v>
      </c>
    </row>
    <row r="131" spans="3:4">
      <c r="D131" s="130"/>
    </row>
    <row r="132" spans="3:4">
      <c r="C132" t="s">
        <v>1219</v>
      </c>
      <c r="D132" s="130"/>
    </row>
    <row r="133" spans="3:4">
      <c r="C133" s="132" t="s">
        <v>1220</v>
      </c>
      <c r="D133" s="124">
        <v>36</v>
      </c>
    </row>
    <row r="134" spans="3:4">
      <c r="D134" s="130"/>
    </row>
    <row r="135" spans="3:4">
      <c r="C135" t="s">
        <v>1221</v>
      </c>
      <c r="D135" s="130"/>
    </row>
    <row r="136" spans="3:4">
      <c r="C136" s="132" t="s">
        <v>1222</v>
      </c>
      <c r="D136" s="124">
        <v>37</v>
      </c>
    </row>
    <row r="137" spans="3:4">
      <c r="D137" s="130"/>
    </row>
    <row r="138" spans="3:4">
      <c r="C138" s="127" t="s">
        <v>393</v>
      </c>
      <c r="D138" s="134"/>
    </row>
    <row r="139" spans="3:4">
      <c r="C139" s="135" t="s">
        <v>394</v>
      </c>
      <c r="D139" s="134"/>
    </row>
    <row r="140" spans="3:4">
      <c r="D140" s="130"/>
    </row>
    <row r="141" spans="3:4">
      <c r="C141" t="s">
        <v>1223</v>
      </c>
      <c r="D141" s="130"/>
    </row>
    <row r="142" spans="3:4">
      <c r="C142" s="132" t="s">
        <v>1224</v>
      </c>
      <c r="D142" s="124">
        <v>38</v>
      </c>
    </row>
    <row r="143" spans="3:4">
      <c r="D143" s="136"/>
    </row>
    <row r="144" spans="3:4">
      <c r="C144" t="s">
        <v>1225</v>
      </c>
      <c r="D144" s="136"/>
    </row>
    <row r="145" spans="3:4">
      <c r="C145" s="132" t="s">
        <v>1226</v>
      </c>
      <c r="D145" s="124">
        <v>39</v>
      </c>
    </row>
    <row r="147" spans="3:4">
      <c r="C147" s="127" t="s">
        <v>1481</v>
      </c>
    </row>
    <row r="148" spans="3:4">
      <c r="C148" s="135" t="s">
        <v>1482</v>
      </c>
    </row>
    <row r="150" spans="3:4">
      <c r="C150" t="s">
        <v>1483</v>
      </c>
      <c r="D150" s="124">
        <v>40</v>
      </c>
    </row>
    <row r="152" spans="3:4">
      <c r="C152" t="s">
        <v>1484</v>
      </c>
      <c r="D152" s="124">
        <v>41</v>
      </c>
    </row>
    <row r="154" spans="3:4">
      <c r="C154" t="s">
        <v>1485</v>
      </c>
      <c r="D154" s="124">
        <v>42</v>
      </c>
    </row>
    <row r="156" spans="3:4" ht="29.15" customHeight="1">
      <c r="C156" s="671" t="s">
        <v>1486</v>
      </c>
      <c r="D156" s="124">
        <v>43</v>
      </c>
    </row>
    <row r="158" spans="3:4">
      <c r="C158" t="s">
        <v>1487</v>
      </c>
      <c r="D158" s="124">
        <v>44</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1.a'!A1" display="'Tabel 5.1.a'!A1"/>
    <hyperlink ref="D58" location="'Tabel 5.1.b'!_Toc444196304" display="'Tabel 5.1.b'!_Toc444196304"/>
    <hyperlink ref="D61" location="'Tabel 5.1.c'!A1" display="'Tabel 5.1.c'!A1"/>
    <hyperlink ref="D64" location="'Tabel 5.2'!A1" display="'Tabel 5.2'!A1"/>
    <hyperlink ref="D67" location="'Tabel 5.2.a'!A1" display="'Tabel 5.2.a'!A1"/>
    <hyperlink ref="D70" location="'Tabel 5.2.b'!A1" display="'Tabel 5.2.b'!A1"/>
    <hyperlink ref="D73" location="'Tabel 5.3'!A1" display="'Tabel 5.3'!A1"/>
    <hyperlink ref="D76" location="'Tabel 5.3.a'!A1" display="'Tabel 5.3.a'!A1"/>
    <hyperlink ref="D79" location="'Tabel 5.3.b'!A1" display="'Tabel 5.3.b'!A1"/>
    <hyperlink ref="D82" location="'Tabel 6'!A1" display="'Tabel 6'!A1"/>
    <hyperlink ref="D85" location="'Tabel 6.1'!A1" display="'Tabel 6.1'!A1"/>
    <hyperlink ref="D88" location="'Tabel 6.2'!A1" display="'Tabel 6.2'!A1"/>
    <hyperlink ref="D91" location="'Tabel 6.3'!A1" display="'Tabel 6.3'!A1"/>
    <hyperlink ref="D16" location="'Tabel 1'!A1" display="'Tabel 1'!A1"/>
    <hyperlink ref="D97" location="'Tabel 7'!A1" display="'Tabel 7'!A1"/>
    <hyperlink ref="D100" location="'Tabel 8'!A1" display="'Tabel 8'!A1"/>
    <hyperlink ref="D103" location="'Tabel 9'!A1" display="'Tabel 9'!A1"/>
    <hyperlink ref="D106" location="'Tabel 10'!A1" display="'Tabel 10'!A1"/>
    <hyperlink ref="D112" location="'Tabel 11'!A1" display="'Tabel 11'!A1"/>
    <hyperlink ref="D115" location="'Tabel 12'!A1" display="'Tabel 12'!A1"/>
    <hyperlink ref="D118" location="'Tabel 13'!A1" display="'Tabel 13'!A1"/>
    <hyperlink ref="D124" location="'Tabel 14'!A1" display="'Tabel 14'!A1"/>
    <hyperlink ref="D127" location="'Tabel 15'!A1" display="'Tabel 15'!A1"/>
    <hyperlink ref="D130" location="'Tabel 16'!A1" display="'Tabel 16'!A1"/>
    <hyperlink ref="D133" location="'Tabel 17'!A1" display="'Tabel 17'!A1"/>
    <hyperlink ref="D136" location="'Tabel 18'!A1" display="'Tabel 18'!A1"/>
    <hyperlink ref="D142" location="'Tabel 19'!A1" display="'Tabel 19'!A1"/>
    <hyperlink ref="D145" location="'Tabel 20'!A1" display="'Tabel 20'!A1"/>
    <hyperlink ref="D150" location="'Tabel 21'!A1" display="'Tabel 21'!A1"/>
    <hyperlink ref="D152" location="'Tabel 22'!A1" display="'Tabel 22'!A1"/>
    <hyperlink ref="D154" location="'Tabel 23'!A1" display="'Tabel 23'!A1"/>
    <hyperlink ref="D156" location="'Tabel 24'!A1" display="'Tabel 24'!A1"/>
    <hyperlink ref="D158" location="'Tabel 25'!A1" display="'Tabel 25'!A1"/>
  </hyperlinks>
  <pageMargins left="0.7" right="0.7" top="0.75" bottom="0.75" header="0.3" footer="0.3"/>
  <pageSetup scale="46" orientation="portrait" horizontalDpi="90" verticalDpi="90" r:id="rId1"/>
  <rowBreaks count="1" manualBreakCount="1">
    <brk id="52" max="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X79"/>
  <sheetViews>
    <sheetView view="pageBreakPreview" zoomScale="90" zoomScaleNormal="100" zoomScaleSheetLayoutView="90" workbookViewId="0">
      <selection activeCell="R80" sqref="R80"/>
    </sheetView>
  </sheetViews>
  <sheetFormatPr defaultColWidth="9.1796875" defaultRowHeight="9"/>
  <cols>
    <col min="1" max="1" width="30.81640625" style="2" customWidth="1"/>
    <col min="2" max="3" width="5" style="2" bestFit="1" customWidth="1"/>
    <col min="4" max="7" width="5.1796875" style="2" bestFit="1" customWidth="1"/>
    <col min="8" max="8" width="5" style="2" bestFit="1" customWidth="1"/>
    <col min="9" max="9" width="5.453125" style="2" bestFit="1" customWidth="1"/>
    <col min="10" max="11" width="5.1796875" style="2" bestFit="1" customWidth="1"/>
    <col min="12" max="12" width="6.453125" style="2" customWidth="1"/>
    <col min="13" max="14" width="5.81640625" style="2" customWidth="1"/>
    <col min="15" max="16384" width="9.1796875" style="2"/>
  </cols>
  <sheetData>
    <row r="1" spans="1:24" s="1" customFormat="1" ht="26.25" customHeight="1" thickBot="1">
      <c r="A1" s="755" t="s">
        <v>1269</v>
      </c>
      <c r="B1" s="756"/>
      <c r="C1" s="756"/>
      <c r="D1" s="756"/>
      <c r="E1" s="756"/>
      <c r="F1" s="756"/>
      <c r="G1" s="756"/>
      <c r="H1" s="756"/>
      <c r="I1" s="756"/>
      <c r="J1" s="756"/>
      <c r="K1" s="756"/>
      <c r="L1" s="756"/>
      <c r="M1" s="756"/>
      <c r="N1" s="756"/>
      <c r="O1" s="624"/>
      <c r="P1" s="624"/>
      <c r="Q1" s="624"/>
      <c r="R1" s="624"/>
      <c r="S1" s="624"/>
      <c r="T1" s="624"/>
      <c r="U1" s="624"/>
      <c r="V1" s="624"/>
      <c r="W1" s="624"/>
      <c r="X1" s="624"/>
    </row>
    <row r="2" spans="1:24" s="3" customFormat="1" ht="9.5" thickBot="1">
      <c r="A2" s="14" t="s">
        <v>4</v>
      </c>
      <c r="B2" s="107">
        <v>43556</v>
      </c>
      <c r="C2" s="107">
        <v>43586</v>
      </c>
      <c r="D2" s="107">
        <v>43617</v>
      </c>
      <c r="E2" s="107">
        <v>43647</v>
      </c>
      <c r="F2" s="107">
        <v>43678</v>
      </c>
      <c r="G2" s="107">
        <v>43709</v>
      </c>
      <c r="H2" s="107">
        <v>43739</v>
      </c>
      <c r="I2" s="107">
        <v>43770</v>
      </c>
      <c r="J2" s="107">
        <v>43800</v>
      </c>
      <c r="K2" s="107">
        <v>43831</v>
      </c>
      <c r="L2" s="107">
        <v>43862</v>
      </c>
      <c r="M2" s="107">
        <v>43891</v>
      </c>
      <c r="N2" s="107">
        <v>43922</v>
      </c>
    </row>
    <row r="3" spans="1:24">
      <c r="A3" s="329" t="s">
        <v>727</v>
      </c>
      <c r="B3" s="363">
        <v>1886.314322405</v>
      </c>
      <c r="C3" s="363">
        <v>2367.0128851529998</v>
      </c>
      <c r="D3" s="363">
        <v>2804.870987453</v>
      </c>
      <c r="E3" s="363">
        <v>3238.491601873</v>
      </c>
      <c r="F3" s="363">
        <v>3670.8407621649999</v>
      </c>
      <c r="G3" s="363">
        <v>4095.003807051</v>
      </c>
      <c r="H3" s="363">
        <v>4560.8470097480003</v>
      </c>
      <c r="I3" s="363">
        <v>4989.411138163</v>
      </c>
      <c r="J3" s="363">
        <v>5455.7922506759996</v>
      </c>
      <c r="K3" s="363">
        <v>464.38534093700002</v>
      </c>
      <c r="L3" s="363">
        <v>865.36776034000002</v>
      </c>
      <c r="M3" s="363">
        <v>1255.6413276190001</v>
      </c>
      <c r="N3" s="363">
        <v>1605.9180919339999</v>
      </c>
    </row>
    <row r="4" spans="1:24" s="391" customFormat="1">
      <c r="A4" s="382" t="s">
        <v>728</v>
      </c>
      <c r="B4" s="363">
        <v>1868.4984332080001</v>
      </c>
      <c r="C4" s="363">
        <v>2344.715407099</v>
      </c>
      <c r="D4" s="363">
        <v>2779.0120442490002</v>
      </c>
      <c r="E4" s="363">
        <v>3206.6846780430001</v>
      </c>
      <c r="F4" s="363">
        <v>3633.8637881670002</v>
      </c>
      <c r="G4" s="363">
        <v>4054.4140151080001</v>
      </c>
      <c r="H4" s="363">
        <v>4514.6992283489999</v>
      </c>
      <c r="I4" s="363">
        <v>4930.033021968</v>
      </c>
      <c r="J4" s="363">
        <v>5390.4163128339997</v>
      </c>
      <c r="K4" s="363">
        <v>458.78607755399997</v>
      </c>
      <c r="L4" s="363">
        <v>855.37259454599996</v>
      </c>
      <c r="M4" s="363">
        <v>1242.312223079</v>
      </c>
      <c r="N4" s="363">
        <v>1590.7420827369999</v>
      </c>
    </row>
    <row r="5" spans="1:24" s="155" customFormat="1" ht="18">
      <c r="A5" s="383" t="s">
        <v>729</v>
      </c>
      <c r="B5" s="363">
        <v>1709.8313175620001</v>
      </c>
      <c r="C5" s="363">
        <v>2146.4652498649998</v>
      </c>
      <c r="D5" s="363">
        <v>2546.666349184</v>
      </c>
      <c r="E5" s="363">
        <v>2920.1277114519999</v>
      </c>
      <c r="F5" s="363">
        <v>3302.915042223</v>
      </c>
      <c r="G5" s="363">
        <v>3682.889725989</v>
      </c>
      <c r="H5" s="363">
        <v>4081.4614226399999</v>
      </c>
      <c r="I5" s="363">
        <v>4489.8614876689999</v>
      </c>
      <c r="J5" s="363">
        <v>4897.0126516339997</v>
      </c>
      <c r="K5" s="363">
        <v>417.32633205799999</v>
      </c>
      <c r="L5" s="363">
        <v>779.219196872</v>
      </c>
      <c r="M5" s="363">
        <v>1107.148613113</v>
      </c>
      <c r="N5" s="363">
        <v>1428.7841247829999</v>
      </c>
    </row>
    <row r="6" spans="1:24" s="391" customFormat="1" ht="27">
      <c r="A6" s="384" t="s">
        <v>730</v>
      </c>
      <c r="B6" s="363">
        <v>1510.0088168530001</v>
      </c>
      <c r="C6" s="363">
        <v>1877.3988770200001</v>
      </c>
      <c r="D6" s="363">
        <v>2219.8446641529999</v>
      </c>
      <c r="E6" s="363">
        <v>2538.3362023750001</v>
      </c>
      <c r="F6" s="363">
        <v>2879.065182928</v>
      </c>
      <c r="G6" s="363">
        <v>3200.1497830550002</v>
      </c>
      <c r="H6" s="363">
        <v>3532.781688566</v>
      </c>
      <c r="I6" s="363">
        <v>3845.3917867740001</v>
      </c>
      <c r="J6" s="363">
        <v>4161.7870066859996</v>
      </c>
      <c r="K6" s="363">
        <v>348.95136718499998</v>
      </c>
      <c r="L6" s="363">
        <v>640.11708208000005</v>
      </c>
      <c r="M6" s="363">
        <v>929.34185336099995</v>
      </c>
      <c r="N6" s="363">
        <v>1191.823252116</v>
      </c>
    </row>
    <row r="7" spans="1:24" s="155" customFormat="1" ht="18">
      <c r="A7" s="385" t="s">
        <v>731</v>
      </c>
      <c r="B7" s="363">
        <v>1510.0088168530001</v>
      </c>
      <c r="C7" s="363">
        <v>1877.3988770200001</v>
      </c>
      <c r="D7" s="363">
        <v>2219.8446641529999</v>
      </c>
      <c r="E7" s="363">
        <v>2538.3362023750001</v>
      </c>
      <c r="F7" s="363">
        <v>2879.065182928</v>
      </c>
      <c r="G7" s="363">
        <v>3200.1497830550002</v>
      </c>
      <c r="H7" s="363">
        <v>3532.781688566</v>
      </c>
      <c r="I7" s="363">
        <v>3845.3917867740001</v>
      </c>
      <c r="J7" s="363">
        <v>4161.7870066859996</v>
      </c>
      <c r="K7" s="363">
        <v>348.95136718499998</v>
      </c>
      <c r="L7" s="363">
        <v>640.11708208000005</v>
      </c>
      <c r="M7" s="363">
        <v>929.34185336099995</v>
      </c>
      <c r="N7" s="363">
        <v>1191.823252116</v>
      </c>
    </row>
    <row r="8" spans="1:24" s="155" customFormat="1" ht="18">
      <c r="A8" s="385" t="s">
        <v>732</v>
      </c>
      <c r="B8" s="363">
        <v>0</v>
      </c>
      <c r="C8" s="363">
        <v>0</v>
      </c>
      <c r="D8" s="363">
        <v>0</v>
      </c>
      <c r="E8" s="363">
        <v>0</v>
      </c>
      <c r="F8" s="363">
        <v>0</v>
      </c>
      <c r="G8" s="363">
        <v>0</v>
      </c>
      <c r="H8" s="363">
        <v>0</v>
      </c>
      <c r="I8" s="363">
        <v>0</v>
      </c>
      <c r="J8" s="363">
        <v>0</v>
      </c>
      <c r="K8" s="363">
        <v>0</v>
      </c>
      <c r="L8" s="363">
        <v>0</v>
      </c>
      <c r="M8" s="363">
        <v>0</v>
      </c>
      <c r="N8" s="363">
        <v>0</v>
      </c>
    </row>
    <row r="9" spans="1:24" s="155" customFormat="1" ht="18">
      <c r="A9" s="385" t="s">
        <v>733</v>
      </c>
      <c r="B9" s="363">
        <v>0</v>
      </c>
      <c r="C9" s="363">
        <v>0</v>
      </c>
      <c r="D9" s="363">
        <v>0</v>
      </c>
      <c r="E9" s="363">
        <v>0</v>
      </c>
      <c r="F9" s="363">
        <v>0</v>
      </c>
      <c r="G9" s="363">
        <v>0</v>
      </c>
      <c r="H9" s="363">
        <v>0</v>
      </c>
      <c r="I9" s="363">
        <v>0</v>
      </c>
      <c r="J9" s="363">
        <v>0</v>
      </c>
      <c r="K9" s="363">
        <v>0</v>
      </c>
      <c r="L9" s="363">
        <v>0</v>
      </c>
      <c r="M9" s="363">
        <v>0</v>
      </c>
      <c r="N9" s="363">
        <v>0</v>
      </c>
    </row>
    <row r="10" spans="1:24" s="155" customFormat="1" ht="27">
      <c r="A10" s="385" t="s">
        <v>734</v>
      </c>
      <c r="B10" s="363">
        <v>0</v>
      </c>
      <c r="C10" s="363">
        <v>0</v>
      </c>
      <c r="D10" s="363">
        <v>0</v>
      </c>
      <c r="E10" s="363">
        <v>0</v>
      </c>
      <c r="F10" s="363">
        <v>0</v>
      </c>
      <c r="G10" s="363">
        <v>0</v>
      </c>
      <c r="H10" s="363">
        <v>0</v>
      </c>
      <c r="I10" s="363">
        <v>0</v>
      </c>
      <c r="J10" s="363">
        <v>0</v>
      </c>
      <c r="K10" s="363">
        <v>0</v>
      </c>
      <c r="L10" s="363">
        <v>0</v>
      </c>
      <c r="M10" s="363">
        <v>0</v>
      </c>
      <c r="N10" s="363">
        <v>0</v>
      </c>
    </row>
    <row r="11" spans="1:24" s="391" customFormat="1" ht="27">
      <c r="A11" s="384" t="s">
        <v>735</v>
      </c>
      <c r="B11" s="363">
        <v>1.6552822300000001</v>
      </c>
      <c r="C11" s="363">
        <v>17.341986859999999</v>
      </c>
      <c r="D11" s="363">
        <v>22.135258541999999</v>
      </c>
      <c r="E11" s="363">
        <v>24.910850296</v>
      </c>
      <c r="F11" s="363">
        <v>3.4230659750000001</v>
      </c>
      <c r="G11" s="363">
        <v>4.0112654770000002</v>
      </c>
      <c r="H11" s="363">
        <v>4.3080969930000004</v>
      </c>
      <c r="I11" s="363">
        <v>37.821937089000002</v>
      </c>
      <c r="J11" s="363">
        <v>41.492510033000002</v>
      </c>
      <c r="K11" s="363">
        <v>3.0675389489999998</v>
      </c>
      <c r="L11" s="363">
        <v>6.0884041829999997</v>
      </c>
      <c r="M11" s="363">
        <v>8.7641368800000006</v>
      </c>
      <c r="N11" s="363">
        <v>11.455582874999999</v>
      </c>
    </row>
    <row r="12" spans="1:24" s="155" customFormat="1" ht="18">
      <c r="A12" s="385" t="s">
        <v>736</v>
      </c>
      <c r="B12" s="363">
        <v>0</v>
      </c>
      <c r="C12" s="363">
        <v>0</v>
      </c>
      <c r="D12" s="363">
        <v>0</v>
      </c>
      <c r="E12" s="363">
        <v>0</v>
      </c>
      <c r="F12" s="363">
        <v>0</v>
      </c>
      <c r="G12" s="363">
        <v>0</v>
      </c>
      <c r="H12" s="363">
        <v>0</v>
      </c>
      <c r="I12" s="363">
        <v>0</v>
      </c>
      <c r="J12" s="363">
        <v>0</v>
      </c>
      <c r="K12" s="363">
        <v>0.1875</v>
      </c>
      <c r="L12" s="363">
        <v>0.40982142900000001</v>
      </c>
      <c r="M12" s="363">
        <v>0.63749999999999996</v>
      </c>
      <c r="N12" s="363">
        <v>0.86120689699999997</v>
      </c>
    </row>
    <row r="13" spans="1:24" s="155" customFormat="1" ht="18">
      <c r="A13" s="385" t="s">
        <v>737</v>
      </c>
      <c r="B13" s="363">
        <v>1.0101000000000001E-2</v>
      </c>
      <c r="C13" s="363">
        <v>0.10101</v>
      </c>
      <c r="D13" s="363">
        <v>0.10101</v>
      </c>
      <c r="E13" s="363">
        <v>0.10101</v>
      </c>
      <c r="F13" s="363">
        <v>0.152239494</v>
      </c>
      <c r="G13" s="363">
        <v>0.175938023</v>
      </c>
      <c r="H13" s="363">
        <v>0.29340374699999999</v>
      </c>
      <c r="I13" s="363">
        <v>0.45369501600000001</v>
      </c>
      <c r="J13" s="363">
        <v>0.95369501599999995</v>
      </c>
      <c r="K13" s="363">
        <v>0</v>
      </c>
      <c r="L13" s="363">
        <v>0</v>
      </c>
      <c r="M13" s="363">
        <v>0</v>
      </c>
      <c r="N13" s="363">
        <v>0</v>
      </c>
    </row>
    <row r="14" spans="1:24" s="155" customFormat="1" ht="18">
      <c r="A14" s="385" t="s">
        <v>738</v>
      </c>
      <c r="B14" s="363">
        <v>0</v>
      </c>
      <c r="C14" s="363">
        <v>0</v>
      </c>
      <c r="D14" s="363">
        <v>0</v>
      </c>
      <c r="E14" s="363">
        <v>0</v>
      </c>
      <c r="F14" s="363">
        <v>0</v>
      </c>
      <c r="G14" s="363">
        <v>0</v>
      </c>
      <c r="H14" s="363">
        <v>0</v>
      </c>
      <c r="I14" s="363">
        <v>0</v>
      </c>
      <c r="J14" s="363">
        <v>0</v>
      </c>
      <c r="K14" s="363">
        <v>0</v>
      </c>
      <c r="L14" s="363">
        <v>0</v>
      </c>
      <c r="M14" s="363">
        <v>0</v>
      </c>
      <c r="N14" s="363">
        <v>0</v>
      </c>
    </row>
    <row r="15" spans="1:24" s="155" customFormat="1" ht="18">
      <c r="A15" s="385" t="s">
        <v>739</v>
      </c>
      <c r="B15" s="363">
        <v>1.4502620690000001</v>
      </c>
      <c r="C15" s="363">
        <v>17.24097686</v>
      </c>
      <c r="D15" s="363">
        <v>22.034248542</v>
      </c>
      <c r="E15" s="363">
        <v>24.809840296000001</v>
      </c>
      <c r="F15" s="363">
        <v>3.2708264809999998</v>
      </c>
      <c r="G15" s="363">
        <v>3.8353274540000002</v>
      </c>
      <c r="H15" s="363">
        <v>4.0146932460000002</v>
      </c>
      <c r="I15" s="363">
        <v>37.368242072999998</v>
      </c>
      <c r="J15" s="363">
        <v>40.538815016999997</v>
      </c>
      <c r="K15" s="363">
        <v>2.8800389489999998</v>
      </c>
      <c r="L15" s="363">
        <v>5.6785827539999998</v>
      </c>
      <c r="M15" s="363">
        <v>8.1266368799999995</v>
      </c>
      <c r="N15" s="363">
        <v>10.594375978</v>
      </c>
    </row>
    <row r="16" spans="1:24" s="155" customFormat="1" ht="27">
      <c r="A16" s="385" t="s">
        <v>740</v>
      </c>
      <c r="B16" s="363">
        <v>0.19491916100000001</v>
      </c>
      <c r="C16" s="363">
        <v>0</v>
      </c>
      <c r="D16" s="363">
        <v>0</v>
      </c>
      <c r="E16" s="363">
        <v>0</v>
      </c>
      <c r="F16" s="363">
        <v>0</v>
      </c>
      <c r="G16" s="363">
        <v>0</v>
      </c>
      <c r="H16" s="363">
        <v>0</v>
      </c>
      <c r="I16" s="363">
        <v>0</v>
      </c>
      <c r="J16" s="363">
        <v>0</v>
      </c>
      <c r="K16" s="363">
        <v>0</v>
      </c>
      <c r="L16" s="363">
        <v>0</v>
      </c>
      <c r="M16" s="363">
        <v>0</v>
      </c>
      <c r="N16" s="363">
        <v>0</v>
      </c>
    </row>
    <row r="17" spans="1:14" s="391" customFormat="1" ht="27">
      <c r="A17" s="384" t="s">
        <v>741</v>
      </c>
      <c r="B17" s="363">
        <v>198.16721847900001</v>
      </c>
      <c r="C17" s="363">
        <v>251.724385985</v>
      </c>
      <c r="D17" s="363">
        <v>304.68642648899998</v>
      </c>
      <c r="E17" s="363">
        <v>356.88065878100002</v>
      </c>
      <c r="F17" s="363">
        <v>420.42679332</v>
      </c>
      <c r="G17" s="363">
        <v>478.728677457</v>
      </c>
      <c r="H17" s="363">
        <v>544.37163708100002</v>
      </c>
      <c r="I17" s="363">
        <v>606.64776380599994</v>
      </c>
      <c r="J17" s="363">
        <v>693.73313491500005</v>
      </c>
      <c r="K17" s="363">
        <v>65.307425924</v>
      </c>
      <c r="L17" s="363">
        <v>133.01371060899999</v>
      </c>
      <c r="M17" s="363">
        <v>169.04262287200001</v>
      </c>
      <c r="N17" s="363">
        <v>225.50528979200001</v>
      </c>
    </row>
    <row r="18" spans="1:14" ht="18">
      <c r="A18" s="328" t="s">
        <v>742</v>
      </c>
      <c r="B18" s="363">
        <v>2.308249988</v>
      </c>
      <c r="C18" s="363">
        <v>3.4945692679999998</v>
      </c>
      <c r="D18" s="363">
        <v>4.7251790710000003</v>
      </c>
      <c r="E18" s="363">
        <v>2.1234687600000002</v>
      </c>
      <c r="F18" s="363">
        <v>8.0026919529999994</v>
      </c>
      <c r="G18" s="363">
        <v>10.215635607999999</v>
      </c>
      <c r="H18" s="363">
        <v>13.126642110000001</v>
      </c>
      <c r="I18" s="363">
        <v>17.135503585999999</v>
      </c>
      <c r="J18" s="363">
        <v>22.397193098999999</v>
      </c>
      <c r="K18" s="363">
        <v>6.5281460850000004</v>
      </c>
      <c r="L18" s="363">
        <v>14.501988985000001</v>
      </c>
      <c r="M18" s="363">
        <v>23.531352234</v>
      </c>
      <c r="N18" s="363">
        <v>32.713164843000001</v>
      </c>
    </row>
    <row r="19" spans="1:14" ht="18">
      <c r="A19" s="328" t="s">
        <v>743</v>
      </c>
      <c r="B19" s="363">
        <v>188.225151428</v>
      </c>
      <c r="C19" s="363">
        <v>239.290803969</v>
      </c>
      <c r="D19" s="363">
        <v>289.37031809799998</v>
      </c>
      <c r="E19" s="363">
        <v>343.047473712</v>
      </c>
      <c r="F19" s="363">
        <v>397.63400150799998</v>
      </c>
      <c r="G19" s="363">
        <v>452.15133190099999</v>
      </c>
      <c r="H19" s="363">
        <v>515.60453174500003</v>
      </c>
      <c r="I19" s="363">
        <v>573.92608157999996</v>
      </c>
      <c r="J19" s="363">
        <v>655.95313670300004</v>
      </c>
      <c r="K19" s="363">
        <v>58.153146614999997</v>
      </c>
      <c r="L19" s="363">
        <v>116.678292445</v>
      </c>
      <c r="M19" s="363">
        <v>143.173192124</v>
      </c>
      <c r="N19" s="363">
        <v>190.06550492599999</v>
      </c>
    </row>
    <row r="20" spans="1:14" ht="18">
      <c r="A20" s="328" t="s">
        <v>744</v>
      </c>
      <c r="B20" s="363">
        <v>0.746993091</v>
      </c>
      <c r="C20" s="363">
        <v>0.94283046199999998</v>
      </c>
      <c r="D20" s="363">
        <v>1.1296483989999999</v>
      </c>
      <c r="E20" s="363">
        <v>1.325274603</v>
      </c>
      <c r="F20" s="363">
        <v>0</v>
      </c>
      <c r="G20" s="363">
        <v>0</v>
      </c>
      <c r="H20" s="363">
        <v>0</v>
      </c>
      <c r="I20" s="363">
        <v>0</v>
      </c>
      <c r="J20" s="363">
        <v>0</v>
      </c>
      <c r="K20" s="363">
        <v>0</v>
      </c>
      <c r="L20" s="363">
        <v>0</v>
      </c>
      <c r="M20" s="363">
        <v>0</v>
      </c>
      <c r="N20" s="363">
        <v>0</v>
      </c>
    </row>
    <row r="21" spans="1:14" ht="18">
      <c r="A21" s="328" t="s">
        <v>745</v>
      </c>
      <c r="B21" s="363">
        <v>0</v>
      </c>
      <c r="C21" s="363">
        <v>0</v>
      </c>
      <c r="D21" s="363">
        <v>0</v>
      </c>
      <c r="E21" s="363">
        <v>0</v>
      </c>
      <c r="F21" s="363">
        <v>3.974527326</v>
      </c>
      <c r="G21" s="363">
        <v>5.0680884129999999</v>
      </c>
      <c r="H21" s="363">
        <v>5.0680884129999999</v>
      </c>
      <c r="I21" s="363">
        <v>5.0680884129999999</v>
      </c>
      <c r="J21" s="363">
        <v>5.0680884129999999</v>
      </c>
      <c r="K21" s="363">
        <v>0</v>
      </c>
      <c r="L21" s="363">
        <v>0</v>
      </c>
      <c r="M21" s="363">
        <v>0</v>
      </c>
      <c r="N21" s="363">
        <v>0</v>
      </c>
    </row>
    <row r="22" spans="1:14" ht="18">
      <c r="A22" s="328" t="s">
        <v>746</v>
      </c>
      <c r="B22" s="363">
        <v>6.437563978</v>
      </c>
      <c r="C22" s="363">
        <v>7.4612447480000004</v>
      </c>
      <c r="D22" s="363">
        <v>8.8461443000000006</v>
      </c>
      <c r="E22" s="363">
        <v>9.6947711539999997</v>
      </c>
      <c r="F22" s="363">
        <v>10.057905947</v>
      </c>
      <c r="G22" s="363">
        <v>10.535954949000001</v>
      </c>
      <c r="H22" s="363">
        <v>9.7068320939999992</v>
      </c>
      <c r="I22" s="363">
        <v>9.6331303350000006</v>
      </c>
      <c r="J22" s="363">
        <v>9.4297568080000005</v>
      </c>
      <c r="K22" s="363">
        <v>0.61027019800000004</v>
      </c>
      <c r="L22" s="363">
        <v>1.153336334</v>
      </c>
      <c r="M22" s="363">
        <v>1.6488084080000001</v>
      </c>
      <c r="N22" s="363">
        <v>2.0225339390000001</v>
      </c>
    </row>
    <row r="23" spans="1:14" ht="18">
      <c r="A23" s="328" t="s">
        <v>747</v>
      </c>
      <c r="B23" s="363">
        <v>0</v>
      </c>
      <c r="C23" s="363">
        <v>0</v>
      </c>
      <c r="D23" s="363">
        <v>0</v>
      </c>
      <c r="E23" s="363">
        <v>0</v>
      </c>
      <c r="F23" s="363">
        <v>0</v>
      </c>
      <c r="G23" s="363">
        <v>0</v>
      </c>
      <c r="H23" s="363">
        <v>0</v>
      </c>
      <c r="I23" s="363">
        <v>0</v>
      </c>
      <c r="J23" s="363">
        <v>0</v>
      </c>
      <c r="K23" s="363">
        <v>0</v>
      </c>
      <c r="L23" s="363">
        <v>0</v>
      </c>
      <c r="M23" s="363">
        <v>0</v>
      </c>
      <c r="N23" s="363">
        <v>0</v>
      </c>
    </row>
    <row r="24" spans="1:14" ht="27">
      <c r="A24" s="328" t="s">
        <v>748</v>
      </c>
      <c r="B24" s="363">
        <v>0.449259994</v>
      </c>
      <c r="C24" s="363">
        <v>0.53493753799999999</v>
      </c>
      <c r="D24" s="363">
        <v>0.61513662099999999</v>
      </c>
      <c r="E24" s="363">
        <v>0.68967055200000005</v>
      </c>
      <c r="F24" s="363">
        <v>0.75766658600000003</v>
      </c>
      <c r="G24" s="363">
        <v>0.75766658600000003</v>
      </c>
      <c r="H24" s="363">
        <v>0.86554271900000002</v>
      </c>
      <c r="I24" s="363">
        <v>0.88495989200000003</v>
      </c>
      <c r="J24" s="363">
        <v>0.88495989200000003</v>
      </c>
      <c r="K24" s="363">
        <v>1.5863025999999999E-2</v>
      </c>
      <c r="L24" s="363">
        <v>0.680092845</v>
      </c>
      <c r="M24" s="363">
        <v>0.68927010600000005</v>
      </c>
      <c r="N24" s="363">
        <v>0.70408608399999995</v>
      </c>
    </row>
    <row r="25" spans="1:14" ht="18">
      <c r="A25" s="328" t="s">
        <v>749</v>
      </c>
      <c r="B25" s="363">
        <v>0</v>
      </c>
      <c r="C25" s="363">
        <v>0</v>
      </c>
      <c r="D25" s="363">
        <v>0</v>
      </c>
      <c r="E25" s="363">
        <v>0</v>
      </c>
      <c r="F25" s="363">
        <v>0</v>
      </c>
      <c r="G25" s="363">
        <v>0</v>
      </c>
      <c r="H25" s="363">
        <v>0</v>
      </c>
      <c r="I25" s="363">
        <v>0</v>
      </c>
      <c r="J25" s="363">
        <v>0</v>
      </c>
      <c r="K25" s="363">
        <v>0</v>
      </c>
      <c r="L25" s="363">
        <v>0</v>
      </c>
      <c r="M25" s="363">
        <v>0</v>
      </c>
      <c r="N25" s="363">
        <v>0</v>
      </c>
    </row>
    <row r="26" spans="1:14" ht="18">
      <c r="A26" s="327" t="s">
        <v>750</v>
      </c>
      <c r="B26" s="363">
        <v>158.66711564600001</v>
      </c>
      <c r="C26" s="363">
        <v>198.250157234</v>
      </c>
      <c r="D26" s="363">
        <v>232.345695065</v>
      </c>
      <c r="E26" s="363">
        <v>286.55696659099999</v>
      </c>
      <c r="F26" s="363">
        <v>330.948745944</v>
      </c>
      <c r="G26" s="363">
        <v>371.524289119</v>
      </c>
      <c r="H26" s="363">
        <v>433.23780570899999</v>
      </c>
      <c r="I26" s="363">
        <v>440.17153429899997</v>
      </c>
      <c r="J26" s="363">
        <v>493.40366119999999</v>
      </c>
      <c r="K26" s="363">
        <v>41.459745495999996</v>
      </c>
      <c r="L26" s="363">
        <v>76.153397674000004</v>
      </c>
      <c r="M26" s="363">
        <v>135.163609966</v>
      </c>
      <c r="N26" s="363">
        <v>161.95795795399999</v>
      </c>
    </row>
    <row r="27" spans="1:14">
      <c r="A27" s="334" t="s">
        <v>751</v>
      </c>
      <c r="B27" s="363">
        <v>51.728380326</v>
      </c>
      <c r="C27" s="363">
        <v>64.972380633</v>
      </c>
      <c r="D27" s="363">
        <v>75.162521807000005</v>
      </c>
      <c r="E27" s="363">
        <v>90.740578282000001</v>
      </c>
      <c r="F27" s="363">
        <v>106.505572918</v>
      </c>
      <c r="G27" s="363">
        <v>119.411715323</v>
      </c>
      <c r="H27" s="363">
        <v>136.689272297</v>
      </c>
      <c r="I27" s="363">
        <v>157.86140833799999</v>
      </c>
      <c r="J27" s="363">
        <v>175.51041271700001</v>
      </c>
      <c r="K27" s="363">
        <v>19.072059328000002</v>
      </c>
      <c r="L27" s="363">
        <v>35.643565840999997</v>
      </c>
      <c r="M27" s="363">
        <v>78.572201906999993</v>
      </c>
      <c r="N27" s="363">
        <v>88.387427322999997</v>
      </c>
    </row>
    <row r="28" spans="1:14">
      <c r="A28" s="334" t="s">
        <v>752</v>
      </c>
      <c r="B28" s="363">
        <v>0.235232041</v>
      </c>
      <c r="C28" s="363">
        <v>0.41277799900000001</v>
      </c>
      <c r="D28" s="363">
        <v>0.54686572899999997</v>
      </c>
      <c r="E28" s="363">
        <v>0.79205189399999998</v>
      </c>
      <c r="F28" s="363">
        <v>1.103996121</v>
      </c>
      <c r="G28" s="363">
        <v>1.5490580410000001</v>
      </c>
      <c r="H28" s="363">
        <v>2.0373846329999998</v>
      </c>
      <c r="I28" s="363">
        <v>2.4027470759999998</v>
      </c>
      <c r="J28" s="363">
        <v>2.6977978079999998</v>
      </c>
      <c r="K28" s="363">
        <v>2.4724618779999998</v>
      </c>
      <c r="L28" s="363">
        <v>1.4845279440000001</v>
      </c>
      <c r="M28" s="363">
        <v>1.215543896</v>
      </c>
      <c r="N28" s="363">
        <v>1.29914043</v>
      </c>
    </row>
    <row r="29" spans="1:14">
      <c r="A29" s="334" t="s">
        <v>753</v>
      </c>
      <c r="B29" s="363">
        <v>53.477663845999999</v>
      </c>
      <c r="C29" s="363">
        <v>68.753048145999998</v>
      </c>
      <c r="D29" s="363">
        <v>80.237618150000003</v>
      </c>
      <c r="E29" s="363">
        <v>96.183952481000006</v>
      </c>
      <c r="F29" s="363">
        <v>109.396146254</v>
      </c>
      <c r="G29" s="363">
        <v>122.431771892</v>
      </c>
      <c r="H29" s="363">
        <v>135.403672371</v>
      </c>
      <c r="I29" s="363">
        <v>153.62840692500001</v>
      </c>
      <c r="J29" s="363">
        <v>167.06238986400001</v>
      </c>
      <c r="K29" s="363">
        <v>12.943181664999999</v>
      </c>
      <c r="L29" s="363">
        <v>24.715782459</v>
      </c>
      <c r="M29" s="363">
        <v>35.324579728000003</v>
      </c>
      <c r="N29" s="363">
        <v>40.744992339</v>
      </c>
    </row>
    <row r="30" spans="1:14">
      <c r="A30" s="334" t="s">
        <v>754</v>
      </c>
      <c r="B30" s="363">
        <v>9.7549510040000005</v>
      </c>
      <c r="C30" s="363">
        <v>12.594668832</v>
      </c>
      <c r="D30" s="363">
        <v>14.489657993</v>
      </c>
      <c r="E30" s="363">
        <v>16.523043427000001</v>
      </c>
      <c r="F30" s="363">
        <v>18.718731214000002</v>
      </c>
      <c r="G30" s="363">
        <v>20.466801105999998</v>
      </c>
      <c r="H30" s="363">
        <v>22.319411989999999</v>
      </c>
      <c r="I30" s="363">
        <v>24.549238141</v>
      </c>
      <c r="J30" s="363">
        <v>26.209706567000001</v>
      </c>
      <c r="K30" s="363">
        <v>1.3324382459999999</v>
      </c>
      <c r="L30" s="363">
        <v>2.474119897</v>
      </c>
      <c r="M30" s="363">
        <v>3.5410100330000001</v>
      </c>
      <c r="N30" s="363">
        <v>4.0825772540000003</v>
      </c>
    </row>
    <row r="31" spans="1:14" ht="18">
      <c r="A31" s="334" t="s">
        <v>755</v>
      </c>
      <c r="B31" s="363">
        <v>43.470888428999999</v>
      </c>
      <c r="C31" s="363">
        <v>51.517281623999999</v>
      </c>
      <c r="D31" s="363">
        <v>61.909031386000002</v>
      </c>
      <c r="E31" s="363">
        <v>82.317340506999997</v>
      </c>
      <c r="F31" s="363">
        <v>95.224299436999999</v>
      </c>
      <c r="G31" s="363">
        <v>107.66494275700001</v>
      </c>
      <c r="H31" s="363">
        <v>136.788064418</v>
      </c>
      <c r="I31" s="363">
        <v>101.729733819</v>
      </c>
      <c r="J31" s="363">
        <v>121.923354244</v>
      </c>
      <c r="K31" s="363">
        <v>5.6396043789999997</v>
      </c>
      <c r="L31" s="363">
        <v>11.835401533000001</v>
      </c>
      <c r="M31" s="363">
        <v>16.510274402</v>
      </c>
      <c r="N31" s="363">
        <v>27.443820607999999</v>
      </c>
    </row>
    <row r="32" spans="1:14">
      <c r="A32" s="333" t="s">
        <v>756</v>
      </c>
      <c r="B32" s="363">
        <v>17.815889197000001</v>
      </c>
      <c r="C32" s="363">
        <v>22.297478053999999</v>
      </c>
      <c r="D32" s="363">
        <v>25.858943203999999</v>
      </c>
      <c r="E32" s="363">
        <v>31.806923829999999</v>
      </c>
      <c r="F32" s="363">
        <v>36.976973997999998</v>
      </c>
      <c r="G32" s="363">
        <v>40.589791943000002</v>
      </c>
      <c r="H32" s="363">
        <v>46.147781399000003</v>
      </c>
      <c r="I32" s="363">
        <v>59.378116194999997</v>
      </c>
      <c r="J32" s="363">
        <v>65.375937841999999</v>
      </c>
      <c r="K32" s="363">
        <v>5.5992633830000003</v>
      </c>
      <c r="L32" s="363">
        <v>9.995165794</v>
      </c>
      <c r="M32" s="363">
        <v>13.329104539999999</v>
      </c>
      <c r="N32" s="363">
        <v>15.176009197000001</v>
      </c>
    </row>
    <row r="33" spans="1:14">
      <c r="A33" s="327" t="s">
        <v>757</v>
      </c>
      <c r="B33" s="363">
        <v>1.8055271420000001</v>
      </c>
      <c r="C33" s="363">
        <v>2.2599802690000002</v>
      </c>
      <c r="D33" s="363">
        <v>2.795364357</v>
      </c>
      <c r="E33" s="363">
        <v>3.1823654549999998</v>
      </c>
      <c r="F33" s="363">
        <v>3.5450113660000002</v>
      </c>
      <c r="G33" s="363">
        <v>3.8902568510000002</v>
      </c>
      <c r="H33" s="363">
        <v>4.2075733560000002</v>
      </c>
      <c r="I33" s="363">
        <v>11.08184406</v>
      </c>
      <c r="J33" s="363">
        <v>12.465883262</v>
      </c>
      <c r="K33" s="363">
        <v>2.3372815500000002</v>
      </c>
      <c r="L33" s="363">
        <v>4.3583938179999997</v>
      </c>
      <c r="M33" s="363">
        <v>5.5976826270000002</v>
      </c>
      <c r="N33" s="363">
        <v>6.4382880059999996</v>
      </c>
    </row>
    <row r="34" spans="1:14">
      <c r="A34" s="327" t="s">
        <v>758</v>
      </c>
      <c r="B34" s="363">
        <v>16.010362055000002</v>
      </c>
      <c r="C34" s="363">
        <v>20.037497784999999</v>
      </c>
      <c r="D34" s="363">
        <v>23.063578846999999</v>
      </c>
      <c r="E34" s="363">
        <v>28.624558374999999</v>
      </c>
      <c r="F34" s="363">
        <v>33.431962632000001</v>
      </c>
      <c r="G34" s="363">
        <v>36.699535091999998</v>
      </c>
      <c r="H34" s="363">
        <v>41.940208042999998</v>
      </c>
      <c r="I34" s="363">
        <v>48.296272135000002</v>
      </c>
      <c r="J34" s="363">
        <v>52.910054580000001</v>
      </c>
      <c r="K34" s="363">
        <v>3.2619818330000001</v>
      </c>
      <c r="L34" s="363">
        <v>5.6367719760000004</v>
      </c>
      <c r="M34" s="363">
        <v>7.7314219130000001</v>
      </c>
      <c r="N34" s="363">
        <v>8.7377211910000003</v>
      </c>
    </row>
    <row r="35" spans="1:14">
      <c r="A35" s="329" t="s">
        <v>759</v>
      </c>
      <c r="B35" s="363">
        <v>1444.835377336</v>
      </c>
      <c r="C35" s="363">
        <v>1801.638854174</v>
      </c>
      <c r="D35" s="363">
        <v>2092.3243219400001</v>
      </c>
      <c r="E35" s="363">
        <v>2296.0466906860001</v>
      </c>
      <c r="F35" s="363">
        <v>2620.1840785569998</v>
      </c>
      <c r="G35" s="363">
        <v>2940.2927843950001</v>
      </c>
      <c r="H35" s="363">
        <v>3289.0496764489999</v>
      </c>
      <c r="I35" s="363">
        <v>3440.3337630589999</v>
      </c>
      <c r="J35" s="363">
        <v>3901.5039236419998</v>
      </c>
      <c r="K35" s="363">
        <v>319.90562356300001</v>
      </c>
      <c r="L35" s="363">
        <v>579.52539623899997</v>
      </c>
      <c r="M35" s="363">
        <v>857.71189559699997</v>
      </c>
      <c r="N35" s="363">
        <v>1162.1181647579999</v>
      </c>
    </row>
    <row r="36" spans="1:14">
      <c r="A36" s="333" t="s">
        <v>760</v>
      </c>
      <c r="B36" s="363">
        <v>1426.501057743</v>
      </c>
      <c r="C36" s="363">
        <v>1787.9214108240001</v>
      </c>
      <c r="D36" s="363">
        <v>2076.7580342360002</v>
      </c>
      <c r="E36" s="363">
        <v>2277.9354256649999</v>
      </c>
      <c r="F36" s="363">
        <v>2586.865001185</v>
      </c>
      <c r="G36" s="363">
        <v>2902.196068748</v>
      </c>
      <c r="H36" s="363">
        <v>3247.8541992649998</v>
      </c>
      <c r="I36" s="363">
        <v>3411.37594924</v>
      </c>
      <c r="J36" s="363">
        <v>3869.4778734490001</v>
      </c>
      <c r="K36" s="363">
        <v>316.337861369</v>
      </c>
      <c r="L36" s="363">
        <v>573.05823658700001</v>
      </c>
      <c r="M36" s="363">
        <v>847.26218581800003</v>
      </c>
      <c r="N36" s="363">
        <v>1148.301285236</v>
      </c>
    </row>
    <row r="37" spans="1:14">
      <c r="A37" s="327" t="s">
        <v>761</v>
      </c>
      <c r="B37" s="363">
        <v>407.042296464</v>
      </c>
      <c r="C37" s="363">
        <v>490.82429154599998</v>
      </c>
      <c r="D37" s="363">
        <v>552.88675766200004</v>
      </c>
      <c r="E37" s="363">
        <v>515.11345399100003</v>
      </c>
      <c r="F37" s="363">
        <v>597.45222353400004</v>
      </c>
      <c r="G37" s="363">
        <v>668.22250909599995</v>
      </c>
      <c r="H37" s="363">
        <v>738.08212869099998</v>
      </c>
      <c r="I37" s="363">
        <v>736.54699054699995</v>
      </c>
      <c r="J37" s="363">
        <v>838.77566621000005</v>
      </c>
      <c r="K37" s="363">
        <v>65.088861112000004</v>
      </c>
      <c r="L37" s="363">
        <v>113.913470721</v>
      </c>
      <c r="M37" s="363">
        <v>155.97798913599999</v>
      </c>
      <c r="N37" s="363">
        <v>197.266459911</v>
      </c>
    </row>
    <row r="38" spans="1:14">
      <c r="A38" s="334" t="s">
        <v>762</v>
      </c>
      <c r="B38" s="363">
        <v>239.201769708</v>
      </c>
      <c r="C38" s="363">
        <v>302.59857164700003</v>
      </c>
      <c r="D38" s="363">
        <v>348.51340017899997</v>
      </c>
      <c r="E38" s="363">
        <v>401.19522868899998</v>
      </c>
      <c r="F38" s="363">
        <v>450.46010514300002</v>
      </c>
      <c r="G38" s="363">
        <v>496.75927589100002</v>
      </c>
      <c r="H38" s="363">
        <v>547.29799079300005</v>
      </c>
      <c r="I38" s="363">
        <v>609.38592128799996</v>
      </c>
      <c r="J38" s="363">
        <v>628.837528421</v>
      </c>
      <c r="K38" s="363">
        <v>36.680733939</v>
      </c>
      <c r="L38" s="363">
        <v>70.602257514000001</v>
      </c>
      <c r="M38" s="363">
        <v>106.854528589</v>
      </c>
      <c r="N38" s="363">
        <v>141.627433776</v>
      </c>
    </row>
    <row r="39" spans="1:14">
      <c r="A39" s="334" t="s">
        <v>763</v>
      </c>
      <c r="B39" s="363">
        <v>4.3553843289999996</v>
      </c>
      <c r="C39" s="363">
        <v>6.657547439</v>
      </c>
      <c r="D39" s="363">
        <v>6.8967607580000001</v>
      </c>
      <c r="E39" s="363">
        <v>8.1213077239999993</v>
      </c>
      <c r="F39" s="363">
        <v>9.2884379240000001</v>
      </c>
      <c r="G39" s="363">
        <v>9.8282898589999999</v>
      </c>
      <c r="H39" s="363">
        <v>13.375057154</v>
      </c>
      <c r="I39" s="363">
        <v>8.3479037999999992</v>
      </c>
      <c r="J39" s="363">
        <v>8.9975720530000007</v>
      </c>
      <c r="K39" s="363">
        <v>1.0631876010000001</v>
      </c>
      <c r="L39" s="363">
        <v>1.349382195</v>
      </c>
      <c r="M39" s="363">
        <v>1.533304652</v>
      </c>
      <c r="N39" s="363">
        <v>1.6333046520000001</v>
      </c>
    </row>
    <row r="40" spans="1:14">
      <c r="A40" s="334" t="s">
        <v>764</v>
      </c>
      <c r="B40" s="363">
        <v>147.74505109399999</v>
      </c>
      <c r="C40" s="363">
        <v>164.003682946</v>
      </c>
      <c r="D40" s="363">
        <v>175.46344626600001</v>
      </c>
      <c r="E40" s="363">
        <v>80.894069727000002</v>
      </c>
      <c r="F40" s="363">
        <v>111.509770532</v>
      </c>
      <c r="G40" s="363">
        <v>132.97466055199999</v>
      </c>
      <c r="H40" s="363">
        <v>147.288087692</v>
      </c>
      <c r="I40" s="363">
        <v>86.610781704999994</v>
      </c>
      <c r="J40" s="363">
        <v>166.85400099</v>
      </c>
      <c r="K40" s="363">
        <v>24.192810658999999</v>
      </c>
      <c r="L40" s="363">
        <v>38.779476408999997</v>
      </c>
      <c r="M40" s="363">
        <v>43.010936301000001</v>
      </c>
      <c r="N40" s="363">
        <v>48.277918143000001</v>
      </c>
    </row>
    <row r="41" spans="1:14">
      <c r="A41" s="334" t="s">
        <v>765</v>
      </c>
      <c r="B41" s="363">
        <v>0</v>
      </c>
      <c r="C41" s="363">
        <v>0</v>
      </c>
      <c r="D41" s="363">
        <v>0</v>
      </c>
      <c r="E41" s="363">
        <v>0</v>
      </c>
      <c r="F41" s="363">
        <v>0</v>
      </c>
      <c r="G41" s="363">
        <v>0</v>
      </c>
      <c r="H41" s="363">
        <v>0</v>
      </c>
      <c r="I41" s="363">
        <v>0</v>
      </c>
      <c r="J41" s="363">
        <v>0</v>
      </c>
      <c r="K41" s="363">
        <v>0</v>
      </c>
      <c r="L41" s="363">
        <v>0</v>
      </c>
      <c r="M41" s="363">
        <v>0</v>
      </c>
      <c r="N41" s="363">
        <v>0</v>
      </c>
    </row>
    <row r="42" spans="1:14" ht="18">
      <c r="A42" s="334" t="s">
        <v>766</v>
      </c>
      <c r="B42" s="363">
        <v>0</v>
      </c>
      <c r="C42" s="363">
        <v>0</v>
      </c>
      <c r="D42" s="363">
        <v>0</v>
      </c>
      <c r="E42" s="363">
        <v>0</v>
      </c>
      <c r="F42" s="363">
        <v>0</v>
      </c>
      <c r="G42" s="363">
        <v>0</v>
      </c>
      <c r="H42" s="363">
        <v>0</v>
      </c>
      <c r="I42" s="363">
        <v>0</v>
      </c>
      <c r="J42" s="363">
        <v>0</v>
      </c>
      <c r="K42" s="363">
        <v>0</v>
      </c>
      <c r="L42" s="363">
        <v>0</v>
      </c>
      <c r="M42" s="363">
        <v>0</v>
      </c>
      <c r="N42" s="363">
        <v>0</v>
      </c>
    </row>
    <row r="43" spans="1:14" ht="18">
      <c r="A43" s="334" t="s">
        <v>767</v>
      </c>
      <c r="B43" s="363">
        <v>15.740091333000001</v>
      </c>
      <c r="C43" s="363">
        <v>17.564489514000002</v>
      </c>
      <c r="D43" s="363">
        <v>22.013150458999998</v>
      </c>
      <c r="E43" s="363">
        <v>24.902847851000001</v>
      </c>
      <c r="F43" s="363">
        <v>26.193909935000001</v>
      </c>
      <c r="G43" s="363">
        <v>28.660282794</v>
      </c>
      <c r="H43" s="363">
        <v>30.120993051999999</v>
      </c>
      <c r="I43" s="363">
        <v>32.202383754000003</v>
      </c>
      <c r="J43" s="363">
        <v>34.086564746000001</v>
      </c>
      <c r="K43" s="363">
        <v>3.1521289129999999</v>
      </c>
      <c r="L43" s="363">
        <v>3.1823546029999998</v>
      </c>
      <c r="M43" s="363">
        <v>4.5792195939999996</v>
      </c>
      <c r="N43" s="363">
        <v>5.7278033400000004</v>
      </c>
    </row>
    <row r="44" spans="1:14">
      <c r="A44" s="327" t="s">
        <v>768</v>
      </c>
      <c r="B44" s="363">
        <v>0.85779025099999995</v>
      </c>
      <c r="C44" s="363">
        <v>1.157469562</v>
      </c>
      <c r="D44" s="363">
        <v>1.3839726569999999</v>
      </c>
      <c r="E44" s="363">
        <v>1.733769433</v>
      </c>
      <c r="F44" s="363">
        <v>2.0168370590000002</v>
      </c>
      <c r="G44" s="363">
        <v>2.3267333969999999</v>
      </c>
      <c r="H44" s="363">
        <v>2.492243024</v>
      </c>
      <c r="I44" s="363">
        <v>2.6443216810000001</v>
      </c>
      <c r="J44" s="363">
        <v>2.9637769180000002</v>
      </c>
      <c r="K44" s="363">
        <v>0.17313273000000001</v>
      </c>
      <c r="L44" s="363">
        <v>0.49086866200000001</v>
      </c>
      <c r="M44" s="363">
        <v>0.87824617699999996</v>
      </c>
      <c r="N44" s="363">
        <v>1.222154417</v>
      </c>
    </row>
    <row r="45" spans="1:14">
      <c r="A45" s="327" t="s">
        <v>769</v>
      </c>
      <c r="B45" s="363">
        <v>382.00222974799999</v>
      </c>
      <c r="C45" s="363">
        <v>473.644917814</v>
      </c>
      <c r="D45" s="363">
        <v>558.69895324300001</v>
      </c>
      <c r="E45" s="363">
        <v>635.77369645299996</v>
      </c>
      <c r="F45" s="363">
        <v>721.86622707699996</v>
      </c>
      <c r="G45" s="363">
        <v>812.72323697399997</v>
      </c>
      <c r="H45" s="363">
        <v>905.39105895900002</v>
      </c>
      <c r="I45" s="363">
        <v>966.64556976200004</v>
      </c>
      <c r="J45" s="363">
        <v>1073.4494902910001</v>
      </c>
      <c r="K45" s="363">
        <v>83.391701600999994</v>
      </c>
      <c r="L45" s="363">
        <v>159.24524369700001</v>
      </c>
      <c r="M45" s="363">
        <v>246.416182212</v>
      </c>
      <c r="N45" s="363">
        <v>315.32278339200002</v>
      </c>
    </row>
    <row r="46" spans="1:14">
      <c r="A46" s="334" t="s">
        <v>770</v>
      </c>
      <c r="B46" s="363">
        <v>369.81256338600002</v>
      </c>
      <c r="C46" s="363">
        <v>454.40362094400001</v>
      </c>
      <c r="D46" s="363">
        <v>537.49166616000002</v>
      </c>
      <c r="E46" s="363">
        <v>617.05351791600003</v>
      </c>
      <c r="F46" s="363">
        <v>699.58045255000002</v>
      </c>
      <c r="G46" s="363">
        <v>786.815274456</v>
      </c>
      <c r="H46" s="363">
        <v>874.51270218599996</v>
      </c>
      <c r="I46" s="363">
        <v>943.36517021199995</v>
      </c>
      <c r="J46" s="363">
        <v>1036.701977185</v>
      </c>
      <c r="K46" s="363">
        <v>81.461153495999994</v>
      </c>
      <c r="L46" s="363">
        <v>155.45060707499999</v>
      </c>
      <c r="M46" s="363">
        <v>240.64339002700001</v>
      </c>
      <c r="N46" s="363">
        <v>307.143519986</v>
      </c>
    </row>
    <row r="47" spans="1:14" ht="18">
      <c r="A47" s="334" t="s">
        <v>771</v>
      </c>
      <c r="B47" s="363">
        <v>2.277291511</v>
      </c>
      <c r="C47" s="363">
        <v>2.9318901149999999</v>
      </c>
      <c r="D47" s="363">
        <v>3.7881069869999999</v>
      </c>
      <c r="E47" s="363">
        <v>4.6814033520000002</v>
      </c>
      <c r="F47" s="363">
        <v>5.0206744319999999</v>
      </c>
      <c r="G47" s="363">
        <v>5.4883692130000004</v>
      </c>
      <c r="H47" s="363">
        <v>5.9751363709999996</v>
      </c>
      <c r="I47" s="363">
        <v>6.4727395459999997</v>
      </c>
      <c r="J47" s="363">
        <v>7.0413933599999998</v>
      </c>
      <c r="K47" s="363">
        <v>0.59374518099999996</v>
      </c>
      <c r="L47" s="363">
        <v>1.0549956549999999</v>
      </c>
      <c r="M47" s="363">
        <v>1.4646138710000001</v>
      </c>
      <c r="N47" s="363">
        <v>1.6279059849999999</v>
      </c>
    </row>
    <row r="48" spans="1:14">
      <c r="A48" s="334" t="s">
        <v>772</v>
      </c>
      <c r="B48" s="363">
        <v>9.9123748509999992</v>
      </c>
      <c r="C48" s="363">
        <v>16.309406755000001</v>
      </c>
      <c r="D48" s="363">
        <v>17.419180096000002</v>
      </c>
      <c r="E48" s="363">
        <v>14.038775185</v>
      </c>
      <c r="F48" s="363">
        <v>17.265100095000001</v>
      </c>
      <c r="G48" s="363">
        <v>20.419593304999999</v>
      </c>
      <c r="H48" s="363">
        <v>24.903220401999999</v>
      </c>
      <c r="I48" s="363">
        <v>16.807660003999999</v>
      </c>
      <c r="J48" s="363">
        <v>29.706119745999999</v>
      </c>
      <c r="K48" s="363">
        <v>1.3368029239999999</v>
      </c>
      <c r="L48" s="363">
        <v>2.7396409670000001</v>
      </c>
      <c r="M48" s="363">
        <v>4.3081783140000001</v>
      </c>
      <c r="N48" s="363">
        <v>6.5513574209999996</v>
      </c>
    </row>
    <row r="49" spans="1:14">
      <c r="A49" s="327" t="s">
        <v>773</v>
      </c>
      <c r="B49" s="363">
        <v>67.582664413000003</v>
      </c>
      <c r="C49" s="363">
        <v>88.146036223999999</v>
      </c>
      <c r="D49" s="363">
        <v>105.15506230699999</v>
      </c>
      <c r="E49" s="363">
        <v>121.68576496199999</v>
      </c>
      <c r="F49" s="363">
        <v>134.94546773600001</v>
      </c>
      <c r="G49" s="363">
        <v>150.42503775</v>
      </c>
      <c r="H49" s="363">
        <v>165.70812135099999</v>
      </c>
      <c r="I49" s="363">
        <v>182.75545498</v>
      </c>
      <c r="J49" s="363">
        <v>201.23184198199999</v>
      </c>
      <c r="K49" s="363">
        <v>20.644450936999998</v>
      </c>
      <c r="L49" s="363">
        <v>40.299220077999998</v>
      </c>
      <c r="M49" s="363">
        <v>59.370336455999997</v>
      </c>
      <c r="N49" s="363">
        <v>68.682790116999996</v>
      </c>
    </row>
    <row r="50" spans="1:14">
      <c r="A50" s="334" t="s">
        <v>774</v>
      </c>
      <c r="B50" s="363">
        <v>40.029663982999999</v>
      </c>
      <c r="C50" s="363">
        <v>50.839681759000001</v>
      </c>
      <c r="D50" s="363">
        <v>59.400545772000001</v>
      </c>
      <c r="E50" s="363">
        <v>67.768095703</v>
      </c>
      <c r="F50" s="363">
        <v>72.435432223999996</v>
      </c>
      <c r="G50" s="363">
        <v>80.455024476000006</v>
      </c>
      <c r="H50" s="363">
        <v>88.220623228999997</v>
      </c>
      <c r="I50" s="363">
        <v>96.577138950000005</v>
      </c>
      <c r="J50" s="363">
        <v>103.007417777</v>
      </c>
      <c r="K50" s="363">
        <v>7.8220243930000004</v>
      </c>
      <c r="L50" s="363">
        <v>14.24329968</v>
      </c>
      <c r="M50" s="363">
        <v>21.075288738000001</v>
      </c>
      <c r="N50" s="363">
        <v>25.933331919</v>
      </c>
    </row>
    <row r="51" spans="1:14">
      <c r="A51" s="334" t="s">
        <v>775</v>
      </c>
      <c r="B51" s="363">
        <v>27.553000430000001</v>
      </c>
      <c r="C51" s="363">
        <v>37.306354464999998</v>
      </c>
      <c r="D51" s="363">
        <v>45.754516535</v>
      </c>
      <c r="E51" s="363">
        <v>53.917669259</v>
      </c>
      <c r="F51" s="363">
        <v>62.510035512000002</v>
      </c>
      <c r="G51" s="363">
        <v>69.970013273999996</v>
      </c>
      <c r="H51" s="363">
        <v>77.487498122000005</v>
      </c>
      <c r="I51" s="363">
        <v>86.178316030000005</v>
      </c>
      <c r="J51" s="363">
        <v>98.224424205000005</v>
      </c>
      <c r="K51" s="363">
        <v>12.822426544000001</v>
      </c>
      <c r="L51" s="363">
        <v>26.055920398000001</v>
      </c>
      <c r="M51" s="363">
        <v>38.295047717999999</v>
      </c>
      <c r="N51" s="363">
        <v>42.749458197999999</v>
      </c>
    </row>
    <row r="52" spans="1:14">
      <c r="A52" s="327" t="s">
        <v>776</v>
      </c>
      <c r="B52" s="363">
        <v>294.090746303</v>
      </c>
      <c r="C52" s="363">
        <v>374.26467549900002</v>
      </c>
      <c r="D52" s="363">
        <v>436.71261160300003</v>
      </c>
      <c r="E52" s="363">
        <v>519.92937049700004</v>
      </c>
      <c r="F52" s="363">
        <v>593.032518998</v>
      </c>
      <c r="G52" s="363">
        <v>661.25009425799999</v>
      </c>
      <c r="H52" s="363">
        <v>730.07486036700004</v>
      </c>
      <c r="I52" s="363">
        <v>768.41732836000006</v>
      </c>
      <c r="J52" s="363">
        <v>904.879572145</v>
      </c>
      <c r="K52" s="363">
        <v>91.351370218</v>
      </c>
      <c r="L52" s="363">
        <v>144.60218768999999</v>
      </c>
      <c r="M52" s="363">
        <v>206.46888328599999</v>
      </c>
      <c r="N52" s="363">
        <v>342.75637227499999</v>
      </c>
    </row>
    <row r="53" spans="1:14" ht="18">
      <c r="A53" s="334" t="s">
        <v>777</v>
      </c>
      <c r="B53" s="363">
        <v>221.820581414</v>
      </c>
      <c r="C53" s="363">
        <v>284.789148162</v>
      </c>
      <c r="D53" s="363">
        <v>331.38983764900001</v>
      </c>
      <c r="E53" s="363">
        <v>401.26089952799998</v>
      </c>
      <c r="F53" s="363">
        <v>452.91958050099998</v>
      </c>
      <c r="G53" s="363">
        <v>503.39117943999997</v>
      </c>
      <c r="H53" s="363">
        <v>533.32002807599997</v>
      </c>
      <c r="I53" s="363">
        <v>552.07384059000003</v>
      </c>
      <c r="J53" s="363">
        <v>662.12582146700004</v>
      </c>
      <c r="K53" s="363">
        <v>73.697040346999998</v>
      </c>
      <c r="L53" s="363">
        <v>108.832422249</v>
      </c>
      <c r="M53" s="363">
        <v>186.60141508199999</v>
      </c>
      <c r="N53" s="363">
        <v>317.73805283399997</v>
      </c>
    </row>
    <row r="54" spans="1:14" ht="27">
      <c r="A54" s="328" t="s">
        <v>778</v>
      </c>
      <c r="B54" s="363">
        <v>209.95095066600001</v>
      </c>
      <c r="C54" s="363">
        <v>269.51715535099999</v>
      </c>
      <c r="D54" s="363">
        <v>310.40786500199999</v>
      </c>
      <c r="E54" s="363">
        <v>378.12018502500001</v>
      </c>
      <c r="F54" s="363">
        <v>424.90627052799999</v>
      </c>
      <c r="G54" s="363">
        <v>470.76780815400002</v>
      </c>
      <c r="H54" s="363">
        <v>499.92169588199999</v>
      </c>
      <c r="I54" s="363">
        <v>509.66653669700003</v>
      </c>
      <c r="J54" s="363">
        <v>615.33438032599997</v>
      </c>
      <c r="K54" s="363">
        <v>62.797720433000002</v>
      </c>
      <c r="L54" s="363">
        <v>90.225254148999994</v>
      </c>
      <c r="M54" s="363">
        <v>146.47309080100001</v>
      </c>
      <c r="N54" s="363">
        <v>240.29865692199999</v>
      </c>
    </row>
    <row r="55" spans="1:14" ht="27">
      <c r="A55" s="328" t="s">
        <v>779</v>
      </c>
      <c r="B55" s="363">
        <v>5.4196500000000005E-4</v>
      </c>
      <c r="C55" s="363">
        <v>7.3874686999999994E-2</v>
      </c>
      <c r="D55" s="363">
        <v>7.3909769E-2</v>
      </c>
      <c r="E55" s="363">
        <v>8.3129764999999994E-2</v>
      </c>
      <c r="F55" s="363">
        <v>1.221784569</v>
      </c>
      <c r="G55" s="363">
        <v>1.144533054</v>
      </c>
      <c r="H55" s="363">
        <v>1.808344068</v>
      </c>
      <c r="I55" s="363">
        <v>1.808344068</v>
      </c>
      <c r="J55" s="363">
        <v>1.808344068</v>
      </c>
      <c r="K55" s="363">
        <v>0.78270275099999997</v>
      </c>
      <c r="L55" s="363">
        <v>0.78308772599999998</v>
      </c>
      <c r="M55" s="363">
        <v>2.808390851</v>
      </c>
      <c r="N55" s="363">
        <v>2.908689893</v>
      </c>
    </row>
    <row r="56" spans="1:14" ht="27">
      <c r="A56" s="328" t="s">
        <v>780</v>
      </c>
      <c r="B56" s="363">
        <v>11.869088783</v>
      </c>
      <c r="C56" s="363">
        <v>15.198118124000001</v>
      </c>
      <c r="D56" s="363">
        <v>20.908062877999999</v>
      </c>
      <c r="E56" s="363">
        <v>23.057584737999999</v>
      </c>
      <c r="F56" s="363">
        <v>26.791525404000001</v>
      </c>
      <c r="G56" s="363">
        <v>31.478838232000001</v>
      </c>
      <c r="H56" s="363">
        <v>31.589988126000002</v>
      </c>
      <c r="I56" s="363">
        <v>40.598959825000001</v>
      </c>
      <c r="J56" s="363">
        <v>44.983097073000003</v>
      </c>
      <c r="K56" s="363">
        <v>10.116617163000001</v>
      </c>
      <c r="L56" s="363">
        <v>17.824080374000001</v>
      </c>
      <c r="M56" s="363">
        <v>37.319933429999999</v>
      </c>
      <c r="N56" s="363">
        <v>74.530706018999993</v>
      </c>
    </row>
    <row r="57" spans="1:14" ht="29.25" customHeight="1">
      <c r="A57" s="334" t="s">
        <v>781</v>
      </c>
      <c r="B57" s="363">
        <v>9.6121064870000001</v>
      </c>
      <c r="C57" s="363">
        <v>12.083384881000001</v>
      </c>
      <c r="D57" s="363">
        <v>13.256192893</v>
      </c>
      <c r="E57" s="363">
        <v>12.412907506</v>
      </c>
      <c r="F57" s="363">
        <v>19.491906608000001</v>
      </c>
      <c r="G57" s="363">
        <v>22.097079468</v>
      </c>
      <c r="H57" s="363">
        <v>39.613574857000003</v>
      </c>
      <c r="I57" s="363">
        <v>42.942611167000003</v>
      </c>
      <c r="J57" s="363">
        <v>54.568865174999999</v>
      </c>
      <c r="K57" s="363">
        <v>3.869538345</v>
      </c>
      <c r="L57" s="363">
        <v>8.1145075440000003</v>
      </c>
      <c r="M57" s="363">
        <v>12.574557063</v>
      </c>
      <c r="N57" s="363">
        <v>16.597897491000001</v>
      </c>
    </row>
    <row r="58" spans="1:14" ht="19.5" customHeight="1">
      <c r="A58" s="334" t="s">
        <v>782</v>
      </c>
      <c r="B58" s="363">
        <v>62.658058402000002</v>
      </c>
      <c r="C58" s="363">
        <v>77.392142456000002</v>
      </c>
      <c r="D58" s="363">
        <v>92.066581060999994</v>
      </c>
      <c r="E58" s="363">
        <v>106.255563463</v>
      </c>
      <c r="F58" s="363">
        <v>120.62103188899999</v>
      </c>
      <c r="G58" s="363">
        <v>135.76183535000001</v>
      </c>
      <c r="H58" s="363">
        <v>157.14125743400001</v>
      </c>
      <c r="I58" s="363">
        <v>173.400876603</v>
      </c>
      <c r="J58" s="363">
        <v>188.184885503</v>
      </c>
      <c r="K58" s="363">
        <v>13.784791525999999</v>
      </c>
      <c r="L58" s="363">
        <v>27.655257896999998</v>
      </c>
      <c r="M58" s="363">
        <v>7.2929111410000003</v>
      </c>
      <c r="N58" s="363">
        <v>8.4204219499999997</v>
      </c>
    </row>
    <row r="59" spans="1:14">
      <c r="A59" s="327" t="s">
        <v>783</v>
      </c>
      <c r="B59" s="363">
        <v>25.540365246</v>
      </c>
      <c r="C59" s="363">
        <v>31.250088782999999</v>
      </c>
      <c r="D59" s="363">
        <v>37.140103369000002</v>
      </c>
      <c r="E59" s="363">
        <v>42.752715752</v>
      </c>
      <c r="F59" s="363">
        <v>47.149881813999997</v>
      </c>
      <c r="G59" s="363">
        <v>52.621172979000001</v>
      </c>
      <c r="H59" s="363">
        <v>57.865355329000003</v>
      </c>
      <c r="I59" s="363">
        <v>62.291878406999999</v>
      </c>
      <c r="J59" s="363">
        <v>67.024450364000003</v>
      </c>
      <c r="K59" s="363">
        <v>4.5304009059999997</v>
      </c>
      <c r="L59" s="363">
        <v>8.9051156569999996</v>
      </c>
      <c r="M59" s="363">
        <v>13.143892529</v>
      </c>
      <c r="N59" s="363">
        <v>16.295313326999999</v>
      </c>
    </row>
    <row r="60" spans="1:14">
      <c r="A60" s="327" t="s">
        <v>784</v>
      </c>
      <c r="B60" s="363">
        <v>7.9208280259999997</v>
      </c>
      <c r="C60" s="363">
        <v>9.6797402140000006</v>
      </c>
      <c r="D60" s="363">
        <v>11.672214365</v>
      </c>
      <c r="E60" s="363">
        <v>13.393953496</v>
      </c>
      <c r="F60" s="363">
        <v>14.680489846</v>
      </c>
      <c r="G60" s="363">
        <v>16.500832364000001</v>
      </c>
      <c r="H60" s="363">
        <v>18.259310385999999</v>
      </c>
      <c r="I60" s="363">
        <v>19.790075436999999</v>
      </c>
      <c r="J60" s="363">
        <v>23.040054647000002</v>
      </c>
      <c r="K60" s="363">
        <v>1.6013621490000001</v>
      </c>
      <c r="L60" s="363">
        <v>3.0838747240000002</v>
      </c>
      <c r="M60" s="363">
        <v>5.0213217569999999</v>
      </c>
      <c r="N60" s="363">
        <v>5.6836533019999997</v>
      </c>
    </row>
    <row r="61" spans="1:14">
      <c r="A61" s="327" t="s">
        <v>785</v>
      </c>
      <c r="B61" s="363">
        <v>143.15477670999999</v>
      </c>
      <c r="C61" s="363">
        <v>183.23956777500001</v>
      </c>
      <c r="D61" s="363">
        <v>216.100787397</v>
      </c>
      <c r="E61" s="363">
        <v>256.66391992000001</v>
      </c>
      <c r="F61" s="363">
        <v>298.58277918200002</v>
      </c>
      <c r="G61" s="363">
        <v>339.75694880100002</v>
      </c>
      <c r="H61" s="363">
        <v>392.963425336</v>
      </c>
      <c r="I61" s="363">
        <v>421.39269898100002</v>
      </c>
      <c r="J61" s="363">
        <v>472.62582792199998</v>
      </c>
      <c r="K61" s="363">
        <v>34.022402188999997</v>
      </c>
      <c r="L61" s="363">
        <v>72.372167031000004</v>
      </c>
      <c r="M61" s="363">
        <v>113.15096223</v>
      </c>
      <c r="N61" s="363">
        <v>136.99356913</v>
      </c>
    </row>
    <row r="62" spans="1:14">
      <c r="A62" s="327" t="s">
        <v>786</v>
      </c>
      <c r="B62" s="363">
        <v>98.309360581999996</v>
      </c>
      <c r="C62" s="363">
        <v>135.714623407</v>
      </c>
      <c r="D62" s="363">
        <v>157.007571633</v>
      </c>
      <c r="E62" s="363">
        <v>170.888781161</v>
      </c>
      <c r="F62" s="363">
        <v>177.13857593899999</v>
      </c>
      <c r="G62" s="363">
        <v>198.36950312900001</v>
      </c>
      <c r="H62" s="363">
        <v>237.01769582200001</v>
      </c>
      <c r="I62" s="363">
        <v>250.891631085</v>
      </c>
      <c r="J62" s="363">
        <v>285.48719297000002</v>
      </c>
      <c r="K62" s="363">
        <v>15.534179526999999</v>
      </c>
      <c r="L62" s="363">
        <v>30.146088327000001</v>
      </c>
      <c r="M62" s="363">
        <v>46.834372035000001</v>
      </c>
      <c r="N62" s="363">
        <v>64.078189365</v>
      </c>
    </row>
    <row r="63" spans="1:14">
      <c r="A63" s="333" t="s">
        <v>787</v>
      </c>
      <c r="B63" s="363">
        <v>18.334319593</v>
      </c>
      <c r="C63" s="363">
        <v>13.71744335</v>
      </c>
      <c r="D63" s="363">
        <v>15.566287704000001</v>
      </c>
      <c r="E63" s="363">
        <v>18.111265021000001</v>
      </c>
      <c r="F63" s="363">
        <v>33.319077372000002</v>
      </c>
      <c r="G63" s="363">
        <v>38.096715647000003</v>
      </c>
      <c r="H63" s="363">
        <v>41.195477183999998</v>
      </c>
      <c r="I63" s="363">
        <v>28.957813818999998</v>
      </c>
      <c r="J63" s="363">
        <v>32.026050193000003</v>
      </c>
      <c r="K63" s="363">
        <v>3.5677621940000002</v>
      </c>
      <c r="L63" s="363">
        <v>6.4671596520000003</v>
      </c>
      <c r="M63" s="363">
        <v>10.449709779000001</v>
      </c>
      <c r="N63" s="363">
        <v>13.816879522000001</v>
      </c>
    </row>
    <row r="64" spans="1:14">
      <c r="A64" s="329" t="s">
        <v>788</v>
      </c>
      <c r="B64" s="363">
        <v>441.47894506900002</v>
      </c>
      <c r="C64" s="363">
        <v>565.37403097900005</v>
      </c>
      <c r="D64" s="363">
        <v>712.54666551299999</v>
      </c>
      <c r="E64" s="363">
        <v>942.444911187</v>
      </c>
      <c r="F64" s="363">
        <v>1050.6566836080001</v>
      </c>
      <c r="G64" s="363">
        <v>1154.7110226560001</v>
      </c>
      <c r="H64" s="363">
        <v>1271.797333299</v>
      </c>
      <c r="I64" s="363">
        <v>1549.0773751040001</v>
      </c>
      <c r="J64" s="363">
        <v>1554.2883270340001</v>
      </c>
      <c r="K64" s="363">
        <v>144.47971737399999</v>
      </c>
      <c r="L64" s="363">
        <v>285.84236410099999</v>
      </c>
      <c r="M64" s="363">
        <v>397.92943202200001</v>
      </c>
      <c r="N64" s="363">
        <v>443.79992717599998</v>
      </c>
    </row>
    <row r="65" spans="1:14">
      <c r="A65" s="329" t="s">
        <v>789</v>
      </c>
      <c r="B65" s="363"/>
      <c r="C65" s="363"/>
      <c r="D65" s="363"/>
      <c r="E65" s="363"/>
      <c r="F65" s="363"/>
      <c r="G65" s="363"/>
      <c r="H65" s="363"/>
      <c r="I65" s="363"/>
      <c r="J65" s="363"/>
      <c r="K65" s="363"/>
      <c r="L65" s="363"/>
      <c r="M65" s="363"/>
      <c r="N65" s="363"/>
    </row>
    <row r="66" spans="1:14">
      <c r="A66" s="333" t="s">
        <v>790</v>
      </c>
      <c r="B66" s="363">
        <v>115.777067274</v>
      </c>
      <c r="C66" s="363">
        <v>141.51426723899999</v>
      </c>
      <c r="D66" s="363">
        <v>168.53952610900001</v>
      </c>
      <c r="E66" s="363">
        <v>190.59844327100001</v>
      </c>
      <c r="F66" s="363">
        <v>221.44297243299999</v>
      </c>
      <c r="G66" s="363">
        <v>244.266571468</v>
      </c>
      <c r="H66" s="363">
        <v>264.98094734599999</v>
      </c>
      <c r="I66" s="363">
        <v>291.59182228100002</v>
      </c>
      <c r="J66" s="363">
        <v>309.28294751800001</v>
      </c>
      <c r="K66" s="363">
        <v>19.272360118000002</v>
      </c>
      <c r="L66" s="363">
        <v>47.633527340000001</v>
      </c>
      <c r="M66" s="363">
        <v>68.139528525000003</v>
      </c>
      <c r="N66" s="363">
        <v>76.921710031000003</v>
      </c>
    </row>
    <row r="67" spans="1:14">
      <c r="A67" s="333" t="s">
        <v>791</v>
      </c>
      <c r="B67" s="363">
        <v>-11.40566823</v>
      </c>
      <c r="C67" s="363">
        <v>-14.946626288999999</v>
      </c>
      <c r="D67" s="363">
        <v>-18.162843039999998</v>
      </c>
      <c r="E67" s="363">
        <v>-20.519539847000001</v>
      </c>
      <c r="F67" s="363">
        <v>-27.994559745</v>
      </c>
      <c r="G67" s="363">
        <v>-32.168086987000002</v>
      </c>
      <c r="H67" s="363">
        <v>-37.892684666999997</v>
      </c>
      <c r="I67" s="363">
        <v>-41.324991601000001</v>
      </c>
      <c r="J67" s="363">
        <v>-46.588775536</v>
      </c>
      <c r="K67" s="363">
        <v>-4.5585925779999998</v>
      </c>
      <c r="L67" s="363">
        <v>-9.5668084919999998</v>
      </c>
      <c r="M67" s="363">
        <v>-9.990601925</v>
      </c>
      <c r="N67" s="363">
        <v>-10.784225609</v>
      </c>
    </row>
    <row r="68" spans="1:14">
      <c r="A68" s="329" t="s">
        <v>721</v>
      </c>
      <c r="B68" s="363">
        <v>314.29620956500003</v>
      </c>
      <c r="C68" s="363">
        <v>408.91313745100001</v>
      </c>
      <c r="D68" s="363">
        <v>525.844296364</v>
      </c>
      <c r="E68" s="363">
        <v>731.32692806900002</v>
      </c>
      <c r="F68" s="363">
        <v>801.21915143000001</v>
      </c>
      <c r="G68" s="363">
        <v>878.27636420099998</v>
      </c>
      <c r="H68" s="363">
        <v>968.92370128599998</v>
      </c>
      <c r="I68" s="363">
        <v>1216.1605612220001</v>
      </c>
      <c r="J68" s="363">
        <v>1198.41660398</v>
      </c>
      <c r="K68" s="363">
        <v>120.64876467800001</v>
      </c>
      <c r="L68" s="363">
        <v>228.64202826900001</v>
      </c>
      <c r="M68" s="363">
        <v>319.79930157199999</v>
      </c>
      <c r="N68" s="363">
        <v>356.09399153599998</v>
      </c>
    </row>
    <row r="69" spans="1:14" ht="18">
      <c r="A69" s="329" t="s">
        <v>724</v>
      </c>
      <c r="B69" s="363">
        <v>5.2109864010000004</v>
      </c>
      <c r="C69" s="363">
        <v>5.3524249000000003E-2</v>
      </c>
      <c r="D69" s="363">
        <v>-3.5433823069999999</v>
      </c>
      <c r="E69" s="363">
        <v>-6.2237272709999996</v>
      </c>
      <c r="F69" s="363">
        <v>1.222901657</v>
      </c>
      <c r="G69" s="363">
        <v>5.996087546</v>
      </c>
      <c r="H69" s="363">
        <v>-5.3552580709999997</v>
      </c>
      <c r="I69" s="363">
        <v>-6.2075211460000004</v>
      </c>
      <c r="J69" s="363">
        <v>-9.2206089299999991</v>
      </c>
      <c r="K69" s="363">
        <v>-4.0268572410000001</v>
      </c>
      <c r="L69" s="363">
        <v>8.5293473150000008</v>
      </c>
      <c r="M69" s="363">
        <v>2.017772312</v>
      </c>
      <c r="N69" s="363">
        <v>-5.166068009</v>
      </c>
    </row>
    <row r="70" spans="1:14" ht="18">
      <c r="A70" s="333" t="s">
        <v>792</v>
      </c>
      <c r="B70" s="363">
        <v>0</v>
      </c>
      <c r="C70" s="363">
        <v>0</v>
      </c>
      <c r="D70" s="363">
        <v>0</v>
      </c>
      <c r="E70" s="363">
        <v>0</v>
      </c>
      <c r="F70" s="363">
        <v>0</v>
      </c>
      <c r="G70" s="363">
        <v>0</v>
      </c>
      <c r="H70" s="363">
        <v>0</v>
      </c>
      <c r="I70" s="363">
        <v>0</v>
      </c>
      <c r="J70" s="363">
        <v>0</v>
      </c>
      <c r="K70" s="363">
        <v>0</v>
      </c>
      <c r="L70" s="363">
        <v>0</v>
      </c>
      <c r="M70" s="363">
        <v>0</v>
      </c>
      <c r="N70" s="363">
        <v>0</v>
      </c>
    </row>
    <row r="71" spans="1:14" ht="18">
      <c r="A71" s="333" t="s">
        <v>793</v>
      </c>
      <c r="B71" s="363">
        <v>0</v>
      </c>
      <c r="C71" s="363">
        <v>0</v>
      </c>
      <c r="D71" s="363">
        <v>0</v>
      </c>
      <c r="E71" s="363">
        <v>0</v>
      </c>
      <c r="F71" s="363">
        <v>0</v>
      </c>
      <c r="G71" s="363">
        <v>0</v>
      </c>
      <c r="H71" s="363">
        <v>0</v>
      </c>
      <c r="I71" s="363">
        <v>0</v>
      </c>
      <c r="J71" s="363">
        <v>0</v>
      </c>
      <c r="K71" s="363">
        <v>0</v>
      </c>
      <c r="L71" s="363">
        <v>0</v>
      </c>
      <c r="M71" s="363">
        <v>0</v>
      </c>
      <c r="N71" s="363">
        <v>0</v>
      </c>
    </row>
    <row r="72" spans="1:14" ht="18">
      <c r="A72" s="333" t="s">
        <v>794</v>
      </c>
      <c r="B72" s="363">
        <v>0</v>
      </c>
      <c r="C72" s="363">
        <v>0</v>
      </c>
      <c r="D72" s="363">
        <v>0</v>
      </c>
      <c r="E72" s="363">
        <v>0</v>
      </c>
      <c r="F72" s="363">
        <v>0</v>
      </c>
      <c r="G72" s="363">
        <v>0</v>
      </c>
      <c r="H72" s="363">
        <v>0</v>
      </c>
      <c r="I72" s="363">
        <v>0</v>
      </c>
      <c r="J72" s="363">
        <v>0</v>
      </c>
      <c r="K72" s="363">
        <v>0</v>
      </c>
      <c r="L72" s="363">
        <v>0</v>
      </c>
      <c r="M72" s="363">
        <v>0</v>
      </c>
      <c r="N72" s="363">
        <v>0</v>
      </c>
    </row>
    <row r="73" spans="1:14" ht="27">
      <c r="A73" s="333" t="s">
        <v>795</v>
      </c>
      <c r="B73" s="363">
        <v>5.2109864010000004</v>
      </c>
      <c r="C73" s="363">
        <v>5.3524249000000003E-2</v>
      </c>
      <c r="D73" s="363">
        <v>-3.5433823069999999</v>
      </c>
      <c r="E73" s="363">
        <v>-6.2237272709999996</v>
      </c>
      <c r="F73" s="363">
        <v>1.222901657</v>
      </c>
      <c r="G73" s="363">
        <v>5.996087546</v>
      </c>
      <c r="H73" s="363">
        <v>-5.3552580709999997</v>
      </c>
      <c r="I73" s="363">
        <v>-6.2075211460000004</v>
      </c>
      <c r="J73" s="363">
        <v>-9.2206089299999991</v>
      </c>
      <c r="K73" s="363">
        <v>-4.0268572410000001</v>
      </c>
      <c r="L73" s="363">
        <v>8.5293473150000008</v>
      </c>
      <c r="M73" s="363">
        <v>2.017772312</v>
      </c>
      <c r="N73" s="363">
        <v>-5.166068009</v>
      </c>
    </row>
    <row r="74" spans="1:14" ht="27">
      <c r="A74" s="333" t="s">
        <v>796</v>
      </c>
      <c r="B74" s="363">
        <v>0</v>
      </c>
      <c r="C74" s="363">
        <v>0</v>
      </c>
      <c r="D74" s="363">
        <v>0</v>
      </c>
      <c r="E74" s="363">
        <v>0</v>
      </c>
      <c r="F74" s="363">
        <v>0</v>
      </c>
      <c r="G74" s="363">
        <v>0</v>
      </c>
      <c r="H74" s="363">
        <v>0</v>
      </c>
      <c r="I74" s="363">
        <v>0</v>
      </c>
      <c r="J74" s="363">
        <v>0</v>
      </c>
      <c r="K74" s="363">
        <v>0</v>
      </c>
      <c r="L74" s="363">
        <v>0</v>
      </c>
      <c r="M74" s="363">
        <v>0</v>
      </c>
      <c r="N74" s="363">
        <v>0</v>
      </c>
    </row>
    <row r="75" spans="1:14" ht="9.5" thickBot="1">
      <c r="A75" s="364" t="s">
        <v>797</v>
      </c>
      <c r="B75" s="625">
        <v>319.50719596599998</v>
      </c>
      <c r="C75" s="625">
        <v>408.96666169999997</v>
      </c>
      <c r="D75" s="625">
        <v>522.300914057</v>
      </c>
      <c r="E75" s="625">
        <v>725.10320079799999</v>
      </c>
      <c r="F75" s="625">
        <v>802.44205308699998</v>
      </c>
      <c r="G75" s="625">
        <v>884.27245174699999</v>
      </c>
      <c r="H75" s="625">
        <v>963.568443215</v>
      </c>
      <c r="I75" s="625">
        <v>1209.953040076</v>
      </c>
      <c r="J75" s="625">
        <v>1189.19599505</v>
      </c>
      <c r="K75" s="625">
        <v>116.621907437</v>
      </c>
      <c r="L75" s="625">
        <v>237.171375584</v>
      </c>
      <c r="M75" s="625">
        <v>321.81707388400002</v>
      </c>
      <c r="N75" s="625">
        <v>350.92792352700002</v>
      </c>
    </row>
    <row r="76" spans="1:14" ht="15.75" customHeight="1">
      <c r="A76" s="757"/>
      <c r="B76" s="746"/>
      <c r="C76" s="746"/>
      <c r="D76" s="746"/>
      <c r="E76" s="746"/>
      <c r="F76" s="746"/>
      <c r="G76" s="746"/>
      <c r="H76" s="746"/>
      <c r="I76" s="746"/>
      <c r="J76" s="746"/>
      <c r="K76" s="746"/>
      <c r="L76" s="746"/>
      <c r="M76" s="746"/>
      <c r="N76" s="746"/>
    </row>
    <row r="79" spans="1:14">
      <c r="B79" s="13"/>
      <c r="C79" s="13"/>
      <c r="D79" s="13"/>
      <c r="E79" s="13"/>
      <c r="F79" s="13"/>
      <c r="G79" s="13"/>
      <c r="H79" s="13"/>
      <c r="I79" s="13"/>
      <c r="J79" s="13"/>
      <c r="K79" s="13"/>
      <c r="L79" s="13"/>
      <c r="M79" s="13"/>
    </row>
  </sheetData>
  <customSheetViews>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1"/>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4"/>
    </customSheetView>
    <customSheetView guid="{A346EDBB-8F5D-48AE-8CF0-8B5C084A1557}" showPageBreaks="1" showGridLines="0">
      <pane xSplit="1" ySplit="2" topLeftCell="O24" activePane="bottomRight" state="frozen"/>
      <selection pane="bottomRight" activeCell="N24" sqref="N24"/>
      <pageMargins left="0.7" right="0.7" top="0.75" bottom="0.75" header="0.3" footer="0.3"/>
      <pageSetup orientation="portrait" r:id="rId5"/>
    </customSheetView>
    <customSheetView guid="{4E068CE9-76F0-4A79-8775-2B6748FBF524}" hiddenColumns="1" topLeftCell="A41">
      <selection activeCell="Q2" sqref="Q2:AC75"/>
      <pageMargins left="0.7" right="0.7" top="0.75" bottom="0.75" header="0.3" footer="0.3"/>
      <pageSetup orientation="portrait" r:id="rId6"/>
    </customSheetView>
  </customSheetViews>
  <mergeCells count="2">
    <mergeCell ref="A1:N1"/>
    <mergeCell ref="A76:N76"/>
  </mergeCells>
  <pageMargins left="0.7" right="0.7" top="0.75" bottom="0.75" header="0.3" footer="0.3"/>
  <pageSetup scale="58" orientation="portrait"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X28"/>
  <sheetViews>
    <sheetView view="pageBreakPreview" zoomScale="80" zoomScaleNormal="100" zoomScaleSheetLayoutView="80" workbookViewId="0">
      <selection activeCell="P24" sqref="P24"/>
    </sheetView>
  </sheetViews>
  <sheetFormatPr defaultColWidth="9.1796875" defaultRowHeight="9"/>
  <cols>
    <col min="1" max="1" width="38.54296875" style="2" customWidth="1"/>
    <col min="2" max="12" width="5.81640625" style="2" bestFit="1" customWidth="1"/>
    <col min="13" max="13" width="5.36328125" style="2" customWidth="1"/>
    <col min="14" max="14" width="5.54296875" style="2" bestFit="1" customWidth="1"/>
    <col min="15" max="16384" width="9.1796875" style="2"/>
  </cols>
  <sheetData>
    <row r="1" spans="1:24" s="1" customFormat="1" ht="25.5" customHeight="1" thickBot="1">
      <c r="A1" s="751" t="s">
        <v>1270</v>
      </c>
      <c r="B1" s="752"/>
      <c r="C1" s="752"/>
      <c r="D1" s="752"/>
      <c r="E1" s="752"/>
      <c r="F1" s="752"/>
      <c r="G1" s="752"/>
      <c r="H1" s="752"/>
      <c r="I1" s="752"/>
      <c r="J1" s="752"/>
      <c r="K1" s="752"/>
      <c r="L1" s="752"/>
      <c r="M1" s="752"/>
      <c r="N1" s="752"/>
      <c r="O1" s="624"/>
      <c r="P1" s="624"/>
      <c r="Q1" s="624"/>
      <c r="R1" s="624"/>
      <c r="S1" s="624"/>
      <c r="T1" s="624"/>
      <c r="U1" s="624"/>
      <c r="V1" s="624"/>
      <c r="W1" s="624"/>
      <c r="X1" s="624"/>
    </row>
    <row r="2" spans="1:24" s="105" customFormat="1" ht="10.5" thickBot="1">
      <c r="A2" s="14" t="s">
        <v>4</v>
      </c>
      <c r="B2" s="107">
        <v>43556</v>
      </c>
      <c r="C2" s="107">
        <v>43586</v>
      </c>
      <c r="D2" s="107">
        <v>43617</v>
      </c>
      <c r="E2" s="107">
        <v>43647</v>
      </c>
      <c r="F2" s="107">
        <v>43678</v>
      </c>
      <c r="G2" s="107">
        <v>43709</v>
      </c>
      <c r="H2" s="107">
        <v>43739</v>
      </c>
      <c r="I2" s="107">
        <v>43770</v>
      </c>
      <c r="J2" s="107">
        <v>43800</v>
      </c>
      <c r="K2" s="107">
        <v>43831</v>
      </c>
      <c r="L2" s="107">
        <v>43862</v>
      </c>
      <c r="M2" s="107">
        <v>43891</v>
      </c>
      <c r="N2" s="107">
        <v>43922</v>
      </c>
    </row>
    <row r="3" spans="1:24">
      <c r="A3" s="368" t="s">
        <v>798</v>
      </c>
      <c r="B3" s="366">
        <v>1320.5147638420001</v>
      </c>
      <c r="C3" s="366">
        <v>1243.7726185179999</v>
      </c>
      <c r="D3" s="366">
        <v>799.17789726399997</v>
      </c>
      <c r="E3" s="366">
        <v>761.50855710400003</v>
      </c>
      <c r="F3" s="366">
        <v>942.72923443000002</v>
      </c>
      <c r="G3" s="366">
        <v>942.97008972200001</v>
      </c>
      <c r="H3" s="366">
        <v>948.19551540700002</v>
      </c>
      <c r="I3" s="366">
        <v>813.24040561599998</v>
      </c>
      <c r="J3" s="366">
        <v>913.62033181499999</v>
      </c>
      <c r="K3" s="366">
        <v>2165.694354747</v>
      </c>
      <c r="L3" s="366">
        <v>914.67544655500001</v>
      </c>
      <c r="M3" s="366">
        <v>862.30636646400001</v>
      </c>
      <c r="N3" s="322">
        <v>790.44508147500005</v>
      </c>
    </row>
    <row r="4" spans="1:24">
      <c r="A4" s="365" t="s">
        <v>799</v>
      </c>
      <c r="B4" s="366">
        <v>750.75476384199999</v>
      </c>
      <c r="C4" s="366">
        <v>674.01261851799995</v>
      </c>
      <c r="D4" s="366">
        <v>799.17789726399997</v>
      </c>
      <c r="E4" s="366">
        <v>761.50855710400003</v>
      </c>
      <c r="F4" s="366">
        <v>942.72923443000002</v>
      </c>
      <c r="G4" s="366">
        <v>942.97008972200001</v>
      </c>
      <c r="H4" s="366">
        <v>948.19551540700002</v>
      </c>
      <c r="I4" s="366">
        <v>813.24040561599998</v>
      </c>
      <c r="J4" s="366">
        <v>913.62033181499999</v>
      </c>
      <c r="K4" s="366">
        <v>2165.694354747</v>
      </c>
      <c r="L4" s="366">
        <v>914.67544655500001</v>
      </c>
      <c r="M4" s="366">
        <v>862.30636646400001</v>
      </c>
      <c r="N4" s="322">
        <v>790.44508147500005</v>
      </c>
    </row>
    <row r="5" spans="1:24" ht="18">
      <c r="A5" s="367" t="s">
        <v>800</v>
      </c>
      <c r="B5" s="366">
        <v>750.75476384199999</v>
      </c>
      <c r="C5" s="366">
        <v>674.01261851799995</v>
      </c>
      <c r="D5" s="366">
        <v>799.17789726399997</v>
      </c>
      <c r="E5" s="366">
        <v>761.50855710400003</v>
      </c>
      <c r="F5" s="366">
        <v>942.72923443000002</v>
      </c>
      <c r="G5" s="366">
        <v>942.97008972200001</v>
      </c>
      <c r="H5" s="366">
        <v>948.19551540700002</v>
      </c>
      <c r="I5" s="366">
        <v>813.24040561599998</v>
      </c>
      <c r="J5" s="366">
        <v>913.62033181499999</v>
      </c>
      <c r="K5" s="366">
        <v>2165.694354747</v>
      </c>
      <c r="L5" s="366">
        <v>914.67544655500001</v>
      </c>
      <c r="M5" s="366">
        <v>862.30636646400001</v>
      </c>
      <c r="N5" s="322">
        <v>790.44508147500005</v>
      </c>
    </row>
    <row r="6" spans="1:24" ht="18">
      <c r="A6" s="367" t="s">
        <v>801</v>
      </c>
      <c r="B6" s="366">
        <v>0</v>
      </c>
      <c r="C6" s="366">
        <v>0</v>
      </c>
      <c r="D6" s="366">
        <v>0</v>
      </c>
      <c r="E6" s="366">
        <v>0</v>
      </c>
      <c r="F6" s="366">
        <v>0</v>
      </c>
      <c r="G6" s="366">
        <v>0</v>
      </c>
      <c r="H6" s="366">
        <v>0</v>
      </c>
      <c r="I6" s="366">
        <v>0</v>
      </c>
      <c r="J6" s="366">
        <v>0</v>
      </c>
      <c r="K6" s="366">
        <v>0</v>
      </c>
      <c r="L6" s="366">
        <v>0</v>
      </c>
      <c r="M6" s="366">
        <v>0</v>
      </c>
      <c r="N6" s="322">
        <v>0</v>
      </c>
    </row>
    <row r="7" spans="1:24" ht="18">
      <c r="A7" s="367" t="s">
        <v>802</v>
      </c>
      <c r="B7" s="366">
        <v>0</v>
      </c>
      <c r="C7" s="366">
        <v>0</v>
      </c>
      <c r="D7" s="366">
        <v>0</v>
      </c>
      <c r="E7" s="366">
        <v>0</v>
      </c>
      <c r="F7" s="366">
        <v>0</v>
      </c>
      <c r="G7" s="366">
        <v>0</v>
      </c>
      <c r="H7" s="366">
        <v>0</v>
      </c>
      <c r="I7" s="366">
        <v>0</v>
      </c>
      <c r="J7" s="366">
        <v>0</v>
      </c>
      <c r="K7" s="366">
        <v>0</v>
      </c>
      <c r="L7" s="366">
        <v>0</v>
      </c>
      <c r="M7" s="366">
        <v>0</v>
      </c>
      <c r="N7" s="322">
        <v>0</v>
      </c>
    </row>
    <row r="8" spans="1:24">
      <c r="A8" s="365" t="s">
        <v>803</v>
      </c>
      <c r="B8" s="366">
        <v>569.76</v>
      </c>
      <c r="C8" s="366">
        <v>569.76</v>
      </c>
      <c r="D8" s="366">
        <v>0</v>
      </c>
      <c r="E8" s="366">
        <v>0</v>
      </c>
      <c r="F8" s="366">
        <v>0</v>
      </c>
      <c r="G8" s="366">
        <v>0</v>
      </c>
      <c r="H8" s="366">
        <v>0</v>
      </c>
      <c r="I8" s="366">
        <v>0</v>
      </c>
      <c r="J8" s="366">
        <v>0</v>
      </c>
      <c r="K8" s="366">
        <v>0</v>
      </c>
      <c r="L8" s="366">
        <v>0</v>
      </c>
      <c r="M8" s="366">
        <v>0</v>
      </c>
      <c r="N8" s="322">
        <v>0</v>
      </c>
    </row>
    <row r="9" spans="1:24" ht="18">
      <c r="A9" s="367" t="s">
        <v>804</v>
      </c>
      <c r="B9" s="366">
        <v>569.76</v>
      </c>
      <c r="C9" s="366">
        <v>569.76</v>
      </c>
      <c r="D9" s="366">
        <v>0</v>
      </c>
      <c r="E9" s="366">
        <v>0</v>
      </c>
      <c r="F9" s="366">
        <v>0</v>
      </c>
      <c r="G9" s="366">
        <v>0</v>
      </c>
      <c r="H9" s="366">
        <v>0</v>
      </c>
      <c r="I9" s="366">
        <v>0</v>
      </c>
      <c r="J9" s="366">
        <v>0</v>
      </c>
      <c r="K9" s="366">
        <v>0</v>
      </c>
      <c r="L9" s="366">
        <v>0</v>
      </c>
      <c r="M9" s="366">
        <v>0</v>
      </c>
      <c r="N9" s="322">
        <v>0</v>
      </c>
    </row>
    <row r="10" spans="1:24" ht="18">
      <c r="A10" s="367" t="s">
        <v>805</v>
      </c>
      <c r="B10" s="366">
        <v>0</v>
      </c>
      <c r="C10" s="366">
        <v>0</v>
      </c>
      <c r="D10" s="366">
        <v>0</v>
      </c>
      <c r="E10" s="366">
        <v>0</v>
      </c>
      <c r="F10" s="366">
        <v>0</v>
      </c>
      <c r="G10" s="366">
        <v>0</v>
      </c>
      <c r="H10" s="366">
        <v>0</v>
      </c>
      <c r="I10" s="366">
        <v>0</v>
      </c>
      <c r="J10" s="366">
        <v>0</v>
      </c>
      <c r="K10" s="366">
        <v>0</v>
      </c>
      <c r="L10" s="366">
        <v>0</v>
      </c>
      <c r="M10" s="366">
        <v>0</v>
      </c>
      <c r="N10" s="322">
        <v>0</v>
      </c>
    </row>
    <row r="11" spans="1:24" ht="18">
      <c r="A11" s="367" t="s">
        <v>806</v>
      </c>
      <c r="B11" s="366">
        <v>0</v>
      </c>
      <c r="C11" s="366">
        <v>0</v>
      </c>
      <c r="D11" s="366">
        <v>0</v>
      </c>
      <c r="E11" s="366">
        <v>0</v>
      </c>
      <c r="F11" s="366">
        <v>0</v>
      </c>
      <c r="G11" s="366">
        <v>0</v>
      </c>
      <c r="H11" s="366">
        <v>0</v>
      </c>
      <c r="I11" s="366">
        <v>0</v>
      </c>
      <c r="J11" s="366">
        <v>0</v>
      </c>
      <c r="K11" s="366">
        <v>0</v>
      </c>
      <c r="L11" s="366">
        <v>0</v>
      </c>
      <c r="M11" s="366">
        <v>0</v>
      </c>
      <c r="N11" s="322">
        <v>0</v>
      </c>
    </row>
    <row r="12" spans="1:24">
      <c r="A12" s="368" t="s">
        <v>807</v>
      </c>
      <c r="B12" s="366">
        <v>0</v>
      </c>
      <c r="C12" s="366">
        <v>0</v>
      </c>
      <c r="D12" s="366">
        <v>0</v>
      </c>
      <c r="E12" s="366">
        <v>0</v>
      </c>
      <c r="F12" s="366">
        <v>0</v>
      </c>
      <c r="G12" s="366">
        <v>0</v>
      </c>
      <c r="H12" s="366">
        <v>0</v>
      </c>
      <c r="I12" s="366">
        <v>0</v>
      </c>
      <c r="J12" s="366">
        <v>0</v>
      </c>
      <c r="K12" s="366">
        <v>0</v>
      </c>
      <c r="L12" s="366">
        <v>0</v>
      </c>
      <c r="M12" s="366">
        <v>0</v>
      </c>
      <c r="N12" s="322">
        <v>0</v>
      </c>
    </row>
    <row r="13" spans="1:24">
      <c r="A13" s="368" t="s">
        <v>808</v>
      </c>
      <c r="B13" s="366">
        <v>85.219475599999996</v>
      </c>
      <c r="C13" s="366">
        <v>81.733135197999999</v>
      </c>
      <c r="D13" s="366">
        <v>79.442998005999996</v>
      </c>
      <c r="E13" s="366">
        <v>0</v>
      </c>
      <c r="F13" s="366">
        <v>0</v>
      </c>
      <c r="G13" s="366">
        <v>0</v>
      </c>
      <c r="H13" s="366">
        <v>0</v>
      </c>
      <c r="I13" s="366">
        <v>0</v>
      </c>
      <c r="J13" s="366">
        <v>0</v>
      </c>
      <c r="K13" s="366">
        <v>0</v>
      </c>
      <c r="L13" s="366">
        <v>0</v>
      </c>
      <c r="M13" s="366">
        <v>0</v>
      </c>
      <c r="N13" s="322">
        <v>0</v>
      </c>
    </row>
    <row r="14" spans="1:24" ht="18">
      <c r="A14" s="365" t="s">
        <v>809</v>
      </c>
      <c r="B14" s="366">
        <v>85.219475599999996</v>
      </c>
      <c r="C14" s="366">
        <v>81.733135197999999</v>
      </c>
      <c r="D14" s="366">
        <v>79.442998005999996</v>
      </c>
      <c r="E14" s="366">
        <v>0</v>
      </c>
      <c r="F14" s="366">
        <v>0</v>
      </c>
      <c r="G14" s="366">
        <v>0</v>
      </c>
      <c r="H14" s="366">
        <v>0</v>
      </c>
      <c r="I14" s="366">
        <v>0</v>
      </c>
      <c r="J14" s="366">
        <v>0</v>
      </c>
      <c r="K14" s="366">
        <v>0</v>
      </c>
      <c r="L14" s="366">
        <v>0</v>
      </c>
      <c r="M14" s="366">
        <v>0</v>
      </c>
      <c r="N14" s="322">
        <v>0</v>
      </c>
    </row>
    <row r="15" spans="1:24">
      <c r="A15" s="365" t="s">
        <v>810</v>
      </c>
      <c r="B15" s="366">
        <v>0</v>
      </c>
      <c r="C15" s="366">
        <v>0</v>
      </c>
      <c r="D15" s="366">
        <v>0</v>
      </c>
      <c r="E15" s="366">
        <v>0</v>
      </c>
      <c r="F15" s="366">
        <v>0</v>
      </c>
      <c r="G15" s="366">
        <v>0</v>
      </c>
      <c r="H15" s="366">
        <v>0</v>
      </c>
      <c r="I15" s="366">
        <v>0</v>
      </c>
      <c r="J15" s="366">
        <v>0</v>
      </c>
      <c r="K15" s="366">
        <v>0</v>
      </c>
      <c r="L15" s="366">
        <v>0</v>
      </c>
      <c r="M15" s="366">
        <v>0</v>
      </c>
      <c r="N15" s="322">
        <v>0</v>
      </c>
    </row>
    <row r="16" spans="1:24">
      <c r="A16" s="368" t="s">
        <v>811</v>
      </c>
      <c r="B16" s="366">
        <v>8046.8582536880003</v>
      </c>
      <c r="C16" s="366">
        <v>7903.5314756799999</v>
      </c>
      <c r="D16" s="366">
        <v>7790.8943631700004</v>
      </c>
      <c r="E16" s="366">
        <v>7586.2254640880001</v>
      </c>
      <c r="F16" s="366">
        <v>7432.1473439290003</v>
      </c>
      <c r="G16" s="366">
        <v>7322.1103414700001</v>
      </c>
      <c r="H16" s="366">
        <v>7217.4951562850001</v>
      </c>
      <c r="I16" s="366">
        <v>7156.8945520750003</v>
      </c>
      <c r="J16" s="366">
        <v>7292.3741949240002</v>
      </c>
      <c r="K16" s="366">
        <v>7415.3625452039996</v>
      </c>
      <c r="L16" s="366">
        <v>7396.9816999530003</v>
      </c>
      <c r="M16" s="366">
        <v>7057.4150400219996</v>
      </c>
      <c r="N16" s="322">
        <v>6672.1226463869998</v>
      </c>
    </row>
    <row r="17" spans="1:14">
      <c r="A17" s="365" t="s">
        <v>812</v>
      </c>
      <c r="B17" s="366">
        <v>211.97128660300001</v>
      </c>
      <c r="C17" s="366">
        <v>211.462172194</v>
      </c>
      <c r="D17" s="366">
        <v>174.661350309</v>
      </c>
      <c r="E17" s="366">
        <v>157.47319892900001</v>
      </c>
      <c r="F17" s="366">
        <v>148.50526052699999</v>
      </c>
      <c r="G17" s="366">
        <v>141.01937081400001</v>
      </c>
      <c r="H17" s="366">
        <v>137.27622875</v>
      </c>
      <c r="I17" s="366">
        <v>130.76134890200001</v>
      </c>
      <c r="J17" s="366">
        <v>195.67694869100001</v>
      </c>
      <c r="K17" s="366">
        <v>180.85103720199999</v>
      </c>
      <c r="L17" s="366">
        <v>168.99833503400001</v>
      </c>
      <c r="M17" s="366">
        <v>152.79799423700001</v>
      </c>
      <c r="N17" s="322">
        <v>145.486596432</v>
      </c>
    </row>
    <row r="18" spans="1:14" ht="18">
      <c r="A18" s="365" t="s">
        <v>813</v>
      </c>
      <c r="B18" s="366">
        <v>7834.8869670849999</v>
      </c>
      <c r="C18" s="366">
        <v>7692.0693034859996</v>
      </c>
      <c r="D18" s="366">
        <v>7616.2330128610001</v>
      </c>
      <c r="E18" s="366">
        <v>7428.7522651589998</v>
      </c>
      <c r="F18" s="366">
        <v>7283.642083402</v>
      </c>
      <c r="G18" s="366">
        <v>7181.0909706559996</v>
      </c>
      <c r="H18" s="366">
        <v>7080.2189275350001</v>
      </c>
      <c r="I18" s="366">
        <v>7026.1332031729999</v>
      </c>
      <c r="J18" s="366">
        <v>7096.6972462330004</v>
      </c>
      <c r="K18" s="366">
        <v>7234.5115080019996</v>
      </c>
      <c r="L18" s="366">
        <v>7227.9833649190005</v>
      </c>
      <c r="M18" s="366">
        <v>6904.6170457850003</v>
      </c>
      <c r="N18" s="322">
        <v>6526.6360499550001</v>
      </c>
    </row>
    <row r="19" spans="1:14">
      <c r="A19" s="368" t="s">
        <v>814</v>
      </c>
      <c r="B19" s="366">
        <v>817.36249999999995</v>
      </c>
      <c r="C19" s="366">
        <v>803.16250959000001</v>
      </c>
      <c r="D19" s="366">
        <v>1343.395</v>
      </c>
      <c r="E19" s="366">
        <v>1238.9633286579999</v>
      </c>
      <c r="F19" s="366">
        <v>1233.873338079</v>
      </c>
      <c r="G19" s="366">
        <v>1169.355</v>
      </c>
      <c r="H19" s="366">
        <v>1120.6400000000001</v>
      </c>
      <c r="I19" s="366">
        <v>1104.656661966</v>
      </c>
      <c r="J19" s="366">
        <v>1030.9908379670001</v>
      </c>
      <c r="K19" s="366">
        <v>979.11000455400006</v>
      </c>
      <c r="L19" s="366">
        <v>996.38</v>
      </c>
      <c r="M19" s="366">
        <v>1077.4941612109999</v>
      </c>
      <c r="N19" s="322">
        <v>959.94332828100005</v>
      </c>
    </row>
    <row r="20" spans="1:14">
      <c r="A20" s="365" t="s">
        <v>815</v>
      </c>
      <c r="B20" s="366">
        <v>817.36249999999995</v>
      </c>
      <c r="C20" s="366">
        <v>803.16250959000001</v>
      </c>
      <c r="D20" s="366">
        <v>1343.395</v>
      </c>
      <c r="E20" s="366">
        <v>1238.9633286579999</v>
      </c>
      <c r="F20" s="366">
        <v>1233.873338079</v>
      </c>
      <c r="G20" s="366">
        <v>1169.355</v>
      </c>
      <c r="H20" s="366">
        <v>1120.6400000000001</v>
      </c>
      <c r="I20" s="366">
        <v>1104.656661966</v>
      </c>
      <c r="J20" s="366">
        <v>1030.9908379670001</v>
      </c>
      <c r="K20" s="366">
        <v>979.11000455400006</v>
      </c>
      <c r="L20" s="366">
        <v>996.38</v>
      </c>
      <c r="M20" s="366">
        <v>1077.4941612109999</v>
      </c>
      <c r="N20" s="322">
        <v>959.94332828100005</v>
      </c>
    </row>
    <row r="21" spans="1:14">
      <c r="A21" s="365" t="s">
        <v>816</v>
      </c>
      <c r="B21" s="366">
        <v>0</v>
      </c>
      <c r="C21" s="366">
        <v>0</v>
      </c>
      <c r="D21" s="366">
        <v>0</v>
      </c>
      <c r="E21" s="366">
        <v>0</v>
      </c>
      <c r="F21" s="366">
        <v>0</v>
      </c>
      <c r="G21" s="366">
        <v>0</v>
      </c>
      <c r="H21" s="366">
        <v>0</v>
      </c>
      <c r="I21" s="366">
        <v>0</v>
      </c>
      <c r="J21" s="366">
        <v>0</v>
      </c>
      <c r="K21" s="366">
        <v>0</v>
      </c>
      <c r="L21" s="366">
        <v>0</v>
      </c>
      <c r="M21" s="366">
        <v>0</v>
      </c>
      <c r="N21" s="322">
        <v>0</v>
      </c>
    </row>
    <row r="22" spans="1:14">
      <c r="A22" s="365" t="s">
        <v>817</v>
      </c>
      <c r="B22" s="366">
        <v>0</v>
      </c>
      <c r="C22" s="366">
        <v>0</v>
      </c>
      <c r="D22" s="366">
        <v>0</v>
      </c>
      <c r="E22" s="366">
        <v>0</v>
      </c>
      <c r="F22" s="366">
        <v>0</v>
      </c>
      <c r="G22" s="366">
        <v>0</v>
      </c>
      <c r="H22" s="366">
        <v>0</v>
      </c>
      <c r="I22" s="366">
        <v>0</v>
      </c>
      <c r="J22" s="366">
        <v>0</v>
      </c>
      <c r="K22" s="366">
        <v>0</v>
      </c>
      <c r="L22" s="366">
        <v>0</v>
      </c>
      <c r="M22" s="366">
        <v>0</v>
      </c>
      <c r="N22" s="322">
        <v>0</v>
      </c>
    </row>
    <row r="23" spans="1:14">
      <c r="A23" s="368" t="s">
        <v>818</v>
      </c>
      <c r="B23" s="366">
        <v>1458.4127121019999</v>
      </c>
      <c r="C23" s="366">
        <v>1502.010996449</v>
      </c>
      <c r="D23" s="366">
        <v>1550.771891958</v>
      </c>
      <c r="E23" s="366">
        <v>1592.7075396299999</v>
      </c>
      <c r="F23" s="366">
        <v>1618.133859651</v>
      </c>
      <c r="G23" s="366">
        <v>1671.0968087440001</v>
      </c>
      <c r="H23" s="366">
        <v>1709.5599015949999</v>
      </c>
      <c r="I23" s="366">
        <v>1743.974278527</v>
      </c>
      <c r="J23" s="366">
        <v>1781.7429375419999</v>
      </c>
      <c r="K23" s="366">
        <v>1510.3314197950001</v>
      </c>
      <c r="L23" s="366">
        <v>1535.203326956</v>
      </c>
      <c r="M23" s="366">
        <v>1572.9931788040001</v>
      </c>
      <c r="N23" s="322">
        <v>1615.6127618590001</v>
      </c>
    </row>
    <row r="24" spans="1:14">
      <c r="A24" s="365" t="s">
        <v>819</v>
      </c>
      <c r="B24" s="366">
        <v>1463.805079144</v>
      </c>
      <c r="C24" s="366">
        <v>1509.2729484460001</v>
      </c>
      <c r="D24" s="366">
        <v>1557.716699224</v>
      </c>
      <c r="E24" s="366">
        <v>1601.3802971109999</v>
      </c>
      <c r="F24" s="366">
        <v>1628.7836188440001</v>
      </c>
      <c r="G24" s="366">
        <v>1681.702037023</v>
      </c>
      <c r="H24" s="366">
        <v>1720.1402108740001</v>
      </c>
      <c r="I24" s="366">
        <v>1757.4021911489999</v>
      </c>
      <c r="J24" s="366">
        <v>1794.7086521660001</v>
      </c>
      <c r="K24" s="366">
        <v>1510.1634442940001</v>
      </c>
      <c r="L24" s="366">
        <v>1537.532518581</v>
      </c>
      <c r="M24" s="366">
        <v>1576.5944390449999</v>
      </c>
      <c r="N24" s="322">
        <v>1620.592318384</v>
      </c>
    </row>
    <row r="25" spans="1:14">
      <c r="A25" s="365" t="s">
        <v>820</v>
      </c>
      <c r="B25" s="366">
        <v>-5.511891146</v>
      </c>
      <c r="C25" s="366">
        <v>-7.3885052670000002</v>
      </c>
      <c r="D25" s="366">
        <v>-7.0962576630000003</v>
      </c>
      <c r="E25" s="366">
        <v>-8.852224798</v>
      </c>
      <c r="F25" s="366">
        <v>-10.862124235</v>
      </c>
      <c r="G25" s="366">
        <v>-10.838712228</v>
      </c>
      <c r="H25" s="366">
        <v>-10.82035688</v>
      </c>
      <c r="I25" s="366">
        <v>-13.682030555000001</v>
      </c>
      <c r="J25" s="366">
        <v>-13.232172204999999</v>
      </c>
      <c r="K25" s="366">
        <v>0.161681834</v>
      </c>
      <c r="L25" s="366">
        <v>-2.3366365230000001</v>
      </c>
      <c r="M25" s="366">
        <v>-3.608705139</v>
      </c>
      <c r="N25" s="322">
        <v>-4.9949961089999997</v>
      </c>
    </row>
    <row r="26" spans="1:14">
      <c r="A26" s="365" t="s">
        <v>821</v>
      </c>
      <c r="B26" s="366">
        <v>0.11952410400000001</v>
      </c>
      <c r="C26" s="366">
        <v>0.12655327</v>
      </c>
      <c r="D26" s="366">
        <v>0.15145039699999999</v>
      </c>
      <c r="E26" s="366">
        <v>0.17946731699999999</v>
      </c>
      <c r="F26" s="366">
        <v>0.212365042</v>
      </c>
      <c r="G26" s="366">
        <v>0.233483949</v>
      </c>
      <c r="H26" s="366">
        <v>0.240047601</v>
      </c>
      <c r="I26" s="366">
        <v>0.25411793300000002</v>
      </c>
      <c r="J26" s="366">
        <v>0.266457581</v>
      </c>
      <c r="K26" s="366">
        <v>6.2936670000000002E-3</v>
      </c>
      <c r="L26" s="366">
        <v>7.4448980000000001E-3</v>
      </c>
      <c r="M26" s="366">
        <v>7.4448980000000001E-3</v>
      </c>
      <c r="N26" s="322">
        <v>1.5439583999999999E-2</v>
      </c>
    </row>
    <row r="27" spans="1:14" ht="9.5" thickBot="1">
      <c r="A27" s="626" t="s">
        <v>822</v>
      </c>
      <c r="B27" s="627">
        <v>11728.367705232</v>
      </c>
      <c r="C27" s="627">
        <v>11534.210735434999</v>
      </c>
      <c r="D27" s="627">
        <v>11563.682150398001</v>
      </c>
      <c r="E27" s="627">
        <v>11179.40488948</v>
      </c>
      <c r="F27" s="627">
        <v>11226.883776089</v>
      </c>
      <c r="G27" s="627">
        <v>11105.532239935999</v>
      </c>
      <c r="H27" s="627">
        <v>10995.890573287001</v>
      </c>
      <c r="I27" s="627">
        <v>10818.765898184</v>
      </c>
      <c r="J27" s="627">
        <v>11018.728302248001</v>
      </c>
      <c r="K27" s="627">
        <v>12070.498324300001</v>
      </c>
      <c r="L27" s="627">
        <v>10843.240473464</v>
      </c>
      <c r="M27" s="627">
        <v>10570.208746501001</v>
      </c>
      <c r="N27" s="691">
        <v>10038.123818001999</v>
      </c>
    </row>
    <row r="28" spans="1:14" ht="15.75" customHeight="1">
      <c r="A28" s="745"/>
      <c r="B28" s="746"/>
      <c r="C28" s="746"/>
      <c r="D28" s="746"/>
      <c r="E28" s="746"/>
      <c r="F28" s="746"/>
      <c r="G28" s="746"/>
      <c r="H28" s="746"/>
      <c r="I28" s="746"/>
      <c r="J28" s="746"/>
      <c r="K28" s="746"/>
      <c r="L28" s="746"/>
      <c r="M28" s="746"/>
      <c r="N28" s="746"/>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2">
    <mergeCell ref="A1:N1"/>
    <mergeCell ref="A28:N28"/>
  </mergeCells>
  <pageMargins left="0.7" right="0.7" top="0.75" bottom="0.75" header="0.3" footer="0.3"/>
  <pageSetup scale="77" orientation="portrait" horizontalDpi="90" verticalDpi="9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X20"/>
  <sheetViews>
    <sheetView view="pageBreakPreview" zoomScale="130" zoomScaleNormal="100" zoomScaleSheetLayoutView="130" workbookViewId="0">
      <selection activeCell="O8" sqref="O8"/>
    </sheetView>
  </sheetViews>
  <sheetFormatPr defaultColWidth="9.1796875" defaultRowHeight="9"/>
  <cols>
    <col min="1" max="1" width="9.54296875" style="2" bestFit="1" customWidth="1"/>
    <col min="2" max="3" width="6.1796875" style="2" bestFit="1" customWidth="1"/>
    <col min="4" max="4" width="6.54296875" style="2" bestFit="1" customWidth="1"/>
    <col min="5" max="5" width="6.1796875" style="2" bestFit="1" customWidth="1"/>
    <col min="6" max="8" width="6.54296875" style="2" bestFit="1" customWidth="1"/>
    <col min="9" max="9" width="6.1796875" style="2" bestFit="1" customWidth="1"/>
    <col min="10" max="11" width="6.54296875" style="2" bestFit="1" customWidth="1"/>
    <col min="12" max="12" width="6.1796875" style="2" bestFit="1" customWidth="1"/>
    <col min="13" max="13" width="6.54296875" style="2" customWidth="1"/>
    <col min="14" max="14" width="5.7265625" style="2" bestFit="1" customWidth="1"/>
    <col min="15" max="16384" width="9.1796875" style="2"/>
  </cols>
  <sheetData>
    <row r="1" spans="1:24" s="1" customFormat="1" ht="24.75" customHeight="1" thickBot="1">
      <c r="A1" s="755" t="s">
        <v>1271</v>
      </c>
      <c r="B1" s="756"/>
      <c r="C1" s="756"/>
      <c r="D1" s="756"/>
      <c r="E1" s="756"/>
      <c r="F1" s="756"/>
      <c r="G1" s="756"/>
      <c r="H1" s="756"/>
      <c r="I1" s="756"/>
      <c r="J1" s="756"/>
      <c r="K1" s="756"/>
      <c r="L1" s="756"/>
      <c r="M1" s="756"/>
      <c r="N1" s="756"/>
      <c r="O1" s="624"/>
      <c r="P1" s="624"/>
      <c r="Q1" s="624"/>
      <c r="R1" s="624"/>
      <c r="S1" s="624"/>
      <c r="T1" s="624"/>
      <c r="U1" s="624"/>
      <c r="V1" s="624"/>
      <c r="W1" s="624"/>
      <c r="X1" s="624"/>
    </row>
    <row r="2" spans="1:24" s="98" customFormat="1" ht="13" thickBot="1">
      <c r="A2" s="374" t="s">
        <v>349</v>
      </c>
      <c r="B2" s="375">
        <v>43556</v>
      </c>
      <c r="C2" s="375">
        <v>43586</v>
      </c>
      <c r="D2" s="375">
        <v>43617</v>
      </c>
      <c r="E2" s="375">
        <v>43647</v>
      </c>
      <c r="F2" s="375">
        <v>43678</v>
      </c>
      <c r="G2" s="375">
        <v>43709</v>
      </c>
      <c r="H2" s="375">
        <v>43739</v>
      </c>
      <c r="I2" s="375">
        <v>43770</v>
      </c>
      <c r="J2" s="375">
        <v>43800</v>
      </c>
      <c r="K2" s="375">
        <v>43831</v>
      </c>
      <c r="L2" s="375">
        <v>43862</v>
      </c>
      <c r="M2" s="628">
        <v>43891</v>
      </c>
      <c r="N2" s="628">
        <v>43922</v>
      </c>
    </row>
    <row r="3" spans="1:24">
      <c r="A3" s="369" t="s">
        <v>110</v>
      </c>
      <c r="B3" s="373">
        <v>0.85246488961528033</v>
      </c>
      <c r="C3" s="373">
        <v>0.85202573660685665</v>
      </c>
      <c r="D3" s="373">
        <v>0.81046887871066109</v>
      </c>
      <c r="E3" s="373">
        <v>0.84039457760687397</v>
      </c>
      <c r="F3" s="373">
        <v>0.83909170344855821</v>
      </c>
      <c r="G3" s="373">
        <v>0.82274480972117126</v>
      </c>
      <c r="H3" s="373">
        <v>0.81988878867201953</v>
      </c>
      <c r="I3" s="373">
        <v>0.80866429663426698</v>
      </c>
      <c r="J3" s="373">
        <v>0.79872014707488481</v>
      </c>
      <c r="K3" s="373">
        <v>0.80825429251579395</v>
      </c>
      <c r="L3" s="373">
        <v>0.80832130485155773</v>
      </c>
      <c r="M3" s="629">
        <v>0.80034750050311998</v>
      </c>
      <c r="N3" s="629">
        <v>0.80002145794269697</v>
      </c>
    </row>
    <row r="4" spans="1:24" s="163" customFormat="1">
      <c r="A4" s="369" t="s">
        <v>109</v>
      </c>
      <c r="B4" s="370">
        <v>2.0231930121324586</v>
      </c>
      <c r="C4" s="370">
        <v>1.9451858804160045</v>
      </c>
      <c r="D4" s="370">
        <v>2.315119810818028</v>
      </c>
      <c r="E4" s="370">
        <v>2.113874004745298</v>
      </c>
      <c r="F4" s="370">
        <v>1.985739792171727</v>
      </c>
      <c r="G4" s="370">
        <v>1.9143265994600041</v>
      </c>
      <c r="H4" s="370">
        <v>1.8271979219352565</v>
      </c>
      <c r="I4" s="370">
        <v>1.6762488761626011</v>
      </c>
      <c r="J4" s="370">
        <v>1.3125517287945967</v>
      </c>
      <c r="K4" s="370">
        <v>1.2723916799762591</v>
      </c>
      <c r="L4" s="370">
        <v>1.383480371835593</v>
      </c>
      <c r="M4" s="630">
        <v>1.2642476486305383</v>
      </c>
      <c r="N4" s="630">
        <v>1.2280972368242</v>
      </c>
    </row>
    <row r="5" spans="1:24" ht="9.5" thickBot="1">
      <c r="A5" s="371" t="s">
        <v>111</v>
      </c>
      <c r="B5" s="372">
        <v>4.4072009547852531</v>
      </c>
      <c r="C5" s="372">
        <v>4.4806650196365698</v>
      </c>
      <c r="D5" s="372">
        <v>3.8235659320439832</v>
      </c>
      <c r="E5" s="372">
        <v>3.8695964022495684</v>
      </c>
      <c r="F5" s="372">
        <v>3.9269776801953094</v>
      </c>
      <c r="G5" s="372">
        <v>4.0005096153247619</v>
      </c>
      <c r="H5" s="372">
        <v>4.0658762160321853</v>
      </c>
      <c r="I5" s="372">
        <v>3.8329358602063208</v>
      </c>
      <c r="J5" s="372">
        <v>2.8282415832784253</v>
      </c>
      <c r="K5" s="372">
        <v>2.8120597208777922</v>
      </c>
      <c r="L5" s="372">
        <v>2.5351420427604152</v>
      </c>
      <c r="M5" s="631">
        <v>2.834983716765533</v>
      </c>
      <c r="N5" s="631">
        <v>2.8204514191730325</v>
      </c>
    </row>
    <row r="6" spans="1:24" ht="15.75" customHeight="1">
      <c r="A6" s="745"/>
      <c r="B6" s="746"/>
      <c r="C6" s="746"/>
      <c r="D6" s="746"/>
      <c r="E6" s="746"/>
      <c r="F6" s="746"/>
      <c r="G6" s="746"/>
      <c r="H6" s="746"/>
      <c r="I6" s="746"/>
      <c r="J6" s="746"/>
      <c r="K6" s="746"/>
      <c r="L6" s="746"/>
      <c r="M6" s="746"/>
      <c r="N6" s="746"/>
    </row>
    <row r="7" spans="1:24">
      <c r="A7" s="33"/>
    </row>
    <row r="8" spans="1:24">
      <c r="B8" s="458"/>
      <c r="C8" s="458"/>
      <c r="D8" s="458"/>
      <c r="E8" s="458"/>
      <c r="F8" s="458"/>
      <c r="G8" s="458"/>
      <c r="H8" s="458"/>
      <c r="I8" s="458"/>
      <c r="J8" s="458"/>
      <c r="K8" s="458"/>
      <c r="L8" s="458"/>
      <c r="M8" s="458"/>
    </row>
    <row r="9" spans="1:24">
      <c r="B9" s="458"/>
      <c r="C9" s="458"/>
      <c r="D9" s="458"/>
      <c r="E9" s="458"/>
      <c r="F9" s="458"/>
      <c r="G9" s="458"/>
      <c r="H9" s="458"/>
      <c r="I9" s="458"/>
      <c r="J9" s="458"/>
      <c r="K9" s="458"/>
      <c r="L9" s="458"/>
      <c r="M9" s="458"/>
    </row>
    <row r="10" spans="1:24">
      <c r="B10" s="458"/>
      <c r="C10" s="458"/>
      <c r="D10" s="458"/>
      <c r="E10" s="458"/>
      <c r="F10" s="458"/>
      <c r="G10" s="458"/>
      <c r="H10" s="458"/>
      <c r="I10" s="458"/>
      <c r="J10" s="458"/>
      <c r="K10" s="458"/>
      <c r="L10" s="458"/>
      <c r="M10" s="458"/>
    </row>
    <row r="13" spans="1:24">
      <c r="B13" s="164"/>
      <c r="C13" s="164"/>
      <c r="D13" s="164"/>
      <c r="E13" s="164"/>
      <c r="F13" s="164"/>
      <c r="G13" s="164"/>
      <c r="H13" s="164"/>
      <c r="I13" s="164"/>
      <c r="J13" s="164"/>
      <c r="K13" s="164"/>
      <c r="L13" s="164"/>
      <c r="M13" s="164"/>
    </row>
    <row r="14" spans="1:24">
      <c r="B14" s="164"/>
      <c r="C14" s="164"/>
      <c r="D14" s="164"/>
      <c r="E14" s="164"/>
      <c r="F14" s="164"/>
      <c r="G14" s="164"/>
      <c r="H14" s="164"/>
      <c r="I14" s="164"/>
      <c r="J14" s="164"/>
      <c r="K14" s="164"/>
      <c r="L14" s="164"/>
      <c r="M14" s="164"/>
    </row>
    <row r="15" spans="1:24">
      <c r="B15" s="164"/>
      <c r="C15" s="164"/>
      <c r="D15" s="164"/>
      <c r="E15" s="164"/>
      <c r="F15" s="164"/>
      <c r="G15" s="164"/>
      <c r="H15" s="164"/>
      <c r="I15" s="164"/>
      <c r="J15" s="164"/>
      <c r="K15" s="164"/>
      <c r="L15" s="164"/>
      <c r="M15" s="164"/>
    </row>
    <row r="17" spans="1:13">
      <c r="A17" s="33"/>
    </row>
    <row r="18" spans="1:13">
      <c r="B18" s="458"/>
      <c r="C18" s="458"/>
      <c r="D18" s="458"/>
      <c r="E18" s="458"/>
      <c r="F18" s="458"/>
      <c r="G18" s="458"/>
      <c r="H18" s="458"/>
      <c r="I18" s="458"/>
      <c r="J18" s="458"/>
      <c r="K18" s="458"/>
      <c r="L18" s="458"/>
      <c r="M18" s="458"/>
    </row>
    <row r="19" spans="1:13">
      <c r="B19" s="458"/>
      <c r="C19" s="458"/>
      <c r="D19" s="458"/>
      <c r="E19" s="458"/>
      <c r="F19" s="458"/>
      <c r="G19" s="458"/>
      <c r="H19" s="458"/>
      <c r="I19" s="458"/>
      <c r="J19" s="458"/>
      <c r="K19" s="458"/>
      <c r="L19" s="458"/>
      <c r="M19" s="458"/>
    </row>
    <row r="20" spans="1:13">
      <c r="B20" s="458"/>
      <c r="C20" s="458"/>
      <c r="D20" s="458"/>
      <c r="E20" s="458"/>
      <c r="F20" s="458"/>
      <c r="G20" s="458"/>
      <c r="H20" s="458"/>
      <c r="I20" s="458"/>
      <c r="J20" s="458"/>
      <c r="K20" s="458"/>
      <c r="L20" s="458"/>
      <c r="M20" s="458"/>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91"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X58"/>
  <sheetViews>
    <sheetView view="pageBreakPreview" zoomScaleNormal="100" zoomScaleSheetLayoutView="100" workbookViewId="0">
      <selection activeCell="N23" sqref="N23"/>
    </sheetView>
  </sheetViews>
  <sheetFormatPr defaultColWidth="9.1796875" defaultRowHeight="9"/>
  <cols>
    <col min="1" max="1" width="31.1796875" style="2" customWidth="1"/>
    <col min="2" max="2" width="6" style="2" bestFit="1" customWidth="1"/>
    <col min="3" max="4" width="6.1796875" style="2" bestFit="1" customWidth="1"/>
    <col min="5" max="5" width="5.81640625" style="2" bestFit="1" customWidth="1"/>
    <col min="6" max="7" width="5.1796875" style="2" bestFit="1" customWidth="1"/>
    <col min="8" max="8" width="5" style="2" bestFit="1" customWidth="1"/>
    <col min="9" max="9" width="5.453125" style="2" bestFit="1" customWidth="1"/>
    <col min="10" max="13" width="5.1796875" style="2" bestFit="1" customWidth="1"/>
    <col min="14" max="14" width="4.7265625" style="2" bestFit="1" customWidth="1"/>
    <col min="15" max="16384" width="9.1796875" style="2"/>
  </cols>
  <sheetData>
    <row r="1" spans="1:14" s="1" customFormat="1" ht="31.5" customHeight="1" thickBot="1">
      <c r="A1" s="755" t="s">
        <v>1272</v>
      </c>
      <c r="B1" s="756"/>
      <c r="C1" s="756"/>
      <c r="D1" s="756"/>
      <c r="E1" s="756"/>
      <c r="F1" s="756"/>
      <c r="G1" s="756"/>
      <c r="H1" s="756"/>
      <c r="I1" s="756"/>
      <c r="J1" s="756"/>
      <c r="K1" s="756"/>
      <c r="L1" s="756"/>
      <c r="M1" s="756"/>
      <c r="N1" s="756"/>
    </row>
    <row r="2" spans="1:14" s="3" customFormat="1" ht="9.5" thickBot="1">
      <c r="A2" s="14" t="s">
        <v>4</v>
      </c>
      <c r="B2" s="106">
        <v>43556</v>
      </c>
      <c r="C2" s="106">
        <v>43586</v>
      </c>
      <c r="D2" s="106">
        <v>43617</v>
      </c>
      <c r="E2" s="106">
        <v>43647</v>
      </c>
      <c r="F2" s="106">
        <v>43678</v>
      </c>
      <c r="G2" s="106">
        <v>43709</v>
      </c>
      <c r="H2" s="106">
        <v>43739</v>
      </c>
      <c r="I2" s="106">
        <v>43770</v>
      </c>
      <c r="J2" s="106">
        <v>43800</v>
      </c>
      <c r="K2" s="106">
        <v>43831</v>
      </c>
      <c r="L2" s="106">
        <v>43862</v>
      </c>
      <c r="M2" s="106">
        <v>43891</v>
      </c>
      <c r="N2" s="106">
        <v>43922</v>
      </c>
    </row>
    <row r="3" spans="1:14">
      <c r="A3" s="79" t="s">
        <v>11</v>
      </c>
      <c r="B3" s="376">
        <v>150.05506877650998</v>
      </c>
      <c r="C3" s="376">
        <v>174.8918845851</v>
      </c>
      <c r="D3" s="376">
        <v>159.27297474142003</v>
      </c>
      <c r="E3" s="376">
        <v>197.06098550168002</v>
      </c>
      <c r="F3" s="376">
        <v>194.06641773571999</v>
      </c>
      <c r="G3" s="376">
        <v>178.97346677826999</v>
      </c>
      <c r="H3" s="376">
        <v>204.74085800137999</v>
      </c>
      <c r="I3" s="376">
        <v>190.02641452219001</v>
      </c>
      <c r="J3" s="376">
        <v>221.41315372406001</v>
      </c>
      <c r="K3" s="376">
        <v>232.34371176782</v>
      </c>
      <c r="L3" s="376">
        <v>239.83027212701001</v>
      </c>
      <c r="M3" s="376">
        <v>213.32964059832997</v>
      </c>
      <c r="N3" s="322">
        <v>188.74897982889001</v>
      </c>
    </row>
    <row r="4" spans="1:14">
      <c r="A4" s="79" t="s">
        <v>161</v>
      </c>
      <c r="B4" s="376">
        <v>19.804196399080002</v>
      </c>
      <c r="C4" s="376">
        <v>48.139619736890005</v>
      </c>
      <c r="D4" s="376">
        <v>19.052852410609997</v>
      </c>
      <c r="E4" s="376">
        <v>44.024163279570004</v>
      </c>
      <c r="F4" s="376">
        <v>39.022733288339992</v>
      </c>
      <c r="G4" s="376">
        <v>46.437610404649995</v>
      </c>
      <c r="H4" s="376">
        <v>65.541421966950011</v>
      </c>
      <c r="I4" s="376">
        <v>70.426282655220007</v>
      </c>
      <c r="J4" s="376">
        <v>82.742608392139999</v>
      </c>
      <c r="K4" s="376">
        <v>104.92499883764999</v>
      </c>
      <c r="L4" s="376">
        <v>90.828227118410013</v>
      </c>
      <c r="M4" s="376">
        <v>64.463368743819998</v>
      </c>
      <c r="N4" s="322">
        <v>39.389832226819998</v>
      </c>
    </row>
    <row r="5" spans="1:14">
      <c r="A5" s="79" t="s">
        <v>162</v>
      </c>
      <c r="B5" s="376">
        <v>0</v>
      </c>
      <c r="C5" s="376">
        <v>0</v>
      </c>
      <c r="D5" s="376">
        <v>0</v>
      </c>
      <c r="E5" s="376">
        <v>0</v>
      </c>
      <c r="F5" s="376">
        <v>0</v>
      </c>
      <c r="G5" s="376">
        <v>0</v>
      </c>
      <c r="H5" s="376">
        <v>1.002</v>
      </c>
      <c r="I5" s="376">
        <v>1.242</v>
      </c>
      <c r="J5" s="376">
        <v>1.242</v>
      </c>
      <c r="K5" s="376">
        <v>1.002</v>
      </c>
      <c r="L5" s="376">
        <v>1.002</v>
      </c>
      <c r="M5" s="376">
        <v>1.002</v>
      </c>
      <c r="N5" s="322">
        <v>1.002</v>
      </c>
    </row>
    <row r="6" spans="1:14">
      <c r="A6" s="79" t="s">
        <v>163</v>
      </c>
      <c r="B6" s="376">
        <v>86.648785150000009</v>
      </c>
      <c r="C6" s="376">
        <v>79.363754700000001</v>
      </c>
      <c r="D6" s="376">
        <v>89.61498429000001</v>
      </c>
      <c r="E6" s="376">
        <v>87.11498429000001</v>
      </c>
      <c r="F6" s="376">
        <v>86.783990620000012</v>
      </c>
      <c r="G6" s="376">
        <v>59.783990619999997</v>
      </c>
      <c r="H6" s="376">
        <v>66.285900740000002</v>
      </c>
      <c r="I6" s="376">
        <v>41.9013493</v>
      </c>
      <c r="J6" s="376">
        <v>60.080693659999994</v>
      </c>
      <c r="K6" s="376">
        <v>46.775193659999999</v>
      </c>
      <c r="L6" s="376">
        <v>62.823032659999996</v>
      </c>
      <c r="M6" s="376">
        <v>54.206692659999995</v>
      </c>
      <c r="N6" s="322">
        <v>57.53369266</v>
      </c>
    </row>
    <row r="7" spans="1:14">
      <c r="A7" s="79" t="s">
        <v>164</v>
      </c>
      <c r="B7" s="376">
        <v>29.608850017239998</v>
      </c>
      <c r="C7" s="376">
        <v>30.641928284159995</v>
      </c>
      <c r="D7" s="376">
        <v>33.484918523680001</v>
      </c>
      <c r="E7" s="376">
        <v>32.156469911039999</v>
      </c>
      <c r="F7" s="376">
        <v>34.829630030040001</v>
      </c>
      <c r="G7" s="376">
        <v>35.611227929449996</v>
      </c>
      <c r="H7" s="376">
        <v>33.422175821819998</v>
      </c>
      <c r="I7" s="376">
        <v>34.631530986919998</v>
      </c>
      <c r="J7" s="376">
        <v>32.570490356920004</v>
      </c>
      <c r="K7" s="376">
        <v>33.93597594365</v>
      </c>
      <c r="L7" s="376">
        <v>35.868421546849994</v>
      </c>
      <c r="M7" s="376">
        <v>38.114062774529998</v>
      </c>
      <c r="N7" s="322">
        <v>36.50084718406</v>
      </c>
    </row>
    <row r="8" spans="1:14">
      <c r="A8" s="79" t="s">
        <v>165</v>
      </c>
      <c r="B8" s="376">
        <v>13.993237210189999</v>
      </c>
      <c r="C8" s="376">
        <v>16.74658186405</v>
      </c>
      <c r="D8" s="376">
        <v>17.120219517130003</v>
      </c>
      <c r="E8" s="376">
        <v>33.765368021070003</v>
      </c>
      <c r="F8" s="376">
        <v>33.430063797339997</v>
      </c>
      <c r="G8" s="376">
        <v>37.14063782417</v>
      </c>
      <c r="H8" s="376">
        <v>38.489359472609998</v>
      </c>
      <c r="I8" s="376">
        <v>41.825251580050001</v>
      </c>
      <c r="J8" s="376">
        <v>44.777361315</v>
      </c>
      <c r="K8" s="376">
        <v>45.705543326520001</v>
      </c>
      <c r="L8" s="376">
        <v>49.30859080175</v>
      </c>
      <c r="M8" s="376">
        <v>55.543516419979994</v>
      </c>
      <c r="N8" s="322">
        <v>54.322607758010001</v>
      </c>
    </row>
    <row r="9" spans="1:14">
      <c r="A9" s="79" t="s">
        <v>12</v>
      </c>
      <c r="B9" s="376">
        <v>1521.1784760153098</v>
      </c>
      <c r="C9" s="376">
        <v>1821.75297534633</v>
      </c>
      <c r="D9" s="376">
        <v>1859.3590976350702</v>
      </c>
      <c r="E9" s="376">
        <v>1938.08002367777</v>
      </c>
      <c r="F9" s="376">
        <v>2037.7038636802504</v>
      </c>
      <c r="G9" s="376">
        <v>2138.3311933431701</v>
      </c>
      <c r="H9" s="376">
        <v>2221.8923742868301</v>
      </c>
      <c r="I9" s="376">
        <v>2299.4014530847103</v>
      </c>
      <c r="J9" s="376">
        <v>2320.7893693124697</v>
      </c>
      <c r="K9" s="376">
        <v>2310.7281586668901</v>
      </c>
      <c r="L9" s="376">
        <v>2336.9456177776597</v>
      </c>
      <c r="M9" s="376">
        <v>2322.4079361734298</v>
      </c>
      <c r="N9" s="322">
        <v>2247.1867037070797</v>
      </c>
    </row>
    <row r="10" spans="1:14">
      <c r="A10" s="79" t="s">
        <v>166</v>
      </c>
      <c r="B10" s="376">
        <v>0</v>
      </c>
      <c r="C10" s="376">
        <v>0</v>
      </c>
      <c r="D10" s="376">
        <v>0</v>
      </c>
      <c r="E10" s="376">
        <v>0</v>
      </c>
      <c r="F10" s="376">
        <v>0.82299999999999995</v>
      </c>
      <c r="G10" s="376">
        <v>0.82299999999999995</v>
      </c>
      <c r="H10" s="376">
        <v>0.82299999999999995</v>
      </c>
      <c r="I10" s="376">
        <v>7.5391059330000001</v>
      </c>
      <c r="J10" s="376">
        <v>7.5391059330000001</v>
      </c>
      <c r="K10" s="376">
        <v>7.5391059330000001</v>
      </c>
      <c r="L10" s="376">
        <v>7.5391059330000001</v>
      </c>
      <c r="M10" s="376">
        <v>7.6009114000000002</v>
      </c>
      <c r="N10" s="322">
        <v>7.6867434670000003</v>
      </c>
    </row>
    <row r="11" spans="1:14">
      <c r="A11" s="79" t="s">
        <v>167</v>
      </c>
      <c r="B11" s="376">
        <v>0.33534361899999998</v>
      </c>
      <c r="C11" s="376">
        <v>0.33534361899999998</v>
      </c>
      <c r="D11" s="376">
        <v>0.33534361899999998</v>
      </c>
      <c r="E11" s="376">
        <v>0.33534361899999998</v>
      </c>
      <c r="F11" s="376">
        <v>0.33534361899999998</v>
      </c>
      <c r="G11" s="376">
        <v>0.33534361899999998</v>
      </c>
      <c r="H11" s="376">
        <v>0.33534361899999998</v>
      </c>
      <c r="I11" s="376">
        <v>0.33534361899999998</v>
      </c>
      <c r="J11" s="376">
        <v>0.33534361899999998</v>
      </c>
      <c r="K11" s="376">
        <v>0.33534361899999998</v>
      </c>
      <c r="L11" s="376">
        <v>0.33534361899999998</v>
      </c>
      <c r="M11" s="376">
        <v>0.33534361899999998</v>
      </c>
      <c r="N11" s="322">
        <v>0.33534361899999998</v>
      </c>
    </row>
    <row r="12" spans="1:14">
      <c r="A12" s="79" t="s">
        <v>168</v>
      </c>
      <c r="B12" s="376">
        <v>1520.8431323963098</v>
      </c>
      <c r="C12" s="376">
        <v>1821.41763172733</v>
      </c>
      <c r="D12" s="376">
        <v>1859.0237540160701</v>
      </c>
      <c r="E12" s="376">
        <v>1937.74468005877</v>
      </c>
      <c r="F12" s="376">
        <v>2036.5455200612503</v>
      </c>
      <c r="G12" s="376">
        <v>2137.1728497241702</v>
      </c>
      <c r="H12" s="376">
        <v>2220.7340306678302</v>
      </c>
      <c r="I12" s="376">
        <v>2291.5270035327103</v>
      </c>
      <c r="J12" s="376">
        <v>2312.9149197604697</v>
      </c>
      <c r="K12" s="376">
        <v>2302.8537091148901</v>
      </c>
      <c r="L12" s="376">
        <v>2329.0711682256597</v>
      </c>
      <c r="M12" s="376">
        <v>2314.4716811544299</v>
      </c>
      <c r="N12" s="322">
        <v>2239.1646166210799</v>
      </c>
    </row>
    <row r="13" spans="1:14">
      <c r="A13" s="79" t="s">
        <v>169</v>
      </c>
      <c r="B13" s="376">
        <v>1527.8284660872</v>
      </c>
      <c r="C13" s="376">
        <v>1824.2560060267799</v>
      </c>
      <c r="D13" s="376">
        <v>1861.3220363155201</v>
      </c>
      <c r="E13" s="376">
        <v>1943.9743033582199</v>
      </c>
      <c r="F13" s="376">
        <v>2043.0891903607001</v>
      </c>
      <c r="G13" s="376">
        <v>2143.8285930236202</v>
      </c>
      <c r="H13" s="376">
        <v>2229.0517250302801</v>
      </c>
      <c r="I13" s="376">
        <v>2299.7361828951603</v>
      </c>
      <c r="J13" s="376">
        <v>2321.19761612292</v>
      </c>
      <c r="K13" s="376">
        <v>2311.1269744773399</v>
      </c>
      <c r="L13" s="376">
        <v>2337.8601115881102</v>
      </c>
      <c r="M13" s="376">
        <v>2325.7568225168802</v>
      </c>
      <c r="N13" s="322">
        <v>2251.7012719835302</v>
      </c>
    </row>
    <row r="14" spans="1:14">
      <c r="A14" s="79" t="s">
        <v>170</v>
      </c>
      <c r="B14" s="376">
        <v>6.9853336908900001</v>
      </c>
      <c r="C14" s="376">
        <v>2.8383742994500003</v>
      </c>
      <c r="D14" s="376">
        <v>2.2982822994500003</v>
      </c>
      <c r="E14" s="376">
        <v>6.22962329945</v>
      </c>
      <c r="F14" s="376">
        <v>6.5436702994499996</v>
      </c>
      <c r="G14" s="376">
        <v>6.6557432994500001</v>
      </c>
      <c r="H14" s="376">
        <v>8.3176943624500002</v>
      </c>
      <c r="I14" s="376">
        <v>8.2091793624499996</v>
      </c>
      <c r="J14" s="376">
        <v>8.2826963624500003</v>
      </c>
      <c r="K14" s="376">
        <v>8.2732653624499992</v>
      </c>
      <c r="L14" s="376">
        <v>8.7889433624500004</v>
      </c>
      <c r="M14" s="376">
        <v>11.28514136245</v>
      </c>
      <c r="N14" s="322">
        <v>12.53665536245</v>
      </c>
    </row>
    <row r="15" spans="1:14">
      <c r="A15" s="79" t="s">
        <v>13</v>
      </c>
      <c r="B15" s="376">
        <v>18.003383302430006</v>
      </c>
      <c r="C15" s="376">
        <v>18.154929924840005</v>
      </c>
      <c r="D15" s="376">
        <v>17.803940223920009</v>
      </c>
      <c r="E15" s="376">
        <v>20.357184276659996</v>
      </c>
      <c r="F15" s="376">
        <v>20.5951126794</v>
      </c>
      <c r="G15" s="376">
        <v>21.175548832139995</v>
      </c>
      <c r="H15" s="376">
        <v>21.687655968880001</v>
      </c>
      <c r="I15" s="376">
        <v>22.809758375620003</v>
      </c>
      <c r="J15" s="376">
        <v>23.560496229360009</v>
      </c>
      <c r="K15" s="376">
        <v>23.8733840051</v>
      </c>
      <c r="L15" s="376">
        <v>23.709521283839994</v>
      </c>
      <c r="M15" s="376">
        <v>23.630474504580004</v>
      </c>
      <c r="N15" s="322">
        <v>19.044770166319999</v>
      </c>
    </row>
    <row r="16" spans="1:14">
      <c r="A16" s="79" t="s">
        <v>1283</v>
      </c>
      <c r="B16" s="457">
        <v>35.212936284790004</v>
      </c>
      <c r="C16" s="457">
        <v>34.603392874790003</v>
      </c>
      <c r="D16" s="457">
        <v>34.047723874790009</v>
      </c>
      <c r="E16" s="457">
        <v>38.542230774789999</v>
      </c>
      <c r="F16" s="457">
        <v>38.993524024789998</v>
      </c>
      <c r="G16" s="457">
        <v>39.801038024789996</v>
      </c>
      <c r="H16" s="457">
        <v>40.547107419790002</v>
      </c>
      <c r="I16" s="457">
        <v>41.928412479790005</v>
      </c>
      <c r="J16" s="457">
        <v>42.398490786790006</v>
      </c>
      <c r="K16" s="457">
        <v>42.983422099789998</v>
      </c>
      <c r="L16" s="457">
        <v>43.097735844789995</v>
      </c>
      <c r="M16" s="457">
        <v>43.299427879790002</v>
      </c>
      <c r="N16" s="322">
        <v>38.351824919789998</v>
      </c>
    </row>
    <row r="17" spans="1:14">
      <c r="A17" s="79" t="s">
        <v>1282</v>
      </c>
      <c r="B17" s="457">
        <v>17.209552982359998</v>
      </c>
      <c r="C17" s="457">
        <v>16.448462949949999</v>
      </c>
      <c r="D17" s="457">
        <v>16.24378365087</v>
      </c>
      <c r="E17" s="457">
        <v>18.185046498130003</v>
      </c>
      <c r="F17" s="457">
        <v>18.398411345389999</v>
      </c>
      <c r="G17" s="457">
        <v>18.625489192650001</v>
      </c>
      <c r="H17" s="457">
        <v>18.859451450910001</v>
      </c>
      <c r="I17" s="457">
        <v>19.118654104170002</v>
      </c>
      <c r="J17" s="457">
        <v>18.837994557429997</v>
      </c>
      <c r="K17" s="457">
        <v>19.110038094689997</v>
      </c>
      <c r="L17" s="457">
        <v>19.388214560950001</v>
      </c>
      <c r="M17" s="457">
        <v>19.668953375209998</v>
      </c>
      <c r="N17" s="322">
        <v>19.307054753469998</v>
      </c>
    </row>
    <row r="18" spans="1:14">
      <c r="A18" s="79" t="s">
        <v>14</v>
      </c>
      <c r="B18" s="376">
        <v>83.077862963529995</v>
      </c>
      <c r="C18" s="376">
        <v>109.32988496353001</v>
      </c>
      <c r="D18" s="376">
        <v>238.09037796352999</v>
      </c>
      <c r="E18" s="376">
        <v>15.076571963530002</v>
      </c>
      <c r="F18" s="376">
        <v>74.458328963530008</v>
      </c>
      <c r="G18" s="376">
        <v>18.07319896353</v>
      </c>
      <c r="H18" s="376">
        <v>14.23074796353</v>
      </c>
      <c r="I18" s="376">
        <v>12.910282963530001</v>
      </c>
      <c r="J18" s="376">
        <v>168.45422896353</v>
      </c>
      <c r="K18" s="376">
        <v>403.94471646352997</v>
      </c>
      <c r="L18" s="376">
        <v>431.30894121353003</v>
      </c>
      <c r="M18" s="376">
        <v>398.01698921353</v>
      </c>
      <c r="N18" s="322">
        <v>358.04535121353001</v>
      </c>
    </row>
    <row r="19" spans="1:14">
      <c r="A19" s="79" t="s">
        <v>171</v>
      </c>
      <c r="B19" s="376">
        <v>0.2</v>
      </c>
      <c r="C19" s="376">
        <v>0.2</v>
      </c>
      <c r="D19" s="376">
        <v>0.2</v>
      </c>
      <c r="E19" s="376">
        <v>0.82299999999999995</v>
      </c>
      <c r="F19" s="376">
        <v>0</v>
      </c>
      <c r="G19" s="376">
        <v>0</v>
      </c>
      <c r="H19" s="376">
        <v>0</v>
      </c>
      <c r="I19" s="376">
        <v>0</v>
      </c>
      <c r="J19" s="376">
        <v>0</v>
      </c>
      <c r="K19" s="376">
        <v>0</v>
      </c>
      <c r="L19" s="376">
        <v>0</v>
      </c>
      <c r="M19" s="376">
        <v>0</v>
      </c>
      <c r="N19" s="322">
        <v>0</v>
      </c>
    </row>
    <row r="20" spans="1:14">
      <c r="A20" s="79" t="s">
        <v>172</v>
      </c>
      <c r="B20" s="376">
        <v>4.7201768575299994</v>
      </c>
      <c r="C20" s="376">
        <v>3.6852028575299998</v>
      </c>
      <c r="D20" s="376">
        <v>3.1590258575299996</v>
      </c>
      <c r="E20" s="376">
        <v>4.9344138575300001</v>
      </c>
      <c r="F20" s="376">
        <v>4.44518985753</v>
      </c>
      <c r="G20" s="376">
        <v>4.3836528575299996</v>
      </c>
      <c r="H20" s="376">
        <v>4.9848558575299995</v>
      </c>
      <c r="I20" s="376">
        <v>3.68881385753</v>
      </c>
      <c r="J20" s="376">
        <v>4.5305608575299994</v>
      </c>
      <c r="K20" s="376">
        <v>5.1809988575299997</v>
      </c>
      <c r="L20" s="376">
        <v>6.1062703585299998</v>
      </c>
      <c r="M20" s="376">
        <v>6.7565903585299996</v>
      </c>
      <c r="N20" s="322">
        <v>6.2858523585299997</v>
      </c>
    </row>
    <row r="21" spans="1:14">
      <c r="A21" s="79" t="s">
        <v>1284</v>
      </c>
      <c r="B21" s="457">
        <v>0</v>
      </c>
      <c r="C21" s="457">
        <v>0</v>
      </c>
      <c r="D21" s="457">
        <v>0</v>
      </c>
      <c r="E21" s="457">
        <v>0</v>
      </c>
      <c r="F21" s="457">
        <v>0</v>
      </c>
      <c r="G21" s="457">
        <v>0</v>
      </c>
      <c r="H21" s="457">
        <v>0</v>
      </c>
      <c r="I21" s="457">
        <v>0</v>
      </c>
      <c r="J21" s="457">
        <v>0</v>
      </c>
      <c r="K21" s="457">
        <v>0</v>
      </c>
      <c r="L21" s="457">
        <v>0</v>
      </c>
      <c r="M21" s="457">
        <v>0</v>
      </c>
      <c r="N21" s="322">
        <v>0</v>
      </c>
    </row>
    <row r="22" spans="1:14">
      <c r="A22" s="79" t="s">
        <v>1281</v>
      </c>
      <c r="B22" s="376">
        <v>78.157686106</v>
      </c>
      <c r="C22" s="376">
        <v>105.444682106</v>
      </c>
      <c r="D22" s="376">
        <v>234.73135210599997</v>
      </c>
      <c r="E22" s="376">
        <v>9.3191581060000015</v>
      </c>
      <c r="F22" s="376">
        <v>70.013139106000011</v>
      </c>
      <c r="G22" s="376">
        <v>13.689546106</v>
      </c>
      <c r="H22" s="376">
        <v>9.2458921060000012</v>
      </c>
      <c r="I22" s="376">
        <v>9.2214691060000007</v>
      </c>
      <c r="J22" s="376">
        <v>163.92366810600001</v>
      </c>
      <c r="K22" s="376">
        <v>398.763717606</v>
      </c>
      <c r="L22" s="376">
        <v>425.20267085500001</v>
      </c>
      <c r="M22" s="376">
        <v>391.26039885500001</v>
      </c>
      <c r="N22" s="322">
        <v>351.759498855</v>
      </c>
    </row>
    <row r="23" spans="1:14">
      <c r="A23" s="83" t="s">
        <v>99</v>
      </c>
      <c r="B23" s="377">
        <v>1772.31479105778</v>
      </c>
      <c r="C23" s="377">
        <v>2124.1296748198001</v>
      </c>
      <c r="D23" s="377">
        <v>2274.5263905639404</v>
      </c>
      <c r="E23" s="377">
        <v>2170.5747654196398</v>
      </c>
      <c r="F23" s="377">
        <v>2326.8237230589002</v>
      </c>
      <c r="G23" s="377">
        <v>2356.5534079171102</v>
      </c>
      <c r="H23" s="377">
        <v>2462.5516362206199</v>
      </c>
      <c r="I23" s="377">
        <v>2525.1479089460504</v>
      </c>
      <c r="J23" s="377">
        <v>2734.21724822942</v>
      </c>
      <c r="K23" s="377">
        <v>2970.8899709033399</v>
      </c>
      <c r="L23" s="377">
        <v>3031.7943524020397</v>
      </c>
      <c r="M23" s="377">
        <v>2957.3850404898699</v>
      </c>
      <c r="N23" s="377">
        <v>2813.0258049158201</v>
      </c>
    </row>
    <row r="24" spans="1:14">
      <c r="A24" s="79" t="s">
        <v>15</v>
      </c>
      <c r="B24" s="376">
        <v>460.70537064806001</v>
      </c>
      <c r="C24" s="376">
        <v>614.03782030313994</v>
      </c>
      <c r="D24" s="376">
        <v>604.86056303448993</v>
      </c>
      <c r="E24" s="376">
        <v>657.37929809089007</v>
      </c>
      <c r="F24" s="376">
        <v>729.54001626597994</v>
      </c>
      <c r="G24" s="376">
        <v>689.3510692036499</v>
      </c>
      <c r="H24" s="376">
        <v>719.97848780008007</v>
      </c>
      <c r="I24" s="376">
        <v>638.53117912077005</v>
      </c>
      <c r="J24" s="376">
        <v>748.50974560085001</v>
      </c>
      <c r="K24" s="376">
        <v>846.77522752544996</v>
      </c>
      <c r="L24" s="376">
        <v>802.64965055888013</v>
      </c>
      <c r="M24" s="376">
        <v>732.76563674486999</v>
      </c>
      <c r="N24" s="322">
        <v>573.88206297135002</v>
      </c>
    </row>
    <row r="25" spans="1:14">
      <c r="A25" s="79" t="s">
        <v>173</v>
      </c>
      <c r="B25" s="376">
        <v>401.77863174000004</v>
      </c>
      <c r="C25" s="376">
        <v>562.11185267999997</v>
      </c>
      <c r="D25" s="376">
        <v>559.70440400999996</v>
      </c>
      <c r="E25" s="376">
        <v>578.01813601000003</v>
      </c>
      <c r="F25" s="376">
        <v>666.12071354</v>
      </c>
      <c r="G25" s="376">
        <v>620.27866253999991</v>
      </c>
      <c r="H25" s="376">
        <v>633.13710732000004</v>
      </c>
      <c r="I25" s="376">
        <v>600.87629232000006</v>
      </c>
      <c r="J25" s="376">
        <v>666.33592240999997</v>
      </c>
      <c r="K25" s="376">
        <v>775.37877664999996</v>
      </c>
      <c r="L25" s="376">
        <v>722.30276335000008</v>
      </c>
      <c r="M25" s="376">
        <v>654.09769634999998</v>
      </c>
      <c r="N25" s="322">
        <v>511.27899632999998</v>
      </c>
    </row>
    <row r="26" spans="1:14">
      <c r="A26" s="79" t="s">
        <v>1288</v>
      </c>
      <c r="B26" s="457">
        <v>106.31215899999999</v>
      </c>
      <c r="C26" s="457">
        <v>115.06321199999999</v>
      </c>
      <c r="D26" s="457">
        <v>110.673541</v>
      </c>
      <c r="E26" s="457">
        <v>108.723251</v>
      </c>
      <c r="F26" s="457">
        <v>152.14091099999999</v>
      </c>
      <c r="G26" s="457">
        <v>147.863338</v>
      </c>
      <c r="H26" s="457">
        <v>145.182355</v>
      </c>
      <c r="I26" s="457">
        <v>142.397615</v>
      </c>
      <c r="J26" s="457">
        <v>137.84283099999999</v>
      </c>
      <c r="K26" s="457">
        <v>135.21681899999999</v>
      </c>
      <c r="L26" s="457">
        <v>132.261145</v>
      </c>
      <c r="M26" s="457">
        <v>102.664585</v>
      </c>
      <c r="N26" s="322">
        <v>5.9388079999999999</v>
      </c>
    </row>
    <row r="27" spans="1:14">
      <c r="A27" s="79" t="s">
        <v>1285</v>
      </c>
      <c r="B27" s="457">
        <v>265.181511</v>
      </c>
      <c r="C27" s="457">
        <v>416.63354600000002</v>
      </c>
      <c r="D27" s="457">
        <v>417.25622800000002</v>
      </c>
      <c r="E27" s="457">
        <v>438.99160599999999</v>
      </c>
      <c r="F27" s="457">
        <v>488.69988999999998</v>
      </c>
      <c r="G27" s="457">
        <v>445.25793299999998</v>
      </c>
      <c r="H27" s="457">
        <v>460.88259900000003</v>
      </c>
      <c r="I27" s="457">
        <v>430.87642499999998</v>
      </c>
      <c r="J27" s="457">
        <v>500.726786</v>
      </c>
      <c r="K27" s="457">
        <v>614.97130600000003</v>
      </c>
      <c r="L27" s="457">
        <v>565.06377799999996</v>
      </c>
      <c r="M27" s="457">
        <v>526.58471899999995</v>
      </c>
      <c r="N27" s="322">
        <v>480.45516700000002</v>
      </c>
    </row>
    <row r="28" spans="1:14">
      <c r="A28" s="79" t="s">
        <v>1287</v>
      </c>
      <c r="B28" s="457">
        <v>6.3</v>
      </c>
      <c r="C28" s="457">
        <v>6.25</v>
      </c>
      <c r="D28" s="457">
        <v>7.25</v>
      </c>
      <c r="E28" s="457">
        <v>6</v>
      </c>
      <c r="F28" s="457">
        <v>5.5</v>
      </c>
      <c r="G28" s="457">
        <v>6.5</v>
      </c>
      <c r="H28" s="457">
        <v>6.25</v>
      </c>
      <c r="I28" s="457">
        <v>7.75</v>
      </c>
      <c r="J28" s="457">
        <v>7.75</v>
      </c>
      <c r="K28" s="457">
        <v>5.25</v>
      </c>
      <c r="L28" s="457">
        <v>5.25</v>
      </c>
      <c r="M28" s="457">
        <v>5.25</v>
      </c>
      <c r="N28" s="322">
        <v>5.25</v>
      </c>
    </row>
    <row r="29" spans="1:14">
      <c r="A29" s="79" t="s">
        <v>1286</v>
      </c>
      <c r="B29" s="457">
        <v>23.984961740000003</v>
      </c>
      <c r="C29" s="457">
        <v>24.165094679999999</v>
      </c>
      <c r="D29" s="457">
        <v>24.524635009999997</v>
      </c>
      <c r="E29" s="457">
        <v>24.303279009999997</v>
      </c>
      <c r="F29" s="457">
        <v>19.779912539999998</v>
      </c>
      <c r="G29" s="457">
        <v>20.657391539999999</v>
      </c>
      <c r="H29" s="457">
        <v>20.822153320000002</v>
      </c>
      <c r="I29" s="457">
        <v>19.852252320000002</v>
      </c>
      <c r="J29" s="457">
        <v>20.016305410000001</v>
      </c>
      <c r="K29" s="457">
        <v>19.94065165</v>
      </c>
      <c r="L29" s="457">
        <v>19.727840350000001</v>
      </c>
      <c r="M29" s="457">
        <v>19.598392350000001</v>
      </c>
      <c r="N29" s="322">
        <v>19.635021329999997</v>
      </c>
    </row>
    <row r="30" spans="1:14">
      <c r="A30" s="79" t="s">
        <v>174</v>
      </c>
      <c r="B30" s="376">
        <v>58.926738908059988</v>
      </c>
      <c r="C30" s="376">
        <v>51.925967623139989</v>
      </c>
      <c r="D30" s="376">
        <v>45.156159024490002</v>
      </c>
      <c r="E30" s="376">
        <v>79.361162080889997</v>
      </c>
      <c r="F30" s="376">
        <v>63.419302725979996</v>
      </c>
      <c r="G30" s="376">
        <v>69.07240666365</v>
      </c>
      <c r="H30" s="376">
        <v>86.841380480079991</v>
      </c>
      <c r="I30" s="376">
        <v>37.654886800770001</v>
      </c>
      <c r="J30" s="376">
        <v>82.173823190850001</v>
      </c>
      <c r="K30" s="376">
        <v>71.39645087545</v>
      </c>
      <c r="L30" s="376">
        <v>80.346887208880005</v>
      </c>
      <c r="M30" s="376">
        <v>78.667940394870001</v>
      </c>
      <c r="N30" s="322">
        <v>62.60306664134999</v>
      </c>
    </row>
    <row r="31" spans="1:14">
      <c r="A31" s="79" t="s">
        <v>100</v>
      </c>
      <c r="B31" s="376">
        <v>773.41164214160017</v>
      </c>
      <c r="C31" s="376">
        <v>988.10435570089999</v>
      </c>
      <c r="D31" s="376">
        <v>1118.1293790088098</v>
      </c>
      <c r="E31" s="376">
        <v>937.14636285415997</v>
      </c>
      <c r="F31" s="376">
        <v>1096.53191123888</v>
      </c>
      <c r="G31" s="376">
        <v>1142.1902641705401</v>
      </c>
      <c r="H31" s="376">
        <v>1187.4804670231099</v>
      </c>
      <c r="I31" s="376">
        <v>1287.24842421114</v>
      </c>
      <c r="J31" s="376">
        <v>1364.6183241768301</v>
      </c>
      <c r="K31" s="376">
        <v>1469.8711665236599</v>
      </c>
      <c r="L31" s="376">
        <v>1555.20964870334</v>
      </c>
      <c r="M31" s="376">
        <v>1541.5547043541101</v>
      </c>
      <c r="N31" s="322">
        <v>1734.1521665655598</v>
      </c>
    </row>
    <row r="32" spans="1:14">
      <c r="A32" s="79" t="s">
        <v>1289</v>
      </c>
      <c r="B32" s="457">
        <v>213.84481253659999</v>
      </c>
      <c r="C32" s="457">
        <v>236.7847140959</v>
      </c>
      <c r="D32" s="457">
        <v>225.77806740380998</v>
      </c>
      <c r="E32" s="457">
        <v>211.88942424915999</v>
      </c>
      <c r="F32" s="457">
        <v>256.48429669387997</v>
      </c>
      <c r="G32" s="457">
        <v>232.31779062554</v>
      </c>
      <c r="H32" s="457">
        <v>217.54138175811002</v>
      </c>
      <c r="I32" s="457">
        <v>202.64880317113997</v>
      </c>
      <c r="J32" s="457">
        <v>198.83190013683003</v>
      </c>
      <c r="K32" s="457">
        <v>182.43580248366001</v>
      </c>
      <c r="L32" s="457">
        <v>167.52751762033998</v>
      </c>
      <c r="M32" s="457">
        <v>456.05722382710996</v>
      </c>
      <c r="N32" s="322">
        <v>694.06780436456006</v>
      </c>
    </row>
    <row r="33" spans="1:14">
      <c r="A33" s="79" t="s">
        <v>1290</v>
      </c>
      <c r="B33" s="457">
        <v>213.84481253659999</v>
      </c>
      <c r="C33" s="457">
        <v>236.7847140959</v>
      </c>
      <c r="D33" s="457">
        <v>225.77806740380998</v>
      </c>
      <c r="E33" s="457">
        <v>211.88942424915999</v>
      </c>
      <c r="F33" s="457">
        <v>256.48429669387997</v>
      </c>
      <c r="G33" s="457">
        <v>232.31779062554</v>
      </c>
      <c r="H33" s="457">
        <v>217.54138175811002</v>
      </c>
      <c r="I33" s="457">
        <v>202.64880317113997</v>
      </c>
      <c r="J33" s="457">
        <v>198.83190013683003</v>
      </c>
      <c r="K33" s="457">
        <v>182.43580248366001</v>
      </c>
      <c r="L33" s="457">
        <v>167.52751762033998</v>
      </c>
      <c r="M33" s="457">
        <v>456.05722382710996</v>
      </c>
      <c r="N33" s="322">
        <v>694.06780436456006</v>
      </c>
    </row>
    <row r="34" spans="1:14">
      <c r="A34" s="79" t="s">
        <v>1291</v>
      </c>
      <c r="B34" s="457">
        <v>0</v>
      </c>
      <c r="C34" s="457">
        <v>0</v>
      </c>
      <c r="D34" s="457">
        <v>0</v>
      </c>
      <c r="E34" s="457">
        <v>0</v>
      </c>
      <c r="F34" s="457">
        <v>0</v>
      </c>
      <c r="G34" s="457">
        <v>0</v>
      </c>
      <c r="H34" s="457">
        <v>0</v>
      </c>
      <c r="I34" s="457">
        <v>0</v>
      </c>
      <c r="J34" s="457">
        <v>0</v>
      </c>
      <c r="K34" s="457">
        <v>0</v>
      </c>
      <c r="L34" s="457">
        <v>0</v>
      </c>
      <c r="M34" s="457">
        <v>0</v>
      </c>
      <c r="N34" s="322">
        <v>0</v>
      </c>
    </row>
    <row r="35" spans="1:14">
      <c r="A35" s="79" t="s">
        <v>1294</v>
      </c>
      <c r="B35" s="457">
        <v>442.02259199999997</v>
      </c>
      <c r="C35" s="457">
        <v>635.83613100000002</v>
      </c>
      <c r="D35" s="457">
        <v>776.53201100000001</v>
      </c>
      <c r="E35" s="457">
        <v>609.19643099999996</v>
      </c>
      <c r="F35" s="457">
        <v>722.19860400000005</v>
      </c>
      <c r="G35" s="457">
        <v>514.72083999999995</v>
      </c>
      <c r="H35" s="457">
        <v>534.24295300000006</v>
      </c>
      <c r="I35" s="457">
        <v>424.62809199999998</v>
      </c>
      <c r="J35" s="457">
        <v>403.497049</v>
      </c>
      <c r="K35" s="457">
        <v>403.39031199999999</v>
      </c>
      <c r="L35" s="457">
        <v>1231.849541043</v>
      </c>
      <c r="M35" s="457">
        <v>936.18792448700003</v>
      </c>
      <c r="N35" s="322">
        <v>884.56427216099996</v>
      </c>
    </row>
    <row r="36" spans="1:14">
      <c r="A36" s="79" t="s">
        <v>1290</v>
      </c>
      <c r="B36" s="457">
        <v>106.46775599999999</v>
      </c>
      <c r="C36" s="457">
        <v>220.150598</v>
      </c>
      <c r="D36" s="457">
        <v>254.13141200000001</v>
      </c>
      <c r="E36" s="457">
        <v>272.163476</v>
      </c>
      <c r="F36" s="457">
        <v>390.45025800000002</v>
      </c>
      <c r="G36" s="457">
        <v>412.57725699999997</v>
      </c>
      <c r="H36" s="457">
        <v>431.79486400000002</v>
      </c>
      <c r="I36" s="457">
        <v>424.62809199999998</v>
      </c>
      <c r="J36" s="457">
        <v>403.497049</v>
      </c>
      <c r="K36" s="457">
        <v>403.39031199999999</v>
      </c>
      <c r="L36" s="457">
        <v>434.82137704299998</v>
      </c>
      <c r="M36" s="457">
        <v>130.972416487</v>
      </c>
      <c r="N36" s="322">
        <v>130.559576161</v>
      </c>
    </row>
    <row r="37" spans="1:14">
      <c r="A37" s="79" t="s">
        <v>1291</v>
      </c>
      <c r="B37" s="457">
        <v>335.55483600000002</v>
      </c>
      <c r="C37" s="457">
        <v>415.68553300000002</v>
      </c>
      <c r="D37" s="457">
        <v>522.40059900000006</v>
      </c>
      <c r="E37" s="457">
        <v>337.03295500000002</v>
      </c>
      <c r="F37" s="457">
        <v>331.74834600000003</v>
      </c>
      <c r="G37" s="457">
        <v>102.14358300000001</v>
      </c>
      <c r="H37" s="457">
        <v>102.448089</v>
      </c>
      <c r="I37" s="457">
        <v>0</v>
      </c>
      <c r="J37" s="457">
        <v>0</v>
      </c>
      <c r="K37" s="457">
        <v>0</v>
      </c>
      <c r="L37" s="457">
        <v>797.02816399999995</v>
      </c>
      <c r="M37" s="457">
        <v>805.215508</v>
      </c>
      <c r="N37" s="322">
        <v>754.00469599999997</v>
      </c>
    </row>
    <row r="38" spans="1:14">
      <c r="A38" s="79" t="s">
        <v>1293</v>
      </c>
      <c r="B38" s="457">
        <v>103.333297225</v>
      </c>
      <c r="C38" s="457">
        <v>101.279570225</v>
      </c>
      <c r="D38" s="457">
        <v>101.620360225</v>
      </c>
      <c r="E38" s="457">
        <v>101.86156722499999</v>
      </c>
      <c r="F38" s="457">
        <v>102.05271222499999</v>
      </c>
      <c r="G38" s="457">
        <v>379.35533522500003</v>
      </c>
      <c r="H38" s="457">
        <v>418.324077225</v>
      </c>
      <c r="I38" s="457">
        <v>642.59947399999999</v>
      </c>
      <c r="J38" s="457">
        <v>744.91732000000002</v>
      </c>
      <c r="K38" s="457">
        <v>866.67299700000001</v>
      </c>
      <c r="L38" s="457">
        <v>138.46053499999999</v>
      </c>
      <c r="M38" s="457">
        <v>131.937501</v>
      </c>
      <c r="N38" s="322">
        <v>138.14803499999999</v>
      </c>
    </row>
    <row r="39" spans="1:14">
      <c r="A39" s="79" t="s">
        <v>1290</v>
      </c>
      <c r="B39" s="457">
        <v>103.333297225</v>
      </c>
      <c r="C39" s="457">
        <v>101.279570225</v>
      </c>
      <c r="D39" s="457">
        <v>101.620360225</v>
      </c>
      <c r="E39" s="457">
        <v>101.86156722499999</v>
      </c>
      <c r="F39" s="457">
        <v>102.05271222499999</v>
      </c>
      <c r="G39" s="457">
        <v>379.35533522500003</v>
      </c>
      <c r="H39" s="457">
        <v>418.324077225</v>
      </c>
      <c r="I39" s="457">
        <v>642.59947399999999</v>
      </c>
      <c r="J39" s="457">
        <v>744.91732000000002</v>
      </c>
      <c r="K39" s="457">
        <v>866.67299700000001</v>
      </c>
      <c r="L39" s="457">
        <v>138.46053499999999</v>
      </c>
      <c r="M39" s="457">
        <v>131.937501</v>
      </c>
      <c r="N39" s="322">
        <v>138.14803499999999</v>
      </c>
    </row>
    <row r="40" spans="1:14">
      <c r="A40" s="79" t="s">
        <v>1291</v>
      </c>
      <c r="B40" s="457">
        <v>0</v>
      </c>
      <c r="C40" s="457">
        <v>0</v>
      </c>
      <c r="D40" s="457">
        <v>0</v>
      </c>
      <c r="E40" s="457">
        <v>0</v>
      </c>
      <c r="F40" s="457">
        <v>0</v>
      </c>
      <c r="G40" s="457">
        <v>0</v>
      </c>
      <c r="H40" s="457">
        <v>0</v>
      </c>
      <c r="I40" s="457">
        <v>0</v>
      </c>
      <c r="J40" s="457">
        <v>0</v>
      </c>
      <c r="K40" s="457">
        <v>0</v>
      </c>
      <c r="L40" s="457">
        <v>0</v>
      </c>
      <c r="M40" s="457">
        <v>0</v>
      </c>
      <c r="N40" s="322">
        <v>0</v>
      </c>
    </row>
    <row r="41" spans="1:14">
      <c r="A41" s="79" t="s">
        <v>1292</v>
      </c>
      <c r="B41" s="457">
        <v>14.21094038</v>
      </c>
      <c r="C41" s="457">
        <v>14.203940380000001</v>
      </c>
      <c r="D41" s="457">
        <v>14.198940380000002</v>
      </c>
      <c r="E41" s="457">
        <v>14.198940380000002</v>
      </c>
      <c r="F41" s="457">
        <v>15.79629832</v>
      </c>
      <c r="G41" s="457">
        <v>15.79629832</v>
      </c>
      <c r="H41" s="457">
        <v>17.372055039999999</v>
      </c>
      <c r="I41" s="457">
        <v>17.372055039999999</v>
      </c>
      <c r="J41" s="457">
        <v>17.372055039999999</v>
      </c>
      <c r="K41" s="457">
        <v>17.372055039999999</v>
      </c>
      <c r="L41" s="457">
        <v>17.372055039999999</v>
      </c>
      <c r="M41" s="457">
        <v>17.372055039999999</v>
      </c>
      <c r="N41" s="322">
        <v>17.372055039999999</v>
      </c>
    </row>
    <row r="42" spans="1:14">
      <c r="A42" s="79" t="s">
        <v>16</v>
      </c>
      <c r="B42" s="376">
        <v>89.135452000000001</v>
      </c>
      <c r="C42" s="376">
        <v>89.190451999999993</v>
      </c>
      <c r="D42" s="376">
        <v>108.75795100000001</v>
      </c>
      <c r="E42" s="376">
        <v>108.322952</v>
      </c>
      <c r="F42" s="376">
        <v>1.1157319999999999</v>
      </c>
      <c r="G42" s="376">
        <v>1.1057319999999999</v>
      </c>
      <c r="H42" s="376">
        <v>1.1057319999999999</v>
      </c>
      <c r="I42" s="376">
        <v>0.10573200000000001</v>
      </c>
      <c r="J42" s="376">
        <v>0.10573200000000001</v>
      </c>
      <c r="K42" s="376">
        <v>0.10573200000000001</v>
      </c>
      <c r="L42" s="376">
        <v>9.5731999999999998E-2</v>
      </c>
      <c r="M42" s="376">
        <v>9.5731999999999998E-2</v>
      </c>
      <c r="N42" s="322">
        <v>9.5731999999999998E-2</v>
      </c>
    </row>
    <row r="43" spans="1:14">
      <c r="A43" s="79" t="s">
        <v>17</v>
      </c>
      <c r="B43" s="376">
        <v>150.03348038957</v>
      </c>
      <c r="C43" s="376">
        <v>131.05748438956999</v>
      </c>
      <c r="D43" s="376">
        <v>135.88237588957</v>
      </c>
      <c r="E43" s="376">
        <v>159.15586488957001</v>
      </c>
      <c r="F43" s="376">
        <v>176.78476101957</v>
      </c>
      <c r="G43" s="376">
        <v>196.18356666357002</v>
      </c>
      <c r="H43" s="376">
        <v>218.64328966357002</v>
      </c>
      <c r="I43" s="376">
        <v>236.47259566356999</v>
      </c>
      <c r="J43" s="376">
        <v>254.55937245756999</v>
      </c>
      <c r="K43" s="376">
        <v>267.20920145756997</v>
      </c>
      <c r="L43" s="376">
        <v>276.87600245757</v>
      </c>
      <c r="M43" s="376">
        <v>280.47711352556996</v>
      </c>
      <c r="N43" s="322">
        <v>104.08094552557</v>
      </c>
    </row>
    <row r="44" spans="1:14">
      <c r="A44" s="79" t="s">
        <v>101</v>
      </c>
      <c r="B44" s="376">
        <v>299.02884587853993</v>
      </c>
      <c r="C44" s="376">
        <v>301.73956242617004</v>
      </c>
      <c r="D44" s="376">
        <v>306.89612163105005</v>
      </c>
      <c r="E44" s="376">
        <v>308.57028758500002</v>
      </c>
      <c r="F44" s="376">
        <v>322.85130253444999</v>
      </c>
      <c r="G44" s="376">
        <v>327.72277587932996</v>
      </c>
      <c r="H44" s="376">
        <v>335.34365973384001</v>
      </c>
      <c r="I44" s="376">
        <v>362.78997795055</v>
      </c>
      <c r="J44" s="376">
        <v>366.42407399414998</v>
      </c>
      <c r="K44" s="376">
        <v>386.92864339662998</v>
      </c>
      <c r="L44" s="376">
        <v>396.96331868223001</v>
      </c>
      <c r="M44" s="376">
        <v>402.49185386531002</v>
      </c>
      <c r="N44" s="322">
        <v>400.81489785333002</v>
      </c>
    </row>
    <row r="45" spans="1:14">
      <c r="A45" s="79" t="s">
        <v>18</v>
      </c>
      <c r="B45" s="376">
        <v>126.64152109999999</v>
      </c>
      <c r="C45" s="376">
        <v>129.14152110000001</v>
      </c>
      <c r="D45" s="376">
        <v>129.14152110000001</v>
      </c>
      <c r="E45" s="376">
        <v>129.14152110000001</v>
      </c>
      <c r="F45" s="376">
        <v>129.14152110000001</v>
      </c>
      <c r="G45" s="376">
        <v>129.14152110000001</v>
      </c>
      <c r="H45" s="376">
        <v>129.14152110000001</v>
      </c>
      <c r="I45" s="376">
        <v>133.64152110000001</v>
      </c>
      <c r="J45" s="376">
        <v>133.64152110000001</v>
      </c>
      <c r="K45" s="376">
        <v>133.64152110000001</v>
      </c>
      <c r="L45" s="376">
        <v>133.64152110000001</v>
      </c>
      <c r="M45" s="376">
        <v>133.64152110000001</v>
      </c>
      <c r="N45" s="322">
        <v>133.64152010000001</v>
      </c>
    </row>
    <row r="46" spans="1:14">
      <c r="A46" s="79" t="s">
        <v>19</v>
      </c>
      <c r="B46" s="376">
        <v>10.917312599999999</v>
      </c>
      <c r="C46" s="376">
        <v>10.917312599999999</v>
      </c>
      <c r="D46" s="376">
        <v>10.7173126</v>
      </c>
      <c r="E46" s="376">
        <v>10.7173126</v>
      </c>
      <c r="F46" s="376">
        <v>10.717312609999999</v>
      </c>
      <c r="G46" s="376">
        <v>10.717312609999999</v>
      </c>
      <c r="H46" s="376">
        <v>10.717312609999999</v>
      </c>
      <c r="I46" s="376">
        <v>10.717312609999999</v>
      </c>
      <c r="J46" s="376">
        <v>10.717312609999999</v>
      </c>
      <c r="K46" s="376">
        <v>10.717312609999999</v>
      </c>
      <c r="L46" s="376">
        <v>10.717312609999999</v>
      </c>
      <c r="M46" s="376">
        <v>10.717312609999999</v>
      </c>
      <c r="N46" s="322">
        <v>10.717312609999999</v>
      </c>
    </row>
    <row r="47" spans="1:14">
      <c r="A47" s="79" t="s">
        <v>20</v>
      </c>
      <c r="B47" s="376">
        <v>1.43164062</v>
      </c>
      <c r="C47" s="376">
        <v>1.43164062</v>
      </c>
      <c r="D47" s="376">
        <v>0</v>
      </c>
      <c r="E47" s="376">
        <v>0</v>
      </c>
      <c r="F47" s="376">
        <v>0</v>
      </c>
      <c r="G47" s="376">
        <v>0</v>
      </c>
      <c r="H47" s="376">
        <v>0</v>
      </c>
      <c r="I47" s="376">
        <v>0</v>
      </c>
      <c r="J47" s="376">
        <v>0</v>
      </c>
      <c r="K47" s="376">
        <v>0</v>
      </c>
      <c r="L47" s="376">
        <v>0</v>
      </c>
      <c r="M47" s="376">
        <v>0</v>
      </c>
      <c r="N47" s="322">
        <v>0</v>
      </c>
    </row>
    <row r="48" spans="1:14">
      <c r="A48" s="79" t="s">
        <v>21</v>
      </c>
      <c r="B48" s="376">
        <v>130.90256853315</v>
      </c>
      <c r="C48" s="376">
        <v>130.59921808314999</v>
      </c>
      <c r="D48" s="376">
        <v>130.57433454315</v>
      </c>
      <c r="E48" s="376">
        <v>130.57433454315</v>
      </c>
      <c r="F48" s="376">
        <v>129.90481786314999</v>
      </c>
      <c r="G48" s="376">
        <v>129.81173186314999</v>
      </c>
      <c r="H48" s="376">
        <v>129.72366786315001</v>
      </c>
      <c r="I48" s="376">
        <v>130.56940786314999</v>
      </c>
      <c r="J48" s="376">
        <v>130.56940786314999</v>
      </c>
      <c r="K48" s="376">
        <v>208.63384815266002</v>
      </c>
      <c r="L48" s="376">
        <v>209.94102593817999</v>
      </c>
      <c r="M48" s="376">
        <v>209.94102667818001</v>
      </c>
      <c r="N48" s="322">
        <v>209.94102667818001</v>
      </c>
    </row>
    <row r="49" spans="1:50">
      <c r="A49" s="79" t="s">
        <v>22</v>
      </c>
      <c r="B49" s="376">
        <v>16.045854422889999</v>
      </c>
      <c r="C49" s="376">
        <v>16.559921420519998</v>
      </c>
      <c r="D49" s="376">
        <v>23.375376059400004</v>
      </c>
      <c r="E49" s="376">
        <v>24.773863532349999</v>
      </c>
      <c r="F49" s="376">
        <v>39.724395151799996</v>
      </c>
      <c r="G49" s="376">
        <v>44.69145395268</v>
      </c>
      <c r="H49" s="376">
        <v>52.400401807189994</v>
      </c>
      <c r="I49" s="376">
        <v>74.500980023899999</v>
      </c>
      <c r="J49" s="376">
        <v>78.072422839499993</v>
      </c>
      <c r="K49" s="376">
        <v>20.512551952470002</v>
      </c>
      <c r="L49" s="376">
        <v>29.248198555550001</v>
      </c>
      <c r="M49" s="376">
        <v>34.728014385629997</v>
      </c>
      <c r="N49" s="322">
        <v>33.051059373649998</v>
      </c>
    </row>
    <row r="50" spans="1:50">
      <c r="A50" s="79" t="s">
        <v>1295</v>
      </c>
      <c r="B50" s="457">
        <v>13.0899486025</v>
      </c>
      <c r="C50" s="457">
        <v>13.0899486025</v>
      </c>
      <c r="D50" s="457">
        <v>13.087577328499998</v>
      </c>
      <c r="E50" s="457">
        <v>13.3632558095</v>
      </c>
      <c r="F50" s="457">
        <v>13.3632558095</v>
      </c>
      <c r="G50" s="457">
        <v>13.360756353499999</v>
      </c>
      <c r="H50" s="457">
        <v>13.360756353499999</v>
      </c>
      <c r="I50" s="457">
        <v>13.360756353499999</v>
      </c>
      <c r="J50" s="457">
        <v>13.4234095815</v>
      </c>
      <c r="K50" s="457">
        <v>13.4234095815</v>
      </c>
      <c r="L50" s="457">
        <v>13.415260478499999</v>
      </c>
      <c r="M50" s="457">
        <v>13.463979091499999</v>
      </c>
      <c r="N50" s="322">
        <v>13.463979091499999</v>
      </c>
    </row>
    <row r="51" spans="1:50" ht="9.5" thickBot="1">
      <c r="A51" s="633" t="s">
        <v>9</v>
      </c>
      <c r="B51" s="634">
        <v>1772.3147910577702</v>
      </c>
      <c r="C51" s="634">
        <v>2124.1296748197801</v>
      </c>
      <c r="D51" s="634">
        <v>2274.5263905639199</v>
      </c>
      <c r="E51" s="634">
        <v>2170.5747654196202</v>
      </c>
      <c r="F51" s="634">
        <v>2326.8237230588798</v>
      </c>
      <c r="G51" s="634">
        <v>2356.5534079170902</v>
      </c>
      <c r="H51" s="634">
        <v>2462.5516362206004</v>
      </c>
      <c r="I51" s="634">
        <v>2525.1479089460299</v>
      </c>
      <c r="J51" s="634">
        <v>2734.2172482294</v>
      </c>
      <c r="K51" s="634">
        <v>2970.8899709033099</v>
      </c>
      <c r="L51" s="634">
        <v>3031.7943524020202</v>
      </c>
      <c r="M51" s="634">
        <v>2957.3850404898603</v>
      </c>
      <c r="N51" s="634">
        <v>2813.0258049158101</v>
      </c>
    </row>
    <row r="52" spans="1:50" s="155" customFormat="1" ht="15.75" customHeight="1">
      <c r="A52" s="745"/>
      <c r="B52" s="746"/>
      <c r="C52" s="746"/>
      <c r="D52" s="746"/>
      <c r="E52" s="746"/>
      <c r="F52" s="746"/>
      <c r="G52" s="746"/>
      <c r="H52" s="746"/>
      <c r="I52" s="746"/>
      <c r="J52" s="746"/>
      <c r="K52" s="746"/>
      <c r="L52" s="746"/>
      <c r="M52" s="746"/>
      <c r="N52" s="746"/>
      <c r="O52" s="632"/>
      <c r="P52" s="632"/>
      <c r="Q52" s="632"/>
      <c r="R52" s="632"/>
      <c r="S52" s="632"/>
      <c r="T52" s="632"/>
      <c r="U52" s="632"/>
      <c r="V52" s="632"/>
      <c r="W52" s="632"/>
      <c r="X52" s="632"/>
      <c r="Y52" s="632"/>
      <c r="Z52" s="632"/>
      <c r="AA52" s="632"/>
      <c r="AB52" s="632"/>
      <c r="AC52" s="632"/>
      <c r="AD52" s="632"/>
      <c r="AE52" s="632"/>
      <c r="AF52" s="632"/>
      <c r="AG52" s="632"/>
      <c r="AH52" s="632"/>
      <c r="AI52" s="632"/>
      <c r="AJ52" s="632"/>
      <c r="AK52" s="632"/>
      <c r="AL52" s="632"/>
      <c r="AM52" s="632"/>
      <c r="AN52" s="632"/>
      <c r="AO52" s="632"/>
      <c r="AP52" s="632"/>
      <c r="AQ52" s="632"/>
      <c r="AR52" s="632"/>
      <c r="AS52" s="632"/>
      <c r="AT52" s="632"/>
      <c r="AU52" s="632"/>
      <c r="AV52" s="632"/>
      <c r="AW52" s="632"/>
      <c r="AX52" s="632"/>
    </row>
    <row r="55" spans="1:50">
      <c r="B55" s="13"/>
      <c r="C55" s="13"/>
      <c r="D55" s="13"/>
      <c r="E55" s="13"/>
      <c r="F55" s="13"/>
      <c r="G55" s="13"/>
      <c r="H55" s="13"/>
      <c r="I55" s="13"/>
      <c r="J55" s="13"/>
      <c r="K55" s="13"/>
      <c r="L55" s="13"/>
      <c r="M55" s="13"/>
    </row>
    <row r="56" spans="1:50">
      <c r="B56" s="13"/>
      <c r="C56" s="13"/>
      <c r="D56" s="13"/>
      <c r="E56" s="13"/>
      <c r="F56" s="13"/>
      <c r="G56" s="13"/>
      <c r="H56" s="13"/>
      <c r="I56" s="13"/>
      <c r="J56" s="13"/>
      <c r="K56" s="13"/>
      <c r="L56" s="13"/>
      <c r="M56" s="13"/>
    </row>
    <row r="57" spans="1:50">
      <c r="B57" s="13"/>
      <c r="C57" s="13"/>
      <c r="D57" s="13"/>
      <c r="E57" s="13"/>
      <c r="F57" s="13"/>
      <c r="G57" s="13"/>
      <c r="H57" s="13"/>
      <c r="I57" s="13"/>
      <c r="J57" s="13"/>
      <c r="K57" s="13"/>
      <c r="L57" s="13"/>
      <c r="M57" s="13"/>
    </row>
    <row r="58" spans="1:50">
      <c r="B58" s="13"/>
      <c r="C58" s="13"/>
      <c r="D58" s="13"/>
      <c r="E58" s="13"/>
      <c r="F58" s="13"/>
      <c r="G58" s="13"/>
      <c r="H58" s="13"/>
      <c r="I58" s="13"/>
      <c r="J58" s="13"/>
      <c r="K58" s="13"/>
      <c r="L58" s="13"/>
      <c r="M58" s="13"/>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2">
    <mergeCell ref="A1:N1"/>
    <mergeCell ref="A52:N52"/>
  </mergeCells>
  <pageMargins left="0.7" right="0.7" top="0.75" bottom="0.75" header="0.3" footer="0.3"/>
  <pageSetup paperSize="9" scale="82"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N21"/>
  <sheetViews>
    <sheetView view="pageBreakPreview" zoomScale="110" zoomScaleNormal="100" zoomScaleSheetLayoutView="110" workbookViewId="0">
      <selection activeCell="P5" sqref="P5"/>
    </sheetView>
  </sheetViews>
  <sheetFormatPr defaultColWidth="9.1796875" defaultRowHeight="9"/>
  <cols>
    <col min="1" max="1" width="21.54296875" style="2" bestFit="1" customWidth="1"/>
    <col min="2" max="2" width="5.81640625" style="2" bestFit="1" customWidth="1"/>
    <col min="3" max="3" width="6.1796875" style="2" bestFit="1" customWidth="1"/>
    <col min="4" max="4" width="5.81640625" style="2" bestFit="1" customWidth="1"/>
    <col min="5" max="5" width="5.453125" style="2" bestFit="1" customWidth="1"/>
    <col min="6" max="6" width="6.1796875" style="2" bestFit="1" customWidth="1"/>
    <col min="7" max="7" width="6" style="2" bestFit="1" customWidth="1"/>
    <col min="8" max="8" width="5.81640625" style="2" bestFit="1" customWidth="1"/>
    <col min="9" max="10" width="6.1796875" style="2" bestFit="1" customWidth="1"/>
    <col min="11" max="13" width="5.1796875" style="2" bestFit="1" customWidth="1"/>
    <col min="14" max="14" width="4.7265625" style="2" bestFit="1" customWidth="1"/>
    <col min="15" max="16384" width="9.1796875" style="2"/>
  </cols>
  <sheetData>
    <row r="1" spans="1:14" s="1" customFormat="1" ht="27" customHeight="1" thickBot="1">
      <c r="A1" s="755" t="s">
        <v>1273</v>
      </c>
      <c r="B1" s="756"/>
      <c r="C1" s="756"/>
      <c r="D1" s="756"/>
      <c r="E1" s="756"/>
      <c r="F1" s="756"/>
      <c r="G1" s="756"/>
      <c r="H1" s="756"/>
      <c r="I1" s="756"/>
      <c r="J1" s="756"/>
      <c r="K1" s="756"/>
      <c r="L1" s="756"/>
      <c r="M1" s="756"/>
      <c r="N1" s="756"/>
    </row>
    <row r="2" spans="1:14" s="3" customFormat="1" ht="9.5" thickBot="1">
      <c r="A2" s="14" t="s">
        <v>4</v>
      </c>
      <c r="B2" s="107">
        <v>43556</v>
      </c>
      <c r="C2" s="107">
        <v>43586</v>
      </c>
      <c r="D2" s="107">
        <v>43617</v>
      </c>
      <c r="E2" s="107">
        <v>43647</v>
      </c>
      <c r="F2" s="107">
        <v>43678</v>
      </c>
      <c r="G2" s="107">
        <v>43709</v>
      </c>
      <c r="H2" s="107">
        <v>43739</v>
      </c>
      <c r="I2" s="107">
        <v>43770</v>
      </c>
      <c r="J2" s="107">
        <v>43800</v>
      </c>
      <c r="K2" s="107">
        <v>43831</v>
      </c>
      <c r="L2" s="107">
        <v>43862</v>
      </c>
      <c r="M2" s="107">
        <v>43891</v>
      </c>
      <c r="N2" s="107">
        <v>43922</v>
      </c>
    </row>
    <row r="3" spans="1:14">
      <c r="A3" s="378" t="s">
        <v>158</v>
      </c>
      <c r="B3" s="84">
        <v>96.66173848167999</v>
      </c>
      <c r="C3" s="84">
        <v>129.35618808165</v>
      </c>
      <c r="D3" s="84">
        <v>150.54111923542004</v>
      </c>
      <c r="E3" s="84">
        <v>187.68998732636999</v>
      </c>
      <c r="F3" s="84">
        <v>227.49999804821999</v>
      </c>
      <c r="G3" s="84">
        <v>271.95692642957005</v>
      </c>
      <c r="H3" s="84">
        <v>317.86065231418996</v>
      </c>
      <c r="I3" s="84">
        <v>320.27054663488997</v>
      </c>
      <c r="J3" s="84">
        <v>446.19870782483002</v>
      </c>
      <c r="K3" s="84">
        <v>54.260163991950002</v>
      </c>
      <c r="L3" s="84">
        <v>106.37451603188001</v>
      </c>
      <c r="M3" s="84">
        <v>151.91284906511004</v>
      </c>
      <c r="N3" s="84">
        <v>196.83772327780002</v>
      </c>
    </row>
    <row r="4" spans="1:14">
      <c r="A4" s="81" t="s">
        <v>23</v>
      </c>
      <c r="B4" s="80">
        <v>96.299346688229988</v>
      </c>
      <c r="C4" s="80">
        <v>128.92278863640999</v>
      </c>
      <c r="D4" s="80">
        <v>149.96100089833004</v>
      </c>
      <c r="E4" s="80">
        <v>187.01309055713</v>
      </c>
      <c r="F4" s="80">
        <v>226.79935677533999</v>
      </c>
      <c r="G4" s="80">
        <v>271.17900229078003</v>
      </c>
      <c r="H4" s="80">
        <v>316.99813739152995</v>
      </c>
      <c r="I4" s="80">
        <v>319.40702875765999</v>
      </c>
      <c r="J4" s="80">
        <v>445.04841652312001</v>
      </c>
      <c r="K4" s="80">
        <v>54.087734101210003</v>
      </c>
      <c r="L4" s="80">
        <v>106.03868646585001</v>
      </c>
      <c r="M4" s="80">
        <v>151.51453145852003</v>
      </c>
      <c r="N4" s="322">
        <v>196.39498874618002</v>
      </c>
    </row>
    <row r="5" spans="1:14">
      <c r="A5" s="82" t="s">
        <v>24</v>
      </c>
      <c r="B5" s="80">
        <v>0</v>
      </c>
      <c r="C5" s="80">
        <v>0</v>
      </c>
      <c r="D5" s="80">
        <v>0</v>
      </c>
      <c r="E5" s="80">
        <v>0</v>
      </c>
      <c r="F5" s="80">
        <v>0</v>
      </c>
      <c r="G5" s="80">
        <v>0</v>
      </c>
      <c r="H5" s="80">
        <v>0</v>
      </c>
      <c r="I5" s="80">
        <v>0</v>
      </c>
      <c r="J5" s="80">
        <v>0</v>
      </c>
      <c r="K5" s="80">
        <v>0</v>
      </c>
      <c r="L5" s="80">
        <v>0</v>
      </c>
      <c r="M5" s="80">
        <v>6.1805466999999996E-2</v>
      </c>
      <c r="N5" s="322">
        <v>0.14763753400000001</v>
      </c>
    </row>
    <row r="6" spans="1:14">
      <c r="A6" s="82" t="s">
        <v>25</v>
      </c>
      <c r="B6" s="80">
        <v>0</v>
      </c>
      <c r="C6" s="80">
        <v>0</v>
      </c>
      <c r="D6" s="80">
        <v>0</v>
      </c>
      <c r="E6" s="80">
        <v>0</v>
      </c>
      <c r="F6" s="80">
        <v>0</v>
      </c>
      <c r="G6" s="80">
        <v>0</v>
      </c>
      <c r="H6" s="80">
        <v>0</v>
      </c>
      <c r="I6" s="80">
        <v>0</v>
      </c>
      <c r="J6" s="80">
        <v>0</v>
      </c>
      <c r="K6" s="80">
        <v>0</v>
      </c>
      <c r="L6" s="80">
        <v>0</v>
      </c>
      <c r="M6" s="80">
        <v>0</v>
      </c>
      <c r="N6" s="322">
        <v>0</v>
      </c>
    </row>
    <row r="7" spans="1:14">
      <c r="A7" s="82" t="s">
        <v>26</v>
      </c>
      <c r="B7" s="80">
        <v>96.299346688229988</v>
      </c>
      <c r="C7" s="80">
        <v>128.92278863640999</v>
      </c>
      <c r="D7" s="80">
        <v>149.96100089833004</v>
      </c>
      <c r="E7" s="80">
        <v>187.01309055713</v>
      </c>
      <c r="F7" s="80">
        <v>226.79935677533999</v>
      </c>
      <c r="G7" s="80">
        <v>271.17900229078003</v>
      </c>
      <c r="H7" s="80">
        <v>316.99813739152995</v>
      </c>
      <c r="I7" s="80">
        <v>319.40702875765999</v>
      </c>
      <c r="J7" s="80">
        <v>445.04841652312001</v>
      </c>
      <c r="K7" s="80">
        <v>54.087734101210003</v>
      </c>
      <c r="L7" s="80">
        <v>106.03868646585001</v>
      </c>
      <c r="M7" s="80">
        <v>151.45272599152003</v>
      </c>
      <c r="N7" s="322">
        <v>196.24735121218001</v>
      </c>
    </row>
    <row r="8" spans="1:14">
      <c r="A8" s="81" t="s">
        <v>175</v>
      </c>
      <c r="B8" s="80">
        <v>0.36239179345</v>
      </c>
      <c r="C8" s="80">
        <v>0.43339944524000001</v>
      </c>
      <c r="D8" s="80">
        <v>0.58011833708999994</v>
      </c>
      <c r="E8" s="80">
        <v>0.67689676923999997</v>
      </c>
      <c r="F8" s="80">
        <v>0.70064127288</v>
      </c>
      <c r="G8" s="80">
        <v>0.77792413879</v>
      </c>
      <c r="H8" s="80">
        <v>0.86251492266000007</v>
      </c>
      <c r="I8" s="80">
        <v>0.86351787722999995</v>
      </c>
      <c r="J8" s="80">
        <v>1.15029130171</v>
      </c>
      <c r="K8" s="80">
        <v>0.17242989074000001</v>
      </c>
      <c r="L8" s="80">
        <v>0.33582956602999997</v>
      </c>
      <c r="M8" s="80">
        <v>0.39831760658999998</v>
      </c>
      <c r="N8" s="322">
        <v>0.44273453162000004</v>
      </c>
    </row>
    <row r="9" spans="1:14">
      <c r="A9" s="378" t="s">
        <v>619</v>
      </c>
      <c r="B9" s="84">
        <v>76.098827058950008</v>
      </c>
      <c r="C9" s="84">
        <v>105.99510765228</v>
      </c>
      <c r="D9" s="84">
        <v>120.12159517600999</v>
      </c>
      <c r="E9" s="84">
        <v>155.49398479401</v>
      </c>
      <c r="F9" s="84">
        <v>178.29699289640999</v>
      </c>
      <c r="G9" s="84">
        <v>216.56206647688003</v>
      </c>
      <c r="H9" s="84">
        <v>251.85491150698999</v>
      </c>
      <c r="I9" s="84">
        <v>253.56067469311</v>
      </c>
      <c r="J9" s="84">
        <v>347.75695998543</v>
      </c>
      <c r="K9" s="84">
        <v>30.492410039470002</v>
      </c>
      <c r="L9" s="84">
        <v>72.079508476320015</v>
      </c>
      <c r="M9" s="84">
        <v>111.39424267948</v>
      </c>
      <c r="N9" s="84">
        <v>157.87337090415002</v>
      </c>
    </row>
    <row r="10" spans="1:14">
      <c r="A10" s="81" t="s">
        <v>27</v>
      </c>
      <c r="B10" s="80">
        <v>76.088401193790006</v>
      </c>
      <c r="C10" s="80">
        <v>105.98256507455</v>
      </c>
      <c r="D10" s="80">
        <v>120.10815892821999</v>
      </c>
      <c r="E10" s="80">
        <v>155.47894290745</v>
      </c>
      <c r="F10" s="80">
        <v>178.28058081134998</v>
      </c>
      <c r="G10" s="80">
        <v>216.54494060532002</v>
      </c>
      <c r="H10" s="80">
        <v>251.83713220940999</v>
      </c>
      <c r="I10" s="80">
        <v>253.54226234216</v>
      </c>
      <c r="J10" s="80">
        <v>347.73779810712</v>
      </c>
      <c r="K10" s="80">
        <v>30.487214808470004</v>
      </c>
      <c r="L10" s="80">
        <v>72.071076930560011</v>
      </c>
      <c r="M10" s="80">
        <v>111.38262534038</v>
      </c>
      <c r="N10" s="322">
        <v>157.85577449270002</v>
      </c>
    </row>
    <row r="11" spans="1:14">
      <c r="A11" s="82" t="s">
        <v>28</v>
      </c>
      <c r="B11" s="80">
        <v>36.727853457879995</v>
      </c>
      <c r="C11" s="80">
        <v>55.592238171129999</v>
      </c>
      <c r="D11" s="80">
        <v>62.766253359819999</v>
      </c>
      <c r="E11" s="80">
        <v>74.951043823660001</v>
      </c>
      <c r="F11" s="80">
        <v>85.464684541869985</v>
      </c>
      <c r="G11" s="80">
        <v>104.97104087325999</v>
      </c>
      <c r="H11" s="80">
        <v>123.97542638252</v>
      </c>
      <c r="I11" s="80">
        <v>124.83268852652</v>
      </c>
      <c r="J11" s="80">
        <v>177.47607975444001</v>
      </c>
      <c r="K11" s="80">
        <v>14.53365096109</v>
      </c>
      <c r="L11" s="80">
        <v>35.459742163310004</v>
      </c>
      <c r="M11" s="80">
        <v>54.133294878450009</v>
      </c>
      <c r="N11" s="322">
        <v>84.319251963830013</v>
      </c>
    </row>
    <row r="12" spans="1:14">
      <c r="A12" s="82" t="s">
        <v>29</v>
      </c>
      <c r="B12" s="80">
        <v>28.55687905193</v>
      </c>
      <c r="C12" s="80">
        <v>40.221639616060003</v>
      </c>
      <c r="D12" s="80">
        <v>45.569117282080001</v>
      </c>
      <c r="E12" s="80">
        <v>58.849914798100002</v>
      </c>
      <c r="F12" s="80">
        <v>68.241216568110005</v>
      </c>
      <c r="G12" s="80">
        <v>82.47654008615001</v>
      </c>
      <c r="H12" s="80">
        <v>93.210116009169994</v>
      </c>
      <c r="I12" s="80">
        <v>93.782682395060007</v>
      </c>
      <c r="J12" s="80">
        <v>125.89487091421</v>
      </c>
      <c r="K12" s="80">
        <v>11.52517442589</v>
      </c>
      <c r="L12" s="80">
        <v>27.327590667780001</v>
      </c>
      <c r="M12" s="80">
        <v>41.784911113669999</v>
      </c>
      <c r="N12" s="322">
        <v>55.25182581656</v>
      </c>
    </row>
    <row r="13" spans="1:14">
      <c r="A13" s="82" t="s">
        <v>30</v>
      </c>
      <c r="B13" s="80">
        <v>8.0801810128499998</v>
      </c>
      <c r="C13" s="80">
        <v>10.936230408989999</v>
      </c>
      <c r="D13" s="80">
        <v>12.20744687469</v>
      </c>
      <c r="E13" s="80">
        <v>17.16291325253</v>
      </c>
      <c r="F13" s="80">
        <v>19.581553361040001</v>
      </c>
      <c r="G13" s="80">
        <v>23.598396910660004</v>
      </c>
      <c r="H13" s="80">
        <v>27.083535010000002</v>
      </c>
      <c r="I13" s="80">
        <v>27.458074276599998</v>
      </c>
      <c r="J13" s="80">
        <v>35.051996127349994</v>
      </c>
      <c r="K13" s="80">
        <v>3.72603346021</v>
      </c>
      <c r="L13" s="80">
        <v>7.1254622634300002</v>
      </c>
      <c r="M13" s="80">
        <v>10.436989701639998</v>
      </c>
      <c r="N13" s="322">
        <v>12.529988689050001</v>
      </c>
    </row>
    <row r="14" spans="1:14">
      <c r="A14" s="82" t="s">
        <v>31</v>
      </c>
      <c r="B14" s="80">
        <v>1.492389</v>
      </c>
      <c r="C14" s="80">
        <v>-2.1482489999999999</v>
      </c>
      <c r="D14" s="80">
        <v>-2.0310069999999998</v>
      </c>
      <c r="E14" s="80">
        <v>2.443095</v>
      </c>
      <c r="F14" s="80">
        <v>2.6807379999999998</v>
      </c>
      <c r="G14" s="80">
        <v>2.88489</v>
      </c>
      <c r="H14" s="80">
        <v>4.6255500630000004</v>
      </c>
      <c r="I14" s="80">
        <v>4.4853190630000004</v>
      </c>
      <c r="J14" s="80">
        <v>5.6904850629999997</v>
      </c>
      <c r="K14" s="80">
        <v>0.37299199999999999</v>
      </c>
      <c r="L14" s="80">
        <v>1.475479</v>
      </c>
      <c r="M14" s="80">
        <v>3.998319</v>
      </c>
      <c r="N14" s="322">
        <v>4.7007380000000003</v>
      </c>
    </row>
    <row r="15" spans="1:14">
      <c r="A15" s="82" t="s">
        <v>32</v>
      </c>
      <c r="B15" s="80">
        <v>0.87838656221000011</v>
      </c>
      <c r="C15" s="80">
        <v>0.85958893980000006</v>
      </c>
      <c r="D15" s="80">
        <v>1.0090643073900001</v>
      </c>
      <c r="E15" s="80">
        <v>1.3707851546499998</v>
      </c>
      <c r="F15" s="80">
        <v>1.5143944819100001</v>
      </c>
      <c r="G15" s="80">
        <v>1.73191232917</v>
      </c>
      <c r="H15" s="80">
        <v>1.96303746743</v>
      </c>
      <c r="I15" s="80">
        <v>2.0039511336900002</v>
      </c>
      <c r="J15" s="80">
        <v>2.5592004539499995</v>
      </c>
      <c r="K15" s="80">
        <v>0.30269147726000001</v>
      </c>
      <c r="L15" s="80">
        <v>0.58703728752000006</v>
      </c>
      <c r="M15" s="80">
        <v>0.87113804177999998</v>
      </c>
      <c r="N15" s="322">
        <v>0.86034636004000009</v>
      </c>
    </row>
    <row r="16" spans="1:14">
      <c r="A16" s="82" t="s">
        <v>33</v>
      </c>
      <c r="B16" s="80">
        <v>0.35271210892000004</v>
      </c>
      <c r="C16" s="80">
        <v>0.52111693856999997</v>
      </c>
      <c r="D16" s="80">
        <v>0.5872841042400001</v>
      </c>
      <c r="E16" s="80">
        <v>0.70119087851000006</v>
      </c>
      <c r="F16" s="80">
        <v>0.79799385842000004</v>
      </c>
      <c r="G16" s="80">
        <v>0.88216040608000001</v>
      </c>
      <c r="H16" s="80">
        <v>0.97946727729000005</v>
      </c>
      <c r="I16" s="80">
        <v>0.97954694728999991</v>
      </c>
      <c r="J16" s="80">
        <v>1.0651657941699999</v>
      </c>
      <c r="K16" s="80">
        <v>2.6672484020000001E-2</v>
      </c>
      <c r="L16" s="80">
        <v>9.5765548519999993E-2</v>
      </c>
      <c r="M16" s="80">
        <v>0.15797260484</v>
      </c>
      <c r="N16" s="322">
        <v>0.19362366322000002</v>
      </c>
    </row>
    <row r="17" spans="1:14">
      <c r="A17" s="81" t="s">
        <v>34</v>
      </c>
      <c r="B17" s="80">
        <v>1.0425865159999999E-2</v>
      </c>
      <c r="C17" s="80">
        <v>1.2542577730000001E-2</v>
      </c>
      <c r="D17" s="80">
        <v>1.343624779E-2</v>
      </c>
      <c r="E17" s="80">
        <v>1.504188656E-2</v>
      </c>
      <c r="F17" s="80">
        <v>1.6412085059999998E-2</v>
      </c>
      <c r="G17" s="80">
        <v>1.7125871559999999E-2</v>
      </c>
      <c r="H17" s="80">
        <v>1.7779297579999999E-2</v>
      </c>
      <c r="I17" s="80">
        <v>1.841235095E-2</v>
      </c>
      <c r="J17" s="80">
        <v>1.9161878310000002E-2</v>
      </c>
      <c r="K17" s="80">
        <v>5.1952309999999998E-3</v>
      </c>
      <c r="L17" s="80">
        <v>8.4315457600000008E-3</v>
      </c>
      <c r="M17" s="80">
        <v>1.1617339099999999E-2</v>
      </c>
      <c r="N17" s="322">
        <v>1.7596411449999998E-2</v>
      </c>
    </row>
    <row r="18" spans="1:14">
      <c r="A18" s="378" t="s">
        <v>620</v>
      </c>
      <c r="B18" s="84">
        <v>76.098827058949993</v>
      </c>
      <c r="C18" s="84">
        <v>105.99510765227998</v>
      </c>
      <c r="D18" s="84">
        <v>120.12159517600999</v>
      </c>
      <c r="E18" s="84">
        <v>155.49398479400998</v>
      </c>
      <c r="F18" s="84">
        <v>178.29699289641002</v>
      </c>
      <c r="G18" s="84">
        <v>216.56206647687998</v>
      </c>
      <c r="H18" s="84">
        <v>251.85491150699002</v>
      </c>
      <c r="I18" s="84">
        <v>253.56067469311003</v>
      </c>
      <c r="J18" s="84">
        <v>347.75695998543</v>
      </c>
      <c r="K18" s="84">
        <v>23.76775395248</v>
      </c>
      <c r="L18" s="84">
        <v>34.295007555559998</v>
      </c>
      <c r="M18" s="84">
        <v>40.518606385629994</v>
      </c>
      <c r="N18" s="84">
        <v>38.964352373640004</v>
      </c>
    </row>
    <row r="19" spans="1:14">
      <c r="A19" s="378" t="s">
        <v>621</v>
      </c>
      <c r="B19" s="84">
        <v>20.56291142273</v>
      </c>
      <c r="C19" s="84">
        <v>23.361080429360001</v>
      </c>
      <c r="D19" s="84">
        <v>30.41952405939</v>
      </c>
      <c r="E19" s="84">
        <v>32.196002532350001</v>
      </c>
      <c r="F19" s="84">
        <v>49.203005151799999</v>
      </c>
      <c r="G19" s="84">
        <v>55.394859952689998</v>
      </c>
      <c r="H19" s="84">
        <v>66.005740807189994</v>
      </c>
      <c r="I19" s="84">
        <v>66.709871941759999</v>
      </c>
      <c r="J19" s="84">
        <v>98.441747839399994</v>
      </c>
      <c r="K19" s="84">
        <v>3.2552020000000002</v>
      </c>
      <c r="L19" s="84">
        <v>5.0468089999999997</v>
      </c>
      <c r="M19" s="84">
        <v>5.7905920000000002</v>
      </c>
      <c r="N19" s="84">
        <v>5.9132930000000004</v>
      </c>
    </row>
    <row r="20" spans="1:14">
      <c r="A20" s="378" t="s">
        <v>622</v>
      </c>
      <c r="B20" s="84">
        <v>16.045854422730002</v>
      </c>
      <c r="C20" s="84">
        <v>16.559921429359999</v>
      </c>
      <c r="D20" s="84">
        <v>23.37537605939</v>
      </c>
      <c r="E20" s="84">
        <v>24.773863532349999</v>
      </c>
      <c r="F20" s="84">
        <v>39.724395151799996</v>
      </c>
      <c r="G20" s="84">
        <v>44.691453952689997</v>
      </c>
      <c r="H20" s="84">
        <v>52.400401807189994</v>
      </c>
      <c r="I20" s="84">
        <v>53.104532941759999</v>
      </c>
      <c r="J20" s="84">
        <v>78.072422839399991</v>
      </c>
      <c r="K20" s="84">
        <v>20.512551952479999</v>
      </c>
      <c r="L20" s="84">
        <v>29.248198555560002</v>
      </c>
      <c r="M20" s="84">
        <v>34.728014385629997</v>
      </c>
      <c r="N20" s="84">
        <v>33.051059373640001</v>
      </c>
    </row>
    <row r="21" spans="1:14" ht="15.75" customHeight="1">
      <c r="A21" s="745"/>
      <c r="B21" s="746"/>
      <c r="C21" s="746"/>
      <c r="D21" s="746"/>
      <c r="E21" s="746"/>
      <c r="F21" s="746"/>
      <c r="G21" s="746"/>
      <c r="H21" s="746"/>
      <c r="I21" s="746"/>
      <c r="J21" s="746"/>
      <c r="K21" s="746"/>
      <c r="L21" s="746"/>
      <c r="M21" s="746"/>
      <c r="N21" s="746"/>
    </row>
  </sheetData>
  <customSheetViews>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selection activeCell="W2" sqref="W2:Y2"/>
      <pageMargins left="0.7" right="0.7" top="0.75" bottom="0.75" header="0.3" footer="0.3"/>
    </customSheetView>
    <customSheetView guid="{4E068CE9-76F0-4A79-8775-2B6748FBF524}" hiddenColumns="1">
      <selection activeCell="Q2" sqref="Q2:AC20"/>
      <pageMargins left="0.7" right="0.7" top="0.75" bottom="0.75" header="0.3" footer="0.3"/>
      <pageSetup paperSize="9" orientation="portrait" r:id="rId1"/>
    </customSheetView>
  </customSheetViews>
  <mergeCells count="2">
    <mergeCell ref="A1:N1"/>
    <mergeCell ref="A21:N21"/>
  </mergeCells>
  <pageMargins left="0.7" right="0.7" top="0.75" bottom="0.75" header="0.3" footer="0.3"/>
  <pageSetup paperSize="9" scale="87"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130" zoomScaleNormal="100" zoomScaleSheetLayoutView="130" workbookViewId="0">
      <selection activeCell="P7" sqref="P7"/>
    </sheetView>
  </sheetViews>
  <sheetFormatPr defaultColWidth="9.1796875" defaultRowHeight="9"/>
  <cols>
    <col min="1" max="1" width="6.54296875" style="2" bestFit="1" customWidth="1"/>
    <col min="2" max="2" width="5.81640625" style="2" bestFit="1" customWidth="1"/>
    <col min="3" max="3" width="6.1796875" style="2" bestFit="1" customWidth="1"/>
    <col min="4" max="4" width="5.81640625" style="2" bestFit="1" customWidth="1"/>
    <col min="5" max="5" width="5.453125" style="2" bestFit="1" customWidth="1"/>
    <col min="6" max="6" width="6.1796875" style="2" bestFit="1" customWidth="1"/>
    <col min="7" max="7" width="6" style="2" bestFit="1" customWidth="1"/>
    <col min="8" max="8" width="5.81640625" style="2" bestFit="1" customWidth="1"/>
    <col min="9" max="10" width="6.1796875" style="2" bestFit="1" customWidth="1"/>
    <col min="11" max="13" width="5.453125" style="2" bestFit="1" customWidth="1"/>
    <col min="14" max="14" width="5" style="2" bestFit="1" customWidth="1"/>
    <col min="15" max="16384" width="9.1796875" style="2"/>
  </cols>
  <sheetData>
    <row r="1" spans="1:14" s="1" customFormat="1" ht="32.25" customHeight="1" thickBot="1">
      <c r="A1" s="755" t="s">
        <v>1274</v>
      </c>
      <c r="B1" s="756"/>
      <c r="C1" s="756"/>
      <c r="D1" s="756"/>
      <c r="E1" s="756"/>
      <c r="F1" s="756"/>
      <c r="G1" s="756"/>
      <c r="H1" s="756"/>
      <c r="I1" s="756"/>
      <c r="J1" s="756"/>
      <c r="K1" s="756"/>
      <c r="L1" s="756"/>
      <c r="M1" s="756"/>
      <c r="N1" s="756"/>
    </row>
    <row r="2" spans="1:14" s="98" customFormat="1" ht="18">
      <c r="A2" s="469" t="s">
        <v>98</v>
      </c>
      <c r="B2" s="471">
        <v>43556</v>
      </c>
      <c r="C2" s="470">
        <v>43586</v>
      </c>
      <c r="D2" s="471">
        <v>43617</v>
      </c>
      <c r="E2" s="471">
        <v>43647</v>
      </c>
      <c r="F2" s="470">
        <v>43678</v>
      </c>
      <c r="G2" s="471">
        <v>43709</v>
      </c>
      <c r="H2" s="471">
        <v>43739</v>
      </c>
      <c r="I2" s="470">
        <v>43770</v>
      </c>
      <c r="J2" s="471">
        <v>43800</v>
      </c>
      <c r="K2" s="471">
        <v>43831</v>
      </c>
      <c r="L2" s="471">
        <v>43862</v>
      </c>
      <c r="M2" s="471">
        <v>43891</v>
      </c>
      <c r="N2" s="471">
        <v>43922</v>
      </c>
    </row>
    <row r="3" spans="1:14">
      <c r="A3" s="472" t="s">
        <v>108</v>
      </c>
      <c r="B3" s="359">
        <v>0.8583003898011915</v>
      </c>
      <c r="C3" s="359">
        <v>0.85764677973385872</v>
      </c>
      <c r="D3" s="359">
        <v>0.81747088332268825</v>
      </c>
      <c r="E3" s="359">
        <v>0.89288793666735489</v>
      </c>
      <c r="F3" s="359">
        <v>0.87574483768862144</v>
      </c>
      <c r="G3" s="359">
        <v>0.90739772167233823</v>
      </c>
      <c r="H3" s="359">
        <v>0.90227239973609663</v>
      </c>
      <c r="I3" s="359">
        <v>0.90116541359389546</v>
      </c>
      <c r="J3" s="359">
        <v>0.84879479522533507</v>
      </c>
      <c r="K3" s="359">
        <v>0.77778988158362572</v>
      </c>
      <c r="L3" s="359">
        <v>0.77081270895769594</v>
      </c>
      <c r="M3" s="635">
        <v>0.78529102716660104</v>
      </c>
      <c r="N3" s="635">
        <v>0.79885036951316801</v>
      </c>
    </row>
    <row r="4" spans="1:14" ht="9.5" thickBot="1">
      <c r="A4" s="473" t="s">
        <v>109</v>
      </c>
      <c r="B4" s="575">
        <v>3.8022899376852304</v>
      </c>
      <c r="C4" s="575">
        <v>5.0104373492316592</v>
      </c>
      <c r="D4" s="575">
        <v>5.3409283861832089</v>
      </c>
      <c r="E4" s="575">
        <v>4.785497304459013</v>
      </c>
      <c r="F4" s="575">
        <v>5.3494484933496329</v>
      </c>
      <c r="G4" s="575">
        <v>5.2666929609008077</v>
      </c>
      <c r="H4" s="575">
        <v>5.3152141519473117</v>
      </c>
      <c r="I4" s="575">
        <v>5.2885736098261713</v>
      </c>
      <c r="J4" s="575">
        <v>5.4405974596763471</v>
      </c>
      <c r="K4" s="575">
        <v>5.706316330322343</v>
      </c>
      <c r="L4" s="575">
        <v>5.6438779383966073</v>
      </c>
      <c r="M4" s="636">
        <v>5.363293524038605</v>
      </c>
      <c r="N4" s="636">
        <v>5.5098353338495105</v>
      </c>
    </row>
    <row r="5" spans="1:14" ht="12" customHeight="1">
      <c r="A5" s="745"/>
      <c r="B5" s="746"/>
      <c r="C5" s="746"/>
      <c r="D5" s="746"/>
      <c r="E5" s="746"/>
      <c r="F5" s="746"/>
      <c r="G5" s="746"/>
      <c r="H5" s="746"/>
      <c r="I5" s="746"/>
      <c r="J5" s="746"/>
      <c r="K5" s="746"/>
      <c r="L5" s="746"/>
      <c r="M5" s="746"/>
      <c r="N5" s="746"/>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1:N1"/>
    <mergeCell ref="A5:N5"/>
  </mergeCells>
  <pageMargins left="0.7" right="0.7" top="0.75" bottom="0.75" header="0.3" footer="0.3"/>
  <pageSetup paperSize="9"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P63"/>
  <sheetViews>
    <sheetView view="pageBreakPreview" zoomScale="80" zoomScaleNormal="100" zoomScaleSheetLayoutView="80" workbookViewId="0">
      <selection activeCell="AR49" sqref="AR49"/>
    </sheetView>
  </sheetViews>
  <sheetFormatPr defaultColWidth="9.1796875" defaultRowHeight="9"/>
  <cols>
    <col min="1" max="1" width="47.81640625" style="2" customWidth="1"/>
    <col min="2" max="15" width="6.54296875" style="2" hidden="1" customWidth="1"/>
    <col min="16" max="16" width="5.1796875" style="2" hidden="1" customWidth="1"/>
    <col min="17" max="26" width="7" style="2" hidden="1" customWidth="1"/>
    <col min="27" max="29" width="5.1796875" style="2" hidden="1" customWidth="1"/>
    <col min="30" max="34" width="5.1796875" style="2" bestFit="1" customWidth="1"/>
    <col min="35" max="35" width="5.1796875" style="322" bestFit="1" customWidth="1"/>
    <col min="36" max="36" width="5.1796875" style="2" bestFit="1" customWidth="1"/>
    <col min="37" max="37" width="5.453125" style="2" bestFit="1" customWidth="1"/>
    <col min="38" max="39" width="5.1796875" style="2" bestFit="1" customWidth="1"/>
    <col min="40" max="40" width="6.1796875" style="2" customWidth="1"/>
    <col min="41" max="41" width="5.81640625" style="2" customWidth="1"/>
    <col min="42" max="42" width="4.90625" style="2" bestFit="1" customWidth="1"/>
    <col min="43" max="16384" width="9.1796875" style="2"/>
  </cols>
  <sheetData>
    <row r="1" spans="1:42" s="1" customFormat="1" ht="14.5" customHeight="1">
      <c r="A1" s="744" t="s">
        <v>1213</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row>
    <row r="2" spans="1:42" s="98" customFormat="1" ht="15.75" customHeight="1">
      <c r="A2" s="725" t="s">
        <v>1214</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row>
    <row r="3" spans="1:42" s="3" customFormat="1" ht="6" customHeight="1" thickBot="1">
      <c r="A3" s="725"/>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2"/>
    </row>
    <row r="4" spans="1:42" ht="9.5" thickBot="1">
      <c r="A4" s="63" t="s">
        <v>4</v>
      </c>
      <c r="B4" s="20">
        <v>42705</v>
      </c>
      <c r="C4" s="20">
        <v>42736</v>
      </c>
      <c r="D4" s="20">
        <v>42767</v>
      </c>
      <c r="E4" s="20">
        <v>42795</v>
      </c>
      <c r="F4" s="20">
        <v>42826</v>
      </c>
      <c r="G4" s="20">
        <v>42856</v>
      </c>
      <c r="H4" s="20">
        <v>42887</v>
      </c>
      <c r="I4" s="20">
        <v>42917</v>
      </c>
      <c r="J4" s="20">
        <v>42948</v>
      </c>
      <c r="K4" s="20">
        <v>42979</v>
      </c>
      <c r="L4" s="20">
        <v>43009</v>
      </c>
      <c r="M4" s="20">
        <v>43040</v>
      </c>
      <c r="N4" s="20">
        <v>43070</v>
      </c>
      <c r="O4" s="20">
        <v>43101</v>
      </c>
      <c r="P4" s="20">
        <v>43132</v>
      </c>
      <c r="Q4" s="20">
        <v>43160</v>
      </c>
      <c r="R4" s="20">
        <v>43191</v>
      </c>
      <c r="S4" s="20">
        <v>43221</v>
      </c>
      <c r="T4" s="20">
        <v>43252</v>
      </c>
      <c r="U4" s="20">
        <v>43282</v>
      </c>
      <c r="V4" s="20">
        <v>43313</v>
      </c>
      <c r="W4" s="20">
        <v>43344</v>
      </c>
      <c r="X4" s="20">
        <v>43374</v>
      </c>
      <c r="Y4" s="20">
        <v>43405</v>
      </c>
      <c r="Z4" s="20">
        <v>43435</v>
      </c>
      <c r="AA4" s="20">
        <v>43466</v>
      </c>
      <c r="AB4" s="20">
        <v>43497</v>
      </c>
      <c r="AC4" s="20">
        <v>43525</v>
      </c>
      <c r="AD4" s="20">
        <v>43556</v>
      </c>
      <c r="AE4" s="20">
        <v>43586</v>
      </c>
      <c r="AF4" s="20">
        <v>43617</v>
      </c>
      <c r="AG4" s="20">
        <v>43647</v>
      </c>
      <c r="AH4" s="20">
        <v>43678</v>
      </c>
      <c r="AI4" s="20">
        <v>43709</v>
      </c>
      <c r="AJ4" s="20">
        <v>43739</v>
      </c>
      <c r="AK4" s="20">
        <v>43770</v>
      </c>
      <c r="AL4" s="20">
        <v>43800</v>
      </c>
      <c r="AM4" s="20">
        <v>43831</v>
      </c>
      <c r="AN4" s="20">
        <v>43862</v>
      </c>
      <c r="AO4" s="20">
        <v>43891</v>
      </c>
      <c r="AP4" s="20">
        <v>43922</v>
      </c>
    </row>
    <row r="5" spans="1:42" s="72" customFormat="1">
      <c r="A5" s="70" t="s">
        <v>177</v>
      </c>
      <c r="B5" s="59"/>
      <c r="C5" s="59"/>
      <c r="D5" s="59"/>
      <c r="E5" s="59"/>
      <c r="F5" s="59"/>
      <c r="G5" s="59"/>
      <c r="H5" s="59"/>
      <c r="I5" s="59"/>
      <c r="J5" s="59"/>
      <c r="K5" s="59"/>
      <c r="L5" s="59"/>
      <c r="M5" s="59"/>
      <c r="N5" s="59"/>
      <c r="O5" s="59"/>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row>
    <row r="6" spans="1:42">
      <c r="A6" s="73" t="s">
        <v>178</v>
      </c>
      <c r="B6" s="42"/>
      <c r="C6" s="42"/>
      <c r="D6" s="42"/>
      <c r="E6" s="42"/>
      <c r="F6" s="42"/>
      <c r="G6" s="42"/>
      <c r="H6" s="42"/>
      <c r="I6" s="42"/>
      <c r="J6" s="42"/>
      <c r="K6" s="42"/>
      <c r="L6" s="42"/>
      <c r="M6" s="42"/>
      <c r="N6" s="42"/>
      <c r="O6" s="42"/>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row>
    <row r="7" spans="1:42">
      <c r="A7" s="74" t="s">
        <v>227</v>
      </c>
      <c r="B7" s="42">
        <v>18.922923503847507</v>
      </c>
      <c r="C7" s="42">
        <v>21.286957812907541</v>
      </c>
      <c r="D7" s="42">
        <v>17.574494196094758</v>
      </c>
      <c r="E7" s="42">
        <v>21.984320325697546</v>
      </c>
      <c r="F7" s="42">
        <v>19.295675800164663</v>
      </c>
      <c r="G7" s="42">
        <v>26.643319367874664</v>
      </c>
      <c r="H7" s="42">
        <v>28.800044674744637</v>
      </c>
      <c r="I7" s="42">
        <v>27.30996818115463</v>
      </c>
      <c r="J7" s="42">
        <v>32.745077130074655</v>
      </c>
      <c r="K7" s="42">
        <v>29.532994325157457</v>
      </c>
      <c r="L7" s="42">
        <v>29.873056915307476</v>
      </c>
      <c r="M7" s="42">
        <v>46.994366250832492</v>
      </c>
      <c r="N7" s="42">
        <v>78.701402092312463</v>
      </c>
      <c r="O7" s="42">
        <v>70.414126279909468</v>
      </c>
      <c r="P7" s="42">
        <v>48.40131890662947</v>
      </c>
      <c r="Q7" s="42">
        <v>65.606428223399504</v>
      </c>
      <c r="R7" s="42">
        <v>57.3327951284694</v>
      </c>
      <c r="S7" s="42">
        <v>59.3680979592895</v>
      </c>
      <c r="T7" s="42">
        <v>54.0907557412595</v>
      </c>
      <c r="U7" s="42">
        <v>57.743172706289506</v>
      </c>
      <c r="V7" s="42">
        <v>50.096329244049507</v>
      </c>
      <c r="W7" s="42">
        <v>53.182512800719508</v>
      </c>
      <c r="X7" s="42">
        <v>58.057551359449498</v>
      </c>
      <c r="Y7" s="42">
        <v>65.658117938799506</v>
      </c>
      <c r="Z7" s="42">
        <v>65.787396170159496</v>
      </c>
      <c r="AA7" s="42">
        <v>79.214012102629496</v>
      </c>
      <c r="AB7" s="42">
        <v>95.571396269179502</v>
      </c>
      <c r="AC7" s="42">
        <v>81.673239931162485</v>
      </c>
      <c r="AD7" s="42">
        <v>81.971341609372502</v>
      </c>
      <c r="AE7" s="42">
        <v>87.046518797462497</v>
      </c>
      <c r="AF7" s="42">
        <v>48.262536586032503</v>
      </c>
      <c r="AG7" s="42">
        <v>51.802535437782495</v>
      </c>
      <c r="AH7" s="42">
        <v>54.665201211162504</v>
      </c>
      <c r="AI7" s="42">
        <v>62.691327280572395</v>
      </c>
      <c r="AJ7" s="42">
        <v>59.959393462970809</v>
      </c>
      <c r="AK7" s="42">
        <v>61.063008750232484</v>
      </c>
      <c r="AL7" s="42">
        <v>45.591236706938396</v>
      </c>
      <c r="AM7" s="42">
        <v>48.039699467952381</v>
      </c>
      <c r="AN7" s="42">
        <v>56.945460690052293</v>
      </c>
      <c r="AO7" s="42">
        <v>71.680745678866842</v>
      </c>
      <c r="AP7" s="322">
        <v>54.829628465288785</v>
      </c>
    </row>
    <row r="8" spans="1:42">
      <c r="A8" s="74" t="s">
        <v>228</v>
      </c>
      <c r="B8" s="42">
        <v>604.44243337178</v>
      </c>
      <c r="C8" s="42">
        <v>533.07230250010412</v>
      </c>
      <c r="D8" s="42">
        <v>528.90309749999949</v>
      </c>
      <c r="E8" s="42">
        <v>532.97230250010409</v>
      </c>
      <c r="F8" s="42">
        <v>537.58299999999952</v>
      </c>
      <c r="G8" s="42">
        <v>548.9232499999996</v>
      </c>
      <c r="H8" s="42">
        <v>549.66647</v>
      </c>
      <c r="I8" s="42">
        <v>568.1766525000005</v>
      </c>
      <c r="J8" s="42">
        <v>575.37752750000004</v>
      </c>
      <c r="K8" s="42">
        <v>577.37332249999997</v>
      </c>
      <c r="L8" s="42">
        <v>580.63327249999998</v>
      </c>
      <c r="M8" s="42">
        <v>579.97618250000005</v>
      </c>
      <c r="N8" s="42">
        <v>589.63599999999997</v>
      </c>
      <c r="O8" s="42">
        <v>595.79600000010475</v>
      </c>
      <c r="P8" s="42">
        <v>633.54600000000005</v>
      </c>
      <c r="Q8" s="42">
        <v>631.89599999999996</v>
      </c>
      <c r="R8" s="42">
        <v>658.346</v>
      </c>
      <c r="S8" s="42">
        <v>636.24599999999998</v>
      </c>
      <c r="T8" s="42">
        <v>664.02599999999995</v>
      </c>
      <c r="U8" s="42">
        <v>668.69249249999996</v>
      </c>
      <c r="V8" s="42">
        <v>683.8924925</v>
      </c>
      <c r="W8" s="42">
        <v>692.94154249999997</v>
      </c>
      <c r="X8" s="42">
        <v>672.01367759699997</v>
      </c>
      <c r="Y8" s="42">
        <v>645.47500000000002</v>
      </c>
      <c r="Z8" s="42">
        <v>693.69293158847995</v>
      </c>
      <c r="AA8" s="42">
        <v>784.74463215235994</v>
      </c>
      <c r="AB8" s="42">
        <v>774.91499999999996</v>
      </c>
      <c r="AC8" s="42">
        <v>785.71500000000003</v>
      </c>
      <c r="AD8" s="42">
        <v>790.77499999999998</v>
      </c>
      <c r="AE8" s="42">
        <v>791.495</v>
      </c>
      <c r="AF8" s="42">
        <v>1051.837535961</v>
      </c>
      <c r="AG8" s="42">
        <v>1078.712535961</v>
      </c>
      <c r="AH8" s="42">
        <v>1088.2343944429999</v>
      </c>
      <c r="AI8" s="42">
        <v>1080.5395386380001</v>
      </c>
      <c r="AJ8" s="42">
        <v>1111.841339738</v>
      </c>
      <c r="AK8" s="42">
        <v>1113.556971324</v>
      </c>
      <c r="AL8" s="42">
        <v>1244.614042509</v>
      </c>
      <c r="AM8" s="42">
        <v>1255.9669044039999</v>
      </c>
      <c r="AN8" s="42">
        <v>1256.0432753319999</v>
      </c>
      <c r="AO8" s="42">
        <v>1293.8442187779999</v>
      </c>
      <c r="AP8" s="322">
        <v>1317.285965797</v>
      </c>
    </row>
    <row r="9" spans="1:42">
      <c r="A9" s="74" t="s">
        <v>229</v>
      </c>
      <c r="B9" s="42">
        <v>20.782991151499999</v>
      </c>
      <c r="C9" s="42">
        <v>18.505022732650001</v>
      </c>
      <c r="D9" s="42">
        <v>25.439371054058586</v>
      </c>
      <c r="E9" s="42">
        <v>18.482758743000002</v>
      </c>
      <c r="F9" s="42">
        <v>25.931168020508583</v>
      </c>
      <c r="G9" s="42">
        <v>27.683027085288582</v>
      </c>
      <c r="H9" s="42">
        <v>27.339432638128585</v>
      </c>
      <c r="I9" s="42">
        <v>22.650356949338583</v>
      </c>
      <c r="J9" s="42">
        <v>19.334581082068588</v>
      </c>
      <c r="K9" s="42">
        <v>21.250494834518584</v>
      </c>
      <c r="L9" s="42">
        <v>21.794137812318588</v>
      </c>
      <c r="M9" s="42">
        <v>21.013064551788585</v>
      </c>
      <c r="N9" s="42">
        <v>16.155135728858586</v>
      </c>
      <c r="O9" s="42">
        <v>7.598800468508589</v>
      </c>
      <c r="P9" s="42">
        <v>8.1520508180785871</v>
      </c>
      <c r="Q9" s="42">
        <v>7.5933770201085897</v>
      </c>
      <c r="R9" s="42">
        <v>6.8325668881085901</v>
      </c>
      <c r="S9" s="42">
        <v>9.9170321441085889</v>
      </c>
      <c r="T9" s="42">
        <v>15.0576977091086</v>
      </c>
      <c r="U9" s="42">
        <v>9.2314991591085889</v>
      </c>
      <c r="V9" s="42">
        <v>10.032829929108601</v>
      </c>
      <c r="W9" s="42">
        <v>17.654463145868601</v>
      </c>
      <c r="X9" s="42">
        <v>19.681457318918604</v>
      </c>
      <c r="Y9" s="42">
        <v>11.3248128931086</v>
      </c>
      <c r="Z9" s="42">
        <v>14.776006932108601</v>
      </c>
      <c r="AA9" s="42">
        <v>8.8263129511361509</v>
      </c>
      <c r="AB9" s="42">
        <v>12.4183210231086</v>
      </c>
      <c r="AC9" s="42">
        <v>13.234012128108601</v>
      </c>
      <c r="AD9" s="42">
        <v>15.516624299108601</v>
      </c>
      <c r="AE9" s="42">
        <v>31.2233730215194</v>
      </c>
      <c r="AF9" s="42">
        <v>20.579878386108589</v>
      </c>
      <c r="AG9" s="42">
        <v>21.613578595108599</v>
      </c>
      <c r="AH9" s="42">
        <v>10.18361351610859</v>
      </c>
      <c r="AI9" s="42">
        <v>38.591001146108596</v>
      </c>
      <c r="AJ9" s="42">
        <v>38.241424833108596</v>
      </c>
      <c r="AK9" s="42">
        <v>33.008644417088597</v>
      </c>
      <c r="AL9" s="42">
        <v>22.682190970088602</v>
      </c>
      <c r="AM9" s="42">
        <v>12.5147694860886</v>
      </c>
      <c r="AN9" s="42">
        <v>12.9271912621086</v>
      </c>
      <c r="AO9" s="42">
        <v>12.71787902704831</v>
      </c>
      <c r="AP9" s="322">
        <v>16.32349978848864</v>
      </c>
    </row>
    <row r="10" spans="1:42">
      <c r="A10" s="74" t="s">
        <v>230</v>
      </c>
      <c r="B10" s="42">
        <v>0.4783263197</v>
      </c>
      <c r="C10" s="42">
        <v>3.1121216402100007</v>
      </c>
      <c r="D10" s="42">
        <v>4.9991146861410005</v>
      </c>
      <c r="E10" s="42">
        <v>3.1354019585100006</v>
      </c>
      <c r="F10" s="42">
        <v>2.8785820933610005</v>
      </c>
      <c r="G10" s="42">
        <v>4.9492829345359999</v>
      </c>
      <c r="H10" s="42">
        <v>4.3504270763110009</v>
      </c>
      <c r="I10" s="42">
        <v>4.835026256801001</v>
      </c>
      <c r="J10" s="42">
        <v>9.0370551894509994</v>
      </c>
      <c r="K10" s="42">
        <v>8.5752966325400006</v>
      </c>
      <c r="L10" s="42">
        <v>9.4823188471199984</v>
      </c>
      <c r="M10" s="42">
        <v>22.02722275803</v>
      </c>
      <c r="N10" s="42">
        <v>25.306118298450006</v>
      </c>
      <c r="O10" s="42">
        <v>32.695244976450006</v>
      </c>
      <c r="P10" s="42">
        <v>34.998655879262799</v>
      </c>
      <c r="Q10" s="42">
        <v>41.093023903832801</v>
      </c>
      <c r="R10" s="42">
        <v>44.260932811642796</v>
      </c>
      <c r="S10" s="42">
        <v>58.738258259712801</v>
      </c>
      <c r="T10" s="42">
        <v>57.509253727112799</v>
      </c>
      <c r="U10" s="42">
        <v>67.698189794432807</v>
      </c>
      <c r="V10" s="42">
        <v>73.161147152392786</v>
      </c>
      <c r="W10" s="42">
        <v>60.884703597042801</v>
      </c>
      <c r="X10" s="42">
        <v>50.904939752692798</v>
      </c>
      <c r="Y10" s="42">
        <v>51.981083046592794</v>
      </c>
      <c r="Z10" s="42">
        <v>55.094082332384801</v>
      </c>
      <c r="AA10" s="42">
        <v>54.366049277434804</v>
      </c>
      <c r="AB10" s="42">
        <v>59.690620498004797</v>
      </c>
      <c r="AC10" s="42">
        <v>42.632355197764802</v>
      </c>
      <c r="AD10" s="42">
        <v>55.608061462324798</v>
      </c>
      <c r="AE10" s="42">
        <v>49.868737720554812</v>
      </c>
      <c r="AF10" s="42">
        <v>54.505021774344804</v>
      </c>
      <c r="AG10" s="42">
        <v>70.979657309834806</v>
      </c>
      <c r="AH10" s="42">
        <v>62.705362152984804</v>
      </c>
      <c r="AI10" s="42">
        <v>69.916710027254808</v>
      </c>
      <c r="AJ10" s="42">
        <v>50.639682731997802</v>
      </c>
      <c r="AK10" s="42">
        <v>60.8491457365215</v>
      </c>
      <c r="AL10" s="42">
        <v>74.21359779603101</v>
      </c>
      <c r="AM10" s="42">
        <v>78.651189961093991</v>
      </c>
      <c r="AN10" s="42">
        <v>85.636902039652995</v>
      </c>
      <c r="AO10" s="42">
        <v>84.642770617962512</v>
      </c>
      <c r="AP10" s="322">
        <v>97.963965091264001</v>
      </c>
    </row>
    <row r="11" spans="1:42">
      <c r="A11" s="74" t="s">
        <v>231</v>
      </c>
      <c r="B11" s="42">
        <v>0.16183451120547945</v>
      </c>
      <c r="C11" s="42">
        <v>0.189937181611918</v>
      </c>
      <c r="D11" s="42">
        <v>0.2386133443383108</v>
      </c>
      <c r="E11" s="42">
        <v>0.19590490161191801</v>
      </c>
      <c r="F11" s="42">
        <v>0.51789153980968072</v>
      </c>
      <c r="G11" s="42">
        <v>0.15918128524625605</v>
      </c>
      <c r="H11" s="42">
        <v>0.82918770856132451</v>
      </c>
      <c r="I11" s="42">
        <v>0.22184712452022862</v>
      </c>
      <c r="J11" s="42">
        <v>0.25299756754762553</v>
      </c>
      <c r="K11" s="42">
        <v>0.23206981946589056</v>
      </c>
      <c r="L11" s="42">
        <v>0.28946643287684931</v>
      </c>
      <c r="M11" s="42">
        <v>0.13533101637000014</v>
      </c>
      <c r="N11" s="42">
        <v>0.20305100279452082</v>
      </c>
      <c r="O11" s="42">
        <v>0.2265006111232877</v>
      </c>
      <c r="P11" s="42">
        <v>0.19950463890410958</v>
      </c>
      <c r="Q11" s="42">
        <v>0.50726122102739002</v>
      </c>
      <c r="R11" s="42">
        <v>0.29751427800000002</v>
      </c>
      <c r="S11" s="42">
        <v>0.17725983836986001</v>
      </c>
      <c r="T11" s="42">
        <v>0.17903862565424</v>
      </c>
      <c r="U11" s="42">
        <v>0.25016815557205002</v>
      </c>
      <c r="V11" s="42">
        <v>0.29430336946246005</v>
      </c>
      <c r="W11" s="42">
        <v>0.28632552016794</v>
      </c>
      <c r="X11" s="42">
        <v>0.34767853032876</v>
      </c>
      <c r="Y11" s="42">
        <v>0.15580128489041001</v>
      </c>
      <c r="Z11" s="42">
        <v>0.42934169924980997</v>
      </c>
      <c r="AA11" s="42">
        <v>0.63378867988336007</v>
      </c>
      <c r="AB11" s="42">
        <v>0.72246834975554985</v>
      </c>
      <c r="AC11" s="42">
        <v>1.60729004484445</v>
      </c>
      <c r="AD11" s="42">
        <v>1.70625560615556</v>
      </c>
      <c r="AE11" s="42">
        <v>0.49596587026444</v>
      </c>
      <c r="AF11" s="42">
        <v>0.79086170729387995</v>
      </c>
      <c r="AG11" s="42">
        <v>2.1994290349044499</v>
      </c>
      <c r="AH11" s="42">
        <v>2.5646431398955603</v>
      </c>
      <c r="AI11" s="42">
        <v>2.4488416627799996</v>
      </c>
      <c r="AJ11" s="42">
        <v>2.6460199836033302</v>
      </c>
      <c r="AK11" s="42">
        <v>1.8264593686322197</v>
      </c>
      <c r="AL11" s="42">
        <v>2.0465379552000003</v>
      </c>
      <c r="AM11" s="42">
        <v>3.5457973792900002</v>
      </c>
      <c r="AN11" s="42">
        <v>4.2819577335199996</v>
      </c>
      <c r="AO11" s="42">
        <v>2.2463341936942398</v>
      </c>
      <c r="AP11" s="322">
        <v>2.9594213153900002</v>
      </c>
    </row>
    <row r="12" spans="1:42">
      <c r="A12" s="74" t="s">
        <v>232</v>
      </c>
      <c r="B12" s="42">
        <v>42.791878134371977</v>
      </c>
      <c r="C12" s="42">
        <v>45.821502491638377</v>
      </c>
      <c r="D12" s="42">
        <v>48.801774244152007</v>
      </c>
      <c r="E12" s="42">
        <v>45.821502491638377</v>
      </c>
      <c r="F12" s="42">
        <v>57.187950388490556</v>
      </c>
      <c r="G12" s="42">
        <v>62.437224104294067</v>
      </c>
      <c r="H12" s="42">
        <v>64.24305549793948</v>
      </c>
      <c r="I12" s="42">
        <v>68.661864008662818</v>
      </c>
      <c r="J12" s="42">
        <v>68.733190053886148</v>
      </c>
      <c r="K12" s="42">
        <v>70.593985202935727</v>
      </c>
      <c r="L12" s="42">
        <v>75.634176526861268</v>
      </c>
      <c r="M12" s="42">
        <v>125.01701726864529</v>
      </c>
      <c r="N12" s="42">
        <v>129.52128449302381</v>
      </c>
      <c r="O12" s="42">
        <v>136.26632094837444</v>
      </c>
      <c r="P12" s="42">
        <v>123.61908273574434</v>
      </c>
      <c r="Q12" s="42">
        <v>127.69453959806064</v>
      </c>
      <c r="R12" s="42">
        <v>173.81612025997083</v>
      </c>
      <c r="S12" s="42">
        <v>211.22969052759083</v>
      </c>
      <c r="T12" s="42">
        <v>214.98700366074854</v>
      </c>
      <c r="U12" s="42">
        <v>222.44513559616334</v>
      </c>
      <c r="V12" s="42">
        <v>237.3527422761226</v>
      </c>
      <c r="W12" s="42">
        <v>215.78658801781106</v>
      </c>
      <c r="X12" s="42">
        <v>211.431256167014</v>
      </c>
      <c r="Y12" s="42">
        <v>211.76313297546361</v>
      </c>
      <c r="Z12" s="42">
        <v>227.93301824180969</v>
      </c>
      <c r="AA12" s="42">
        <v>113.24949076254373</v>
      </c>
      <c r="AB12" s="42">
        <v>118.16587386824622</v>
      </c>
      <c r="AC12" s="42">
        <v>114.89473587663646</v>
      </c>
      <c r="AD12" s="42">
        <v>116.35283518895893</v>
      </c>
      <c r="AE12" s="42">
        <v>94.601844419499599</v>
      </c>
      <c r="AF12" s="42">
        <v>85.659864796946948</v>
      </c>
      <c r="AG12" s="42">
        <v>98.932841780585505</v>
      </c>
      <c r="AH12" s="42">
        <v>87.263758868616904</v>
      </c>
      <c r="AI12" s="42">
        <v>70.619100333075451</v>
      </c>
      <c r="AJ12" s="42">
        <v>69.259890807763995</v>
      </c>
      <c r="AK12" s="42">
        <v>103.69908076413058</v>
      </c>
      <c r="AL12" s="42">
        <v>113.91241269588159</v>
      </c>
      <c r="AM12" s="42">
        <v>116.4538828427316</v>
      </c>
      <c r="AN12" s="42">
        <v>113.09209859584161</v>
      </c>
      <c r="AO12" s="42">
        <v>133.47973626974158</v>
      </c>
      <c r="AP12" s="322">
        <v>143.26121174111333</v>
      </c>
    </row>
    <row r="13" spans="1:42">
      <c r="A13" s="74" t="s">
        <v>233</v>
      </c>
      <c r="B13" s="42">
        <v>0</v>
      </c>
      <c r="C13" s="42">
        <v>0</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0</v>
      </c>
      <c r="AF13" s="42">
        <v>0</v>
      </c>
      <c r="AG13" s="42">
        <v>0</v>
      </c>
      <c r="AH13" s="42">
        <v>0</v>
      </c>
      <c r="AI13" s="42">
        <v>0</v>
      </c>
      <c r="AJ13" s="42">
        <v>0</v>
      </c>
      <c r="AK13" s="42">
        <v>0</v>
      </c>
      <c r="AL13" s="42">
        <v>0</v>
      </c>
      <c r="AM13" s="42">
        <v>0</v>
      </c>
      <c r="AN13" s="42">
        <v>0</v>
      </c>
      <c r="AO13" s="42">
        <v>0</v>
      </c>
      <c r="AP13" s="322">
        <v>0</v>
      </c>
    </row>
    <row r="14" spans="1:42">
      <c r="A14" s="74" t="s">
        <v>234</v>
      </c>
      <c r="B14" s="42">
        <v>2.95829201425</v>
      </c>
      <c r="C14" s="42">
        <v>5.7200281139999998</v>
      </c>
      <c r="D14" s="42">
        <v>1.7134024561299999</v>
      </c>
      <c r="E14" s="42">
        <v>1.6585684730899999</v>
      </c>
      <c r="F14" s="42">
        <v>3.1832932627699999</v>
      </c>
      <c r="G14" s="42">
        <v>3.7513778792399997</v>
      </c>
      <c r="H14" s="42">
        <v>3.0309304511600001</v>
      </c>
      <c r="I14" s="42">
        <v>3.4896283710100002</v>
      </c>
      <c r="J14" s="42">
        <v>4.1367317905600007</v>
      </c>
      <c r="K14" s="42">
        <v>4.6729225408300001</v>
      </c>
      <c r="L14" s="42">
        <v>5.29329378033</v>
      </c>
      <c r="M14" s="42">
        <v>4.8300161936000006</v>
      </c>
      <c r="N14" s="42">
        <v>5.3521441554999996</v>
      </c>
      <c r="O14" s="42">
        <v>6.4472054728800003</v>
      </c>
      <c r="P14" s="42">
        <v>6.3305462447300007</v>
      </c>
      <c r="Q14" s="42">
        <v>6.3530103006500003</v>
      </c>
      <c r="R14" s="42">
        <v>7.9536323174400003</v>
      </c>
      <c r="S14" s="42">
        <v>47.816878696179998</v>
      </c>
      <c r="T14" s="42">
        <v>35.672990002409996</v>
      </c>
      <c r="U14" s="42">
        <v>24.147376072930001</v>
      </c>
      <c r="V14" s="42">
        <v>19.068159512529999</v>
      </c>
      <c r="W14" s="42">
        <v>9.8980403397399979</v>
      </c>
      <c r="X14" s="42">
        <v>10.01271697068</v>
      </c>
      <c r="Y14" s="42">
        <v>7.4839078333399991</v>
      </c>
      <c r="Z14" s="42">
        <v>7.7779120886599999</v>
      </c>
      <c r="AA14" s="42">
        <v>7.6517497544400008</v>
      </c>
      <c r="AB14" s="42">
        <v>7.5326904985500001</v>
      </c>
      <c r="AC14" s="42">
        <v>8.6368346454099996</v>
      </c>
      <c r="AD14" s="42">
        <v>10.324956948950001</v>
      </c>
      <c r="AE14" s="42">
        <v>8.3089040345900003</v>
      </c>
      <c r="AF14" s="42">
        <v>61.535478938089994</v>
      </c>
      <c r="AG14" s="42">
        <v>51.428899471500003</v>
      </c>
      <c r="AH14" s="42">
        <v>52.67790448625</v>
      </c>
      <c r="AI14" s="42">
        <v>54.896716477650003</v>
      </c>
      <c r="AJ14" s="42">
        <v>48.815313591399999</v>
      </c>
      <c r="AK14" s="42">
        <v>76.387535831199997</v>
      </c>
      <c r="AL14" s="42">
        <v>75.907489684669997</v>
      </c>
      <c r="AM14" s="42">
        <v>79.35058838238001</v>
      </c>
      <c r="AN14" s="42">
        <v>73.628208455419994</v>
      </c>
      <c r="AO14" s="42">
        <v>81.6392185905773</v>
      </c>
      <c r="AP14" s="322">
        <v>90.895731499570005</v>
      </c>
    </row>
    <row r="15" spans="1:42">
      <c r="A15" s="74" t="s">
        <v>235</v>
      </c>
      <c r="B15" s="42">
        <v>690.538679006655</v>
      </c>
      <c r="C15" s="42">
        <v>627.70787247312194</v>
      </c>
      <c r="D15" s="42">
        <v>627.66986748091415</v>
      </c>
      <c r="E15" s="42">
        <v>624.25075939365195</v>
      </c>
      <c r="F15" s="42">
        <v>646.577561105104</v>
      </c>
      <c r="G15" s="42">
        <v>674.54666265647916</v>
      </c>
      <c r="H15" s="42">
        <v>678.259548046845</v>
      </c>
      <c r="I15" s="42">
        <v>695.34534339148763</v>
      </c>
      <c r="J15" s="42">
        <v>709.6171603135881</v>
      </c>
      <c r="K15" s="42">
        <v>712.23108585544765</v>
      </c>
      <c r="L15" s="42">
        <v>722.99972281481416</v>
      </c>
      <c r="M15" s="42">
        <v>799.99320053926647</v>
      </c>
      <c r="N15" s="42">
        <v>844.87513577093932</v>
      </c>
      <c r="O15" s="42">
        <v>849.44419875735048</v>
      </c>
      <c r="P15" s="42">
        <v>855.2471592233494</v>
      </c>
      <c r="Q15" s="42">
        <v>880.74364026707894</v>
      </c>
      <c r="R15" s="42">
        <v>948.83956168363193</v>
      </c>
      <c r="S15" s="42">
        <v>1023.4932174252519</v>
      </c>
      <c r="T15" s="42">
        <v>1041.5227394662938</v>
      </c>
      <c r="U15" s="42">
        <v>1050.2080339854958</v>
      </c>
      <c r="V15" s="42">
        <v>1073.8980039836658</v>
      </c>
      <c r="W15" s="42">
        <v>1050.6341759213499</v>
      </c>
      <c r="X15" s="42">
        <v>1022.449277695274</v>
      </c>
      <c r="Y15" s="42">
        <v>993.84185597219494</v>
      </c>
      <c r="Z15" s="42">
        <v>1065.4906890538518</v>
      </c>
      <c r="AA15" s="42">
        <v>1048.6860356807779</v>
      </c>
      <c r="AB15" s="42">
        <v>1069.016370508095</v>
      </c>
      <c r="AC15" s="42">
        <v>1048.3934678241772</v>
      </c>
      <c r="AD15" s="42">
        <v>1072.2550751158701</v>
      </c>
      <c r="AE15" s="42">
        <v>1063.0403438628909</v>
      </c>
      <c r="AF15" s="42">
        <v>1323.1711781498168</v>
      </c>
      <c r="AG15" s="42">
        <v>1375.6694775907158</v>
      </c>
      <c r="AH15" s="42">
        <v>1358.294877818018</v>
      </c>
      <c r="AI15" s="42">
        <v>1379.703235565441</v>
      </c>
      <c r="AJ15" s="42">
        <v>1381.4030651488445</v>
      </c>
      <c r="AK15" s="42">
        <v>1450.3908461918049</v>
      </c>
      <c r="AL15" s="42">
        <v>1578.9675083178101</v>
      </c>
      <c r="AM15" s="42">
        <v>1594.5228319235368</v>
      </c>
      <c r="AN15" s="42">
        <v>1602.5550941085958</v>
      </c>
      <c r="AO15" s="42">
        <v>1680.2509031558909</v>
      </c>
      <c r="AP15" s="322">
        <v>1723.5194236981145</v>
      </c>
    </row>
    <row r="16" spans="1:42">
      <c r="A16" s="73" t="s">
        <v>179</v>
      </c>
      <c r="B16" s="42">
        <v>0</v>
      </c>
      <c r="C16" s="42">
        <v>0</v>
      </c>
      <c r="D16" s="42">
        <v>0</v>
      </c>
      <c r="E16" s="42">
        <v>0</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v>0</v>
      </c>
      <c r="AN16" s="42">
        <v>0</v>
      </c>
      <c r="AO16" s="42">
        <v>0</v>
      </c>
      <c r="AP16" s="322">
        <v>0</v>
      </c>
    </row>
    <row r="17" spans="1:42">
      <c r="A17" s="74" t="s">
        <v>236</v>
      </c>
      <c r="B17" s="42">
        <v>36.211539999999999</v>
      </c>
      <c r="C17" s="42">
        <v>71.422537497795972</v>
      </c>
      <c r="D17" s="42">
        <v>78.295828527684819</v>
      </c>
      <c r="E17" s="42">
        <v>72.385946578795981</v>
      </c>
      <c r="F17" s="42">
        <v>80.346089973909997</v>
      </c>
      <c r="G17" s="42">
        <v>80.703821030433687</v>
      </c>
      <c r="H17" s="42">
        <v>94.806287179699993</v>
      </c>
      <c r="I17" s="42">
        <v>100.00642674338999</v>
      </c>
      <c r="J17" s="42">
        <v>102.01007294199999</v>
      </c>
      <c r="K17" s="42">
        <v>113.73280756090001</v>
      </c>
      <c r="L17" s="42">
        <v>129.71685686504</v>
      </c>
      <c r="M17" s="42">
        <v>136.00292488707001</v>
      </c>
      <c r="N17" s="42">
        <v>146.70465331385998</v>
      </c>
      <c r="O17" s="42">
        <v>147.20649366886531</v>
      </c>
      <c r="P17" s="42">
        <v>145.94248000802003</v>
      </c>
      <c r="Q17" s="42">
        <v>146.54658605338679</v>
      </c>
      <c r="R17" s="42">
        <v>142.79023964574841</v>
      </c>
      <c r="S17" s="42">
        <v>141.55291449821931</v>
      </c>
      <c r="T17" s="42">
        <v>139.52276310710999</v>
      </c>
      <c r="U17" s="42">
        <v>138.82132176338001</v>
      </c>
      <c r="V17" s="42">
        <v>137.74216716648002</v>
      </c>
      <c r="W17" s="42">
        <v>136.42008177898001</v>
      </c>
      <c r="X17" s="42">
        <v>158.60072196773999</v>
      </c>
      <c r="Y17" s="42">
        <v>178.61616625508</v>
      </c>
      <c r="Z17" s="42">
        <v>165.78540494664003</v>
      </c>
      <c r="AA17" s="42">
        <v>176.21489307561998</v>
      </c>
      <c r="AB17" s="42">
        <v>190.09955666260001</v>
      </c>
      <c r="AC17" s="42">
        <v>188.42515181663001</v>
      </c>
      <c r="AD17" s="42">
        <v>187.32822022190382</v>
      </c>
      <c r="AE17" s="42">
        <v>184.20506463927941</v>
      </c>
      <c r="AF17" s="42">
        <v>206.7013899626958</v>
      </c>
      <c r="AG17" s="42">
        <v>213.92223977441381</v>
      </c>
      <c r="AH17" s="42">
        <v>217.19440925001422</v>
      </c>
      <c r="AI17" s="42">
        <v>231.45120228892321</v>
      </c>
      <c r="AJ17" s="42">
        <v>279.50232068088741</v>
      </c>
      <c r="AK17" s="42">
        <v>293.10891672471251</v>
      </c>
      <c r="AL17" s="42">
        <v>295.65080931800657</v>
      </c>
      <c r="AM17" s="42">
        <v>351.241622002687</v>
      </c>
      <c r="AN17" s="42">
        <v>356.80143383179507</v>
      </c>
      <c r="AO17" s="42">
        <v>328.44642751553903</v>
      </c>
      <c r="AP17" s="322">
        <v>316.44526681389698</v>
      </c>
    </row>
    <row r="18" spans="1:42">
      <c r="A18" s="74" t="s">
        <v>237</v>
      </c>
      <c r="B18" s="42">
        <v>0</v>
      </c>
      <c r="C18" s="42">
        <v>0</v>
      </c>
      <c r="D18" s="42">
        <v>0</v>
      </c>
      <c r="E18" s="42">
        <v>0</v>
      </c>
      <c r="F18" s="42">
        <v>0</v>
      </c>
      <c r="G18" s="42">
        <v>0</v>
      </c>
      <c r="H18" s="42">
        <v>0</v>
      </c>
      <c r="I18" s="42">
        <v>0</v>
      </c>
      <c r="J18" s="42">
        <v>0</v>
      </c>
      <c r="K18" s="42">
        <v>0</v>
      </c>
      <c r="L18" s="42">
        <v>0</v>
      </c>
      <c r="M18" s="42">
        <v>6.9936250539999998</v>
      </c>
      <c r="N18" s="42">
        <v>8.8522521770000004</v>
      </c>
      <c r="O18" s="42">
        <v>7.7760908139999998</v>
      </c>
      <c r="P18" s="42">
        <v>13.567457844</v>
      </c>
      <c r="Q18" s="42">
        <v>15.173469131999999</v>
      </c>
      <c r="R18" s="42">
        <v>13.988198657</v>
      </c>
      <c r="S18" s="42">
        <v>14.360325335000001</v>
      </c>
      <c r="T18" s="42">
        <v>14.612197075999999</v>
      </c>
      <c r="U18" s="42">
        <v>9.5350021429999998</v>
      </c>
      <c r="V18" s="42">
        <v>9.8803423420000005</v>
      </c>
      <c r="W18" s="42">
        <v>9.0658379070000006</v>
      </c>
      <c r="X18" s="42">
        <v>8.6758813079999992</v>
      </c>
      <c r="Y18" s="42">
        <v>3.976700192</v>
      </c>
      <c r="Z18" s="42">
        <v>3.964256464</v>
      </c>
      <c r="AA18" s="42">
        <v>4.338073745</v>
      </c>
      <c r="AB18" s="42">
        <v>5.5691584069999998</v>
      </c>
      <c r="AC18" s="42">
        <v>13.622442014000001</v>
      </c>
      <c r="AD18" s="42">
        <v>11.420739081000001</v>
      </c>
      <c r="AE18" s="42">
        <v>10.464719607999999</v>
      </c>
      <c r="AF18" s="42">
        <v>9.2125317930000001</v>
      </c>
      <c r="AG18" s="42">
        <v>5.3243590049999998</v>
      </c>
      <c r="AH18" s="42">
        <v>6.0227475100000003</v>
      </c>
      <c r="AI18" s="42">
        <v>6.3562307450000004</v>
      </c>
      <c r="AJ18" s="42">
        <v>7.6286417609999999</v>
      </c>
      <c r="AK18" s="42">
        <v>7.7584810800000001</v>
      </c>
      <c r="AL18" s="42">
        <v>8.2681850220000008</v>
      </c>
      <c r="AM18" s="42">
        <v>5.42514641</v>
      </c>
      <c r="AN18" s="42">
        <v>6.006294113</v>
      </c>
      <c r="AO18" s="42">
        <v>7.132023598</v>
      </c>
      <c r="AP18" s="322">
        <v>7.6268872490000001</v>
      </c>
    </row>
    <row r="19" spans="1:42">
      <c r="A19" s="74" t="s">
        <v>238</v>
      </c>
      <c r="B19" s="42">
        <v>1.2574995790000001</v>
      </c>
      <c r="C19" s="42">
        <v>1.307191123</v>
      </c>
      <c r="D19" s="42">
        <v>1.386713313</v>
      </c>
      <c r="E19" s="42">
        <v>1.512356493</v>
      </c>
      <c r="F19" s="42">
        <v>1.6293329889999999</v>
      </c>
      <c r="G19" s="42">
        <v>1.7386282070000001</v>
      </c>
      <c r="H19" s="42">
        <v>1.9091364550000001</v>
      </c>
      <c r="I19" s="42">
        <v>2.0558937419999999</v>
      </c>
      <c r="J19" s="42">
        <v>2.2119590589999998</v>
      </c>
      <c r="K19" s="42">
        <v>2.3716636869999999</v>
      </c>
      <c r="L19" s="42">
        <v>2.3951301250000001</v>
      </c>
      <c r="M19" s="42">
        <v>22.862000934000001</v>
      </c>
      <c r="N19" s="42">
        <v>21.975411713</v>
      </c>
      <c r="O19" s="42">
        <v>21.689877930000002</v>
      </c>
      <c r="P19" s="42">
        <v>29.264158878</v>
      </c>
      <c r="Q19" s="42">
        <v>28.524321555</v>
      </c>
      <c r="R19" s="42">
        <v>29.335870279000002</v>
      </c>
      <c r="S19" s="42">
        <v>29.501258185000001</v>
      </c>
      <c r="T19" s="42">
        <v>29.452802425000002</v>
      </c>
      <c r="U19" s="42">
        <v>27.711309455999999</v>
      </c>
      <c r="V19" s="42">
        <v>27.948925887000001</v>
      </c>
      <c r="W19" s="42">
        <v>28.032718596999999</v>
      </c>
      <c r="X19" s="42">
        <v>28.159245768000002</v>
      </c>
      <c r="Y19" s="42">
        <v>27.081748343000001</v>
      </c>
      <c r="Z19" s="42">
        <v>25.668822477999999</v>
      </c>
      <c r="AA19" s="42">
        <v>150.74906662992998</v>
      </c>
      <c r="AB19" s="42">
        <v>158.54251032346002</v>
      </c>
      <c r="AC19" s="42">
        <v>147.79645041818</v>
      </c>
      <c r="AD19" s="42">
        <v>161.16304998192999</v>
      </c>
      <c r="AE19" s="42">
        <v>170.01017811522001</v>
      </c>
      <c r="AF19" s="42">
        <v>183.38803168563001</v>
      </c>
      <c r="AG19" s="42">
        <v>174.73842185779998</v>
      </c>
      <c r="AH19" s="42">
        <v>192.55716469461998</v>
      </c>
      <c r="AI19" s="42">
        <v>203.81117757566</v>
      </c>
      <c r="AJ19" s="42">
        <v>210.24399171717002</v>
      </c>
      <c r="AK19" s="42">
        <v>170.69064555885001</v>
      </c>
      <c r="AL19" s="42">
        <v>159.55397742202999</v>
      </c>
      <c r="AM19" s="42">
        <v>187.36229958409001</v>
      </c>
      <c r="AN19" s="42">
        <v>186.19638756082</v>
      </c>
      <c r="AO19" s="42">
        <v>168.09031977027999</v>
      </c>
      <c r="AP19" s="322">
        <v>174.37208328407002</v>
      </c>
    </row>
    <row r="20" spans="1:42">
      <c r="A20" s="74" t="s">
        <v>239</v>
      </c>
      <c r="B20" s="42">
        <v>9.0093490858970569</v>
      </c>
      <c r="C20" s="42">
        <v>8.8207004549403898</v>
      </c>
      <c r="D20" s="42">
        <v>8.5890497807086348</v>
      </c>
      <c r="E20" s="42">
        <v>8.8169354069403898</v>
      </c>
      <c r="F20" s="42">
        <v>13.60217278861113</v>
      </c>
      <c r="G20" s="42">
        <v>13.71871014775583</v>
      </c>
      <c r="H20" s="42">
        <v>13.981174313004999</v>
      </c>
      <c r="I20" s="42">
        <v>14.305554744442503</v>
      </c>
      <c r="J20" s="42">
        <v>14.212333256942079</v>
      </c>
      <c r="K20" s="42">
        <v>14.137960647882771</v>
      </c>
      <c r="L20" s="42">
        <v>14.038631635352504</v>
      </c>
      <c r="M20" s="42">
        <v>13.965566577281662</v>
      </c>
      <c r="N20" s="42">
        <v>14.390044563262917</v>
      </c>
      <c r="O20" s="42">
        <v>14.772848179750559</v>
      </c>
      <c r="P20" s="42">
        <v>14.72376705948116</v>
      </c>
      <c r="Q20" s="42">
        <v>14.645281399699</v>
      </c>
      <c r="R20" s="42">
        <v>14.8624319437364</v>
      </c>
      <c r="S20" s="42">
        <v>15.237771268370899</v>
      </c>
      <c r="T20" s="42">
        <v>15.562170406295401</v>
      </c>
      <c r="U20" s="42">
        <v>15.4252460706074</v>
      </c>
      <c r="V20" s="42">
        <v>15.347539233626499</v>
      </c>
      <c r="W20" s="42">
        <v>15.2940652726947</v>
      </c>
      <c r="X20" s="42">
        <v>15.176196489146301</v>
      </c>
      <c r="Y20" s="42">
        <v>15.751908931838299</v>
      </c>
      <c r="Z20" s="42">
        <v>16.090125482993603</v>
      </c>
      <c r="AA20" s="42">
        <v>16.018090302388902</v>
      </c>
      <c r="AB20" s="42">
        <v>15.843410909687599</v>
      </c>
      <c r="AC20" s="42">
        <v>15.8221461128529</v>
      </c>
      <c r="AD20" s="42">
        <v>16.001160062761603</v>
      </c>
      <c r="AE20" s="42">
        <v>16.041159331750201</v>
      </c>
      <c r="AF20" s="42">
        <v>15.938224671730501</v>
      </c>
      <c r="AG20" s="42">
        <v>15.9279077117009</v>
      </c>
      <c r="AH20" s="42">
        <v>15.931317922209502</v>
      </c>
      <c r="AI20" s="42">
        <v>15.8694501969794</v>
      </c>
      <c r="AJ20" s="42">
        <v>15.691099810459399</v>
      </c>
      <c r="AK20" s="42">
        <v>16.537095518163401</v>
      </c>
      <c r="AL20" s="42">
        <v>16.75585953325</v>
      </c>
      <c r="AM20" s="42">
        <v>16.620234940056598</v>
      </c>
      <c r="AN20" s="42">
        <v>16.8771205379932</v>
      </c>
      <c r="AO20" s="42">
        <v>19.404457888659699</v>
      </c>
      <c r="AP20" s="322">
        <v>19.291132958890501</v>
      </c>
    </row>
    <row r="21" spans="1:42">
      <c r="A21" s="74" t="s">
        <v>240</v>
      </c>
      <c r="B21" s="42">
        <v>2.9250000000000002E-2</v>
      </c>
      <c r="C21" s="42">
        <v>2.8437500000000001E-2</v>
      </c>
      <c r="D21" s="42">
        <v>2.7625E-2</v>
      </c>
      <c r="E21" s="42">
        <v>2.68125E-2</v>
      </c>
      <c r="F21" s="42">
        <v>2.5999999999999999E-2</v>
      </c>
      <c r="G21" s="42">
        <v>2.5187500000000002E-2</v>
      </c>
      <c r="H21" s="42">
        <v>2.4375000000000001E-2</v>
      </c>
      <c r="I21" s="42">
        <v>2.35625E-2</v>
      </c>
      <c r="J21" s="42">
        <v>2.2749999999999999E-2</v>
      </c>
      <c r="K21" s="42">
        <v>4.8937500000000002E-2</v>
      </c>
      <c r="L21" s="42">
        <v>4.8125000000000001E-2</v>
      </c>
      <c r="M21" s="42">
        <v>4.6187499999999999E-2</v>
      </c>
      <c r="N21" s="42">
        <v>4.4812499999999998E-2</v>
      </c>
      <c r="O21" s="42">
        <v>4.3437499999999997E-2</v>
      </c>
      <c r="P21" s="42">
        <v>4.2062500000000003E-2</v>
      </c>
      <c r="Q21" s="42">
        <v>4.0687500000000001E-2</v>
      </c>
      <c r="R21" s="42">
        <v>3.93125E-2</v>
      </c>
      <c r="S21" s="42">
        <v>3.7937499999999999E-2</v>
      </c>
      <c r="T21" s="42">
        <v>3.6562499999999998E-2</v>
      </c>
      <c r="U21" s="42">
        <v>3.5187499999999997E-2</v>
      </c>
      <c r="V21" s="42">
        <v>3.3812500000000002E-2</v>
      </c>
      <c r="W21" s="42">
        <v>3.2437500000000001E-2</v>
      </c>
      <c r="X21" s="42">
        <v>3.10625E-2</v>
      </c>
      <c r="Y21" s="42">
        <v>2.9687499999999999E-2</v>
      </c>
      <c r="Z21" s="42">
        <v>3.4912499999999999E-2</v>
      </c>
      <c r="AA21" s="42">
        <v>3.3337499999999999E-2</v>
      </c>
      <c r="AB21" s="42">
        <v>3.1762499999999999E-2</v>
      </c>
      <c r="AC21" s="42">
        <v>3.0187499999999999E-2</v>
      </c>
      <c r="AD21" s="42">
        <v>2.8612499999999999E-2</v>
      </c>
      <c r="AE21" s="42">
        <v>5.1237499999999998E-2</v>
      </c>
      <c r="AF21" s="42">
        <v>4.9662499999999998E-2</v>
      </c>
      <c r="AG21" s="42">
        <v>4.8087499999999998E-2</v>
      </c>
      <c r="AH21" s="42">
        <v>4.6512499999999998E-2</v>
      </c>
      <c r="AI21" s="42">
        <v>6.5881499999999996E-2</v>
      </c>
      <c r="AJ21" s="42">
        <v>6.4306500000000003E-2</v>
      </c>
      <c r="AK21" s="42">
        <v>6.2731499999999996E-2</v>
      </c>
      <c r="AL21" s="42">
        <v>6.1156500000000003E-2</v>
      </c>
      <c r="AM21" s="42">
        <v>6.0394000000000003E-2</v>
      </c>
      <c r="AN21" s="42">
        <v>5.9631499999999997E-2</v>
      </c>
      <c r="AO21" s="42">
        <v>5.8868999999999998E-2</v>
      </c>
      <c r="AP21" s="322">
        <v>5.8106499999999998E-2</v>
      </c>
    </row>
    <row r="22" spans="1:42">
      <c r="A22" s="74" t="s">
        <v>241</v>
      </c>
      <c r="B22" s="42">
        <v>0</v>
      </c>
      <c r="C22" s="42">
        <v>0</v>
      </c>
      <c r="D22" s="42">
        <v>0</v>
      </c>
      <c r="E22" s="42">
        <v>0</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K22" s="42">
        <v>0</v>
      </c>
      <c r="AL22" s="42">
        <v>0</v>
      </c>
      <c r="AM22" s="42">
        <v>0</v>
      </c>
      <c r="AN22" s="42">
        <v>0</v>
      </c>
      <c r="AO22" s="42">
        <v>0</v>
      </c>
      <c r="AP22" s="322">
        <v>0</v>
      </c>
    </row>
    <row r="23" spans="1:42">
      <c r="A23" s="74" t="s">
        <v>242</v>
      </c>
      <c r="B23" s="42">
        <v>1.5790409718584038</v>
      </c>
      <c r="C23" s="42">
        <v>2.3000058108484041</v>
      </c>
      <c r="D23" s="42">
        <v>2.3331108993584038</v>
      </c>
      <c r="E23" s="42">
        <v>2.2836617818484037</v>
      </c>
      <c r="F23" s="42">
        <v>2.3167668703584039</v>
      </c>
      <c r="G23" s="42">
        <v>2.3167668703584039</v>
      </c>
      <c r="H23" s="42">
        <v>2.3167668703584039</v>
      </c>
      <c r="I23" s="42">
        <v>2.3167668703584039</v>
      </c>
      <c r="J23" s="42">
        <v>2.3167668703584039</v>
      </c>
      <c r="K23" s="42">
        <v>2.3456292531384038</v>
      </c>
      <c r="L23" s="42">
        <v>2.3831616263084037</v>
      </c>
      <c r="M23" s="42">
        <v>2.4270264240884036</v>
      </c>
      <c r="N23" s="42">
        <v>2.0602571874784035</v>
      </c>
      <c r="O23" s="42">
        <v>5.0133683014592378</v>
      </c>
      <c r="P23" s="42">
        <v>5.0245688144734046</v>
      </c>
      <c r="Q23" s="42">
        <v>5.3424330749492395</v>
      </c>
      <c r="R23" s="42">
        <v>5.3355446123908994</v>
      </c>
      <c r="S23" s="42">
        <v>5.4154572990967411</v>
      </c>
      <c r="T23" s="42">
        <v>5.3638885960225693</v>
      </c>
      <c r="U23" s="42">
        <v>4.9511137630934003</v>
      </c>
      <c r="V23" s="42">
        <v>4.7660636717600697</v>
      </c>
      <c r="W23" s="42">
        <v>5.1621095186617394</v>
      </c>
      <c r="X23" s="42">
        <v>5.1305969102317404</v>
      </c>
      <c r="Y23" s="42">
        <v>5.2333944074742407</v>
      </c>
      <c r="Z23" s="42">
        <v>9.6124494340192399</v>
      </c>
      <c r="AA23" s="42">
        <v>9.6133063026492387</v>
      </c>
      <c r="AB23" s="42">
        <v>9.8187346668692399</v>
      </c>
      <c r="AC23" s="42">
        <v>8.8589096168692389</v>
      </c>
      <c r="AD23" s="42">
        <v>8.8589096168692389</v>
      </c>
      <c r="AE23" s="42">
        <v>8.8612362807192397</v>
      </c>
      <c r="AF23" s="42">
        <v>8.8612362807192397</v>
      </c>
      <c r="AG23" s="42">
        <v>8.8421968710192402</v>
      </c>
      <c r="AH23" s="42">
        <v>8.8421968710192402</v>
      </c>
      <c r="AI23" s="42">
        <v>8.8421968710192402</v>
      </c>
      <c r="AJ23" s="42">
        <v>8.8421968710192402</v>
      </c>
      <c r="AK23" s="42">
        <v>8.8421968710192402</v>
      </c>
      <c r="AL23" s="42">
        <v>6.2224310850192408</v>
      </c>
      <c r="AM23" s="42">
        <v>8.0160409860192399</v>
      </c>
      <c r="AN23" s="42">
        <v>9.2196603270192394</v>
      </c>
      <c r="AO23" s="42">
        <v>11.552376798019239</v>
      </c>
      <c r="AP23" s="322">
        <v>11.552376798019239</v>
      </c>
    </row>
    <row r="24" spans="1:42">
      <c r="A24" s="74" t="s">
        <v>243</v>
      </c>
      <c r="B24" s="42">
        <v>3.6705245461257925</v>
      </c>
      <c r="C24" s="42">
        <v>39.095746477844543</v>
      </c>
      <c r="D24" s="42">
        <v>43.101428955263174</v>
      </c>
      <c r="E24" s="42">
        <v>39.095746477844543</v>
      </c>
      <c r="F24" s="42">
        <v>42.646324558859604</v>
      </c>
      <c r="G24" s="42">
        <v>37.565067365190856</v>
      </c>
      <c r="H24" s="42">
        <v>40.478587184140025</v>
      </c>
      <c r="I24" s="42">
        <v>40.42207527321461</v>
      </c>
      <c r="J24" s="42">
        <v>40.340245363294564</v>
      </c>
      <c r="K24" s="42">
        <v>40.305446703364922</v>
      </c>
      <c r="L24" s="42">
        <v>33.340752730943755</v>
      </c>
      <c r="M24" s="42">
        <v>33.282495759358333</v>
      </c>
      <c r="N24" s="42">
        <v>32.974783592436246</v>
      </c>
      <c r="O24" s="42">
        <v>41.268481316220004</v>
      </c>
      <c r="P24" s="42">
        <v>41.186736894071672</v>
      </c>
      <c r="Q24" s="42">
        <v>51.103073037270839</v>
      </c>
      <c r="R24" s="42">
        <v>51.029148763803342</v>
      </c>
      <c r="S24" s="42">
        <v>50.988542490315844</v>
      </c>
      <c r="T24" s="42">
        <v>50.907945616848338</v>
      </c>
      <c r="U24" s="42">
        <v>50.821204910040841</v>
      </c>
      <c r="V24" s="42">
        <v>50.748574622560007</v>
      </c>
      <c r="W24" s="42">
        <v>50.727916207419163</v>
      </c>
      <c r="X24" s="42">
        <v>58.039674458945001</v>
      </c>
      <c r="Y24" s="42">
        <v>79.108113960470845</v>
      </c>
      <c r="Z24" s="42">
        <v>88.970412201683345</v>
      </c>
      <c r="AA24" s="42">
        <v>100.29299255857583</v>
      </c>
      <c r="AB24" s="42">
        <v>101.02289744564831</v>
      </c>
      <c r="AC24" s="42">
        <v>101.17574021027417</v>
      </c>
      <c r="AD24" s="42">
        <v>101.90749360709999</v>
      </c>
      <c r="AE24" s="42">
        <v>101.95846590867583</v>
      </c>
      <c r="AF24" s="42">
        <v>102.26612688122083</v>
      </c>
      <c r="AG24" s="42">
        <v>101.12624700660582</v>
      </c>
      <c r="AH24" s="42">
        <v>101.11592555516083</v>
      </c>
      <c r="AI24" s="42">
        <v>101.09722166777082</v>
      </c>
      <c r="AJ24" s="42">
        <v>109.81861534090083</v>
      </c>
      <c r="AK24" s="42">
        <v>112.42410210477834</v>
      </c>
      <c r="AL24" s="42">
        <v>159.08853093239836</v>
      </c>
      <c r="AM24" s="42">
        <v>159.78321471600833</v>
      </c>
      <c r="AN24" s="42">
        <v>163.34657442547834</v>
      </c>
      <c r="AO24" s="42">
        <v>163.71673245786835</v>
      </c>
      <c r="AP24" s="322">
        <v>164.48859834864751</v>
      </c>
    </row>
    <row r="25" spans="1:42">
      <c r="A25" s="74" t="s">
        <v>244</v>
      </c>
      <c r="B25" s="42">
        <v>51.757204182881253</v>
      </c>
      <c r="C25" s="42">
        <v>122.97461886442932</v>
      </c>
      <c r="D25" s="42">
        <v>133.73375647601503</v>
      </c>
      <c r="E25" s="42">
        <v>124.12145923842932</v>
      </c>
      <c r="F25" s="42">
        <v>140.56668718073917</v>
      </c>
      <c r="G25" s="42">
        <v>136.06818112073876</v>
      </c>
      <c r="H25" s="42">
        <v>153.51632700220344</v>
      </c>
      <c r="I25" s="42">
        <v>159.13027987340553</v>
      </c>
      <c r="J25" s="42">
        <v>161.11412749159504</v>
      </c>
      <c r="K25" s="42">
        <v>172.94244535228614</v>
      </c>
      <c r="L25" s="42">
        <v>181.92265798264469</v>
      </c>
      <c r="M25" s="42">
        <v>215.57982713579841</v>
      </c>
      <c r="N25" s="42">
        <v>227.00221504703757</v>
      </c>
      <c r="O25" s="42">
        <v>237.77059771029508</v>
      </c>
      <c r="P25" s="42">
        <v>249.75123199804622</v>
      </c>
      <c r="Q25" s="42">
        <v>261.37585175230589</v>
      </c>
      <c r="R25" s="42">
        <v>257.380746401679</v>
      </c>
      <c r="S25" s="42">
        <v>257.09420657600282</v>
      </c>
      <c r="T25" s="42">
        <v>255.45832972727629</v>
      </c>
      <c r="U25" s="42">
        <v>247.30038560612161</v>
      </c>
      <c r="V25" s="42">
        <v>246.46742542342645</v>
      </c>
      <c r="W25" s="42">
        <v>244.73516678175559</v>
      </c>
      <c r="X25" s="42">
        <v>273.81337940206299</v>
      </c>
      <c r="Y25" s="42">
        <v>309.79771958986328</v>
      </c>
      <c r="Z25" s="42">
        <v>310.24547219596616</v>
      </c>
      <c r="AA25" s="42">
        <v>457.25976011416401</v>
      </c>
      <c r="AB25" s="42">
        <v>480.92803091526508</v>
      </c>
      <c r="AC25" s="42">
        <v>475.73102768880625</v>
      </c>
      <c r="AD25" s="42">
        <v>486.70818507156463</v>
      </c>
      <c r="AE25" s="42">
        <v>491.59206138464469</v>
      </c>
      <c r="AF25" s="42">
        <v>526.41720377499644</v>
      </c>
      <c r="AG25" s="42">
        <v>519.92945972653979</v>
      </c>
      <c r="AH25" s="42">
        <v>541.71027430302388</v>
      </c>
      <c r="AI25" s="42">
        <v>567.49336084535298</v>
      </c>
      <c r="AJ25" s="42">
        <v>631.79117268143705</v>
      </c>
      <c r="AK25" s="42">
        <v>609.42416935752306</v>
      </c>
      <c r="AL25" s="42">
        <v>645.6009498127039</v>
      </c>
      <c r="AM25" s="42">
        <v>728.50895263886105</v>
      </c>
      <c r="AN25" s="42">
        <v>738.50710229610604</v>
      </c>
      <c r="AO25" s="42">
        <v>698.40120702836703</v>
      </c>
      <c r="AP25" s="322">
        <v>693.83445195252409</v>
      </c>
    </row>
    <row r="26" spans="1:42">
      <c r="A26" s="75" t="s">
        <v>95</v>
      </c>
      <c r="B26" s="42">
        <v>742.2958831895362</v>
      </c>
      <c r="C26" s="42">
        <v>750.68249133755126</v>
      </c>
      <c r="D26" s="42">
        <v>761.40362395692921</v>
      </c>
      <c r="E26" s="42">
        <v>748.37221863208129</v>
      </c>
      <c r="F26" s="42">
        <v>787.14424828584322</v>
      </c>
      <c r="G26" s="42">
        <v>810.61484377721786</v>
      </c>
      <c r="H26" s="42">
        <v>831.77587504904841</v>
      </c>
      <c r="I26" s="42">
        <v>854.47562326489322</v>
      </c>
      <c r="J26" s="42">
        <v>870.73128780518311</v>
      </c>
      <c r="K26" s="42">
        <v>885.17353120773373</v>
      </c>
      <c r="L26" s="42">
        <v>904.92238079745891</v>
      </c>
      <c r="M26" s="42">
        <v>1015.5730276750648</v>
      </c>
      <c r="N26" s="42">
        <v>1071.877350817977</v>
      </c>
      <c r="O26" s="42">
        <v>1087.2147964674357</v>
      </c>
      <c r="P26" s="42">
        <v>1104.9983912219056</v>
      </c>
      <c r="Q26" s="42">
        <v>1142.1194920193848</v>
      </c>
      <c r="R26" s="42">
        <v>1206.220308085311</v>
      </c>
      <c r="S26" s="42">
        <v>1280.5874240002543</v>
      </c>
      <c r="T26" s="42">
        <v>1296.9810691935697</v>
      </c>
      <c r="U26" s="42">
        <v>1297.5084195916179</v>
      </c>
      <c r="V26" s="42">
        <v>1320.3654294070921</v>
      </c>
      <c r="W26" s="42">
        <v>1295.369342703106</v>
      </c>
      <c r="X26" s="42">
        <v>1296.2626570973371</v>
      </c>
      <c r="Y26" s="42">
        <v>1303.6395755620579</v>
      </c>
      <c r="Z26" s="42">
        <v>1375.7361612498191</v>
      </c>
      <c r="AA26" s="42">
        <v>1505.945795794941</v>
      </c>
      <c r="AB26" s="42">
        <v>1549.9444014233602</v>
      </c>
      <c r="AC26" s="42">
        <v>1524.1244955139832</v>
      </c>
      <c r="AD26" s="42">
        <v>1558.963260187435</v>
      </c>
      <c r="AE26" s="42">
        <v>1554.632405247535</v>
      </c>
      <c r="AF26" s="42">
        <v>1849.5883819248129</v>
      </c>
      <c r="AG26" s="42">
        <v>1895.5989373172558</v>
      </c>
      <c r="AH26" s="42">
        <v>1900.0051521210421</v>
      </c>
      <c r="AI26" s="42">
        <v>1947.196596410794</v>
      </c>
      <c r="AJ26" s="42">
        <v>2013.1942378302813</v>
      </c>
      <c r="AK26" s="42">
        <v>2059.815015549329</v>
      </c>
      <c r="AL26" s="42">
        <v>2224.568458130514</v>
      </c>
      <c r="AM26" s="42">
        <v>2323.0317845623986</v>
      </c>
      <c r="AN26" s="42">
        <v>2341.0621964047018</v>
      </c>
      <c r="AO26" s="42">
        <v>2378.6521101842573</v>
      </c>
      <c r="AP26" s="322">
        <v>2417.3538756506387</v>
      </c>
    </row>
    <row r="27" spans="1:42">
      <c r="A27" s="70" t="s">
        <v>245</v>
      </c>
      <c r="B27" s="42">
        <v>0</v>
      </c>
      <c r="C27" s="42">
        <v>0</v>
      </c>
      <c r="D27" s="42">
        <v>0</v>
      </c>
      <c r="E27" s="42">
        <v>0</v>
      </c>
      <c r="F27" s="42">
        <v>0</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v>0</v>
      </c>
      <c r="AN27" s="42">
        <v>0</v>
      </c>
      <c r="AO27" s="42">
        <v>0</v>
      </c>
      <c r="AP27" s="322">
        <v>0</v>
      </c>
    </row>
    <row r="28" spans="1:42">
      <c r="A28" s="73" t="s">
        <v>247</v>
      </c>
      <c r="B28" s="42">
        <v>0</v>
      </c>
      <c r="C28" s="42">
        <v>0</v>
      </c>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v>0</v>
      </c>
      <c r="AN28" s="42">
        <v>0</v>
      </c>
      <c r="AO28" s="42">
        <v>0</v>
      </c>
      <c r="AP28" s="322">
        <v>0</v>
      </c>
    </row>
    <row r="29" spans="1:42">
      <c r="A29" s="74" t="s">
        <v>248</v>
      </c>
      <c r="B29" s="42">
        <v>0.18499999999999689</v>
      </c>
      <c r="C29" s="42">
        <v>1.5335150107199969</v>
      </c>
      <c r="D29" s="42">
        <v>2.0053145388900004</v>
      </c>
      <c r="E29" s="42">
        <v>1.5335150107199969</v>
      </c>
      <c r="F29" s="42">
        <v>1.6681476521500005</v>
      </c>
      <c r="G29" s="42">
        <v>1.2270020416100007</v>
      </c>
      <c r="H29" s="42">
        <v>2.9891067978200008</v>
      </c>
      <c r="I29" s="42">
        <v>2.1928596334000012</v>
      </c>
      <c r="J29" s="42">
        <v>1.2983166421100005</v>
      </c>
      <c r="K29" s="42">
        <v>0.40559193868999793</v>
      </c>
      <c r="L29" s="42">
        <v>4.5133064287599973</v>
      </c>
      <c r="M29" s="42">
        <v>6.1441562805099963</v>
      </c>
      <c r="N29" s="42">
        <v>8.967306392689995</v>
      </c>
      <c r="O29" s="42">
        <v>4.1936697881199851</v>
      </c>
      <c r="P29" s="42">
        <v>4.0007204140399937</v>
      </c>
      <c r="Q29" s="42">
        <v>4.3112033463199904</v>
      </c>
      <c r="R29" s="42">
        <v>3.4445533504699997</v>
      </c>
      <c r="S29" s="42">
        <v>3.2263600453199901</v>
      </c>
      <c r="T29" s="42">
        <v>3.8646073823699898</v>
      </c>
      <c r="U29" s="42">
        <v>5.6714560273400005</v>
      </c>
      <c r="V29" s="42">
        <v>7.7927464227799996</v>
      </c>
      <c r="W29" s="42">
        <v>7.8742841995700106</v>
      </c>
      <c r="X29" s="42">
        <v>6.2698307846100194</v>
      </c>
      <c r="Y29" s="42">
        <v>7.0931377296700093</v>
      </c>
      <c r="Z29" s="42">
        <v>1.94125654674002</v>
      </c>
      <c r="AA29" s="42">
        <v>2.3968952459500197</v>
      </c>
      <c r="AB29" s="42">
        <v>4.0341142902300202</v>
      </c>
      <c r="AC29" s="42">
        <v>3.5951801606400098</v>
      </c>
      <c r="AD29" s="42">
        <v>2.7535311916500103</v>
      </c>
      <c r="AE29" s="42">
        <v>2.3564621302700202</v>
      </c>
      <c r="AF29" s="42">
        <v>2.6165195156800203</v>
      </c>
      <c r="AG29" s="42">
        <v>6.2872605415000198</v>
      </c>
      <c r="AH29" s="42">
        <v>3.9077858609000198</v>
      </c>
      <c r="AI29" s="42">
        <v>8.6532164129600293</v>
      </c>
      <c r="AJ29" s="42">
        <v>4.9936806577200299</v>
      </c>
      <c r="AK29" s="42">
        <v>4.7618949820300305</v>
      </c>
      <c r="AL29" s="42">
        <v>8.5784196556800296</v>
      </c>
      <c r="AM29" s="42">
        <v>3.8716636917000202</v>
      </c>
      <c r="AN29" s="42">
        <v>4.2663134685900204</v>
      </c>
      <c r="AO29" s="42">
        <v>4.4660530360500204</v>
      </c>
      <c r="AP29" s="322">
        <v>1.4560918113099999</v>
      </c>
    </row>
    <row r="30" spans="1:42">
      <c r="A30" s="74" t="s">
        <v>249</v>
      </c>
      <c r="B30" s="42">
        <v>87.571924012859498</v>
      </c>
      <c r="C30" s="42">
        <v>94.692502763389498</v>
      </c>
      <c r="D30" s="42">
        <v>100.84876972554679</v>
      </c>
      <c r="E30" s="42">
        <v>94.96554039719949</v>
      </c>
      <c r="F30" s="42">
        <v>124.60740408236678</v>
      </c>
      <c r="G30" s="42">
        <v>137.06168122617228</v>
      </c>
      <c r="H30" s="42">
        <v>148.82288248492779</v>
      </c>
      <c r="I30" s="42">
        <v>157.20035657148779</v>
      </c>
      <c r="J30" s="42">
        <v>165.80140319661783</v>
      </c>
      <c r="K30" s="42">
        <v>172.837963211665</v>
      </c>
      <c r="L30" s="42">
        <v>182.49257495706505</v>
      </c>
      <c r="M30" s="42">
        <v>202.57197919890496</v>
      </c>
      <c r="N30" s="42">
        <v>221.84092979107501</v>
      </c>
      <c r="O30" s="42">
        <v>227.78618459621296</v>
      </c>
      <c r="P30" s="42">
        <v>233.92429626933301</v>
      </c>
      <c r="Q30" s="42">
        <v>254.0548562982824</v>
      </c>
      <c r="R30" s="42">
        <v>267.33360231571203</v>
      </c>
      <c r="S30" s="42">
        <v>331.42810679734345</v>
      </c>
      <c r="T30" s="42">
        <v>334.29507238582778</v>
      </c>
      <c r="U30" s="42">
        <v>337.17517565209999</v>
      </c>
      <c r="V30" s="42">
        <v>347.14198717604086</v>
      </c>
      <c r="W30" s="42">
        <v>380.73217465007696</v>
      </c>
      <c r="X30" s="42">
        <v>391.77496981319626</v>
      </c>
      <c r="Y30" s="42">
        <v>409.5709562675363</v>
      </c>
      <c r="Z30" s="42">
        <v>456.258423400114</v>
      </c>
      <c r="AA30" s="42">
        <v>191.10202880008882</v>
      </c>
      <c r="AB30" s="42">
        <v>190.2524843324943</v>
      </c>
      <c r="AC30" s="42">
        <v>188.07047751197979</v>
      </c>
      <c r="AD30" s="42">
        <v>189.04533757521381</v>
      </c>
      <c r="AE30" s="42">
        <v>199.0386187110266</v>
      </c>
      <c r="AF30" s="42">
        <v>190.4981411460335</v>
      </c>
      <c r="AG30" s="42">
        <v>210.07942451671451</v>
      </c>
      <c r="AH30" s="42">
        <v>196.7543595875961</v>
      </c>
      <c r="AI30" s="42">
        <v>185.82282239500879</v>
      </c>
      <c r="AJ30" s="42">
        <v>193.40824507843089</v>
      </c>
      <c r="AK30" s="42">
        <v>289.18447327307848</v>
      </c>
      <c r="AL30" s="42">
        <v>314.56833571272102</v>
      </c>
      <c r="AM30" s="42">
        <v>310.31210436666771</v>
      </c>
      <c r="AN30" s="42">
        <v>615.68716317403198</v>
      </c>
      <c r="AO30" s="42">
        <v>323.27925280226299</v>
      </c>
      <c r="AP30" s="322">
        <v>338.65976901259313</v>
      </c>
    </row>
    <row r="31" spans="1:42">
      <c r="A31" s="74" t="s">
        <v>250</v>
      </c>
      <c r="B31" s="42">
        <v>0.32704545589</v>
      </c>
      <c r="C31" s="42">
        <v>0.103222865</v>
      </c>
      <c r="D31" s="42">
        <v>8.5365019968E-2</v>
      </c>
      <c r="E31" s="42">
        <v>0.103055563</v>
      </c>
      <c r="F31" s="42">
        <v>6.5518131567999988E-2</v>
      </c>
      <c r="G31" s="42">
        <v>7.885030398799997E-2</v>
      </c>
      <c r="H31" s="42">
        <v>7.8248064867999984E-2</v>
      </c>
      <c r="I31" s="42">
        <v>0.10101188459799999</v>
      </c>
      <c r="J31" s="42">
        <v>0.15001725611799996</v>
      </c>
      <c r="K31" s="42">
        <v>0.14569203647160001</v>
      </c>
      <c r="L31" s="42">
        <v>0.13973683747999999</v>
      </c>
      <c r="M31" s="42">
        <v>0.15338344054</v>
      </c>
      <c r="N31" s="42">
        <v>0.18497952157</v>
      </c>
      <c r="O31" s="42">
        <v>0.70720736248000005</v>
      </c>
      <c r="P31" s="42">
        <v>0.58068941143000008</v>
      </c>
      <c r="Q31" s="42">
        <v>0.64985201738999998</v>
      </c>
      <c r="R31" s="42">
        <v>0.86198057016000007</v>
      </c>
      <c r="S31" s="42">
        <v>0.66217490396000001</v>
      </c>
      <c r="T31" s="42">
        <v>0.68577281943000001</v>
      </c>
      <c r="U31" s="42">
        <v>0.73973905511000004</v>
      </c>
      <c r="V31" s="42">
        <v>0.75623432977999994</v>
      </c>
      <c r="W31" s="42">
        <v>0.84660339018000008</v>
      </c>
      <c r="X31" s="42">
        <v>1.3925763842700001</v>
      </c>
      <c r="Y31" s="42">
        <v>0.99049638259999995</v>
      </c>
      <c r="Z31" s="42">
        <v>2.3718036929999999</v>
      </c>
      <c r="AA31" s="42">
        <v>3.4578618185924097</v>
      </c>
      <c r="AB31" s="42">
        <v>7.2057106414227894</v>
      </c>
      <c r="AC31" s="42">
        <v>7.1225437787302797</v>
      </c>
      <c r="AD31" s="42">
        <v>1.2967298242602798</v>
      </c>
      <c r="AE31" s="42">
        <v>1.9926118858953701</v>
      </c>
      <c r="AF31" s="42">
        <v>4.4147372750270701</v>
      </c>
      <c r="AG31" s="42">
        <v>3.51773344541022</v>
      </c>
      <c r="AH31" s="42">
        <v>3.7553711445620501</v>
      </c>
      <c r="AI31" s="42">
        <v>6.5119079327770697</v>
      </c>
      <c r="AJ31" s="42">
        <v>6.8863260892570501</v>
      </c>
      <c r="AK31" s="42">
        <v>6.0366527517257902</v>
      </c>
      <c r="AL31" s="42">
        <v>7.3963716598605407</v>
      </c>
      <c r="AM31" s="42">
        <v>5.080617734705581</v>
      </c>
      <c r="AN31" s="42">
        <v>3.5688437706624097</v>
      </c>
      <c r="AO31" s="42">
        <v>4.0797571525578302</v>
      </c>
      <c r="AP31" s="322">
        <v>0.38097489318659999</v>
      </c>
    </row>
    <row r="32" spans="1:42">
      <c r="A32" s="74" t="s">
        <v>251</v>
      </c>
      <c r="B32" s="42">
        <v>8.5777733838100012</v>
      </c>
      <c r="C32" s="42">
        <v>6.1382111713250804</v>
      </c>
      <c r="D32" s="42">
        <v>6.3232862410589998</v>
      </c>
      <c r="E32" s="42">
        <v>6.1382111713250804</v>
      </c>
      <c r="F32" s="42">
        <v>4.1793333376389992</v>
      </c>
      <c r="G32" s="42">
        <v>11.928898558258998</v>
      </c>
      <c r="H32" s="42">
        <v>13.840592219569</v>
      </c>
      <c r="I32" s="42">
        <v>11.881445531352901</v>
      </c>
      <c r="J32" s="42">
        <v>15.515313287982902</v>
      </c>
      <c r="K32" s="42">
        <v>18.823901553380782</v>
      </c>
      <c r="L32" s="42">
        <v>25.757603311127852</v>
      </c>
      <c r="M32" s="42">
        <v>24.246969591885929</v>
      </c>
      <c r="N32" s="42">
        <v>16.11128704823593</v>
      </c>
      <c r="O32" s="42">
        <v>22.000445196962922</v>
      </c>
      <c r="P32" s="42">
        <v>19.007812198449994</v>
      </c>
      <c r="Q32" s="42">
        <v>25.9810946155545</v>
      </c>
      <c r="R32" s="42">
        <v>77.043778382753203</v>
      </c>
      <c r="S32" s="42">
        <v>76.311120539909197</v>
      </c>
      <c r="T32" s="42">
        <v>62.136529650481798</v>
      </c>
      <c r="U32" s="42">
        <v>58.6267013968003</v>
      </c>
      <c r="V32" s="42">
        <v>51.833026349311005</v>
      </c>
      <c r="W32" s="42">
        <v>42.061830576750999</v>
      </c>
      <c r="X32" s="42">
        <v>32.812787720363602</v>
      </c>
      <c r="Y32" s="42">
        <v>24.326548604993597</v>
      </c>
      <c r="Z32" s="42">
        <v>27.842878235335601</v>
      </c>
      <c r="AA32" s="42">
        <v>30.403850459235599</v>
      </c>
      <c r="AB32" s="42">
        <v>42.818986809915998</v>
      </c>
      <c r="AC32" s="42">
        <v>45.611216959246001</v>
      </c>
      <c r="AD32" s="42">
        <v>61.140808967205999</v>
      </c>
      <c r="AE32" s="42">
        <v>32.838171289056</v>
      </c>
      <c r="AF32" s="42">
        <v>41.068300776195997</v>
      </c>
      <c r="AG32" s="42">
        <v>53.144314920225995</v>
      </c>
      <c r="AH32" s="42">
        <v>36.497472447048999</v>
      </c>
      <c r="AI32" s="42">
        <v>49.068015192878995</v>
      </c>
      <c r="AJ32" s="42">
        <v>18.194394514049002</v>
      </c>
      <c r="AK32" s="42">
        <v>25.6715574113313</v>
      </c>
      <c r="AL32" s="42">
        <v>30.140543364725499</v>
      </c>
      <c r="AM32" s="42">
        <v>37.314028713182097</v>
      </c>
      <c r="AN32" s="42">
        <v>39.266115344950897</v>
      </c>
      <c r="AO32" s="42">
        <v>43.7452493080701</v>
      </c>
      <c r="AP32" s="322">
        <v>47.6712596919944</v>
      </c>
    </row>
    <row r="33" spans="1:42">
      <c r="A33" s="74" t="s">
        <v>252</v>
      </c>
      <c r="B33" s="42">
        <v>8.3082775599999992E-2</v>
      </c>
      <c r="C33" s="42">
        <v>9.01431486E-2</v>
      </c>
      <c r="D33" s="42">
        <v>4.5207812E-2</v>
      </c>
      <c r="E33" s="42">
        <v>1.9845371000000001E-2</v>
      </c>
      <c r="F33" s="42">
        <v>3.6837830000000002E-2</v>
      </c>
      <c r="G33" s="42">
        <v>8.8962469000000002E-2</v>
      </c>
      <c r="H33" s="42">
        <v>9.3445661980000011E-2</v>
      </c>
      <c r="I33" s="42">
        <v>2.60555435E-2</v>
      </c>
      <c r="J33" s="42">
        <v>7.3972410890000007E-2</v>
      </c>
      <c r="K33" s="42">
        <v>2.3550052895099998</v>
      </c>
      <c r="L33" s="42">
        <v>7.5324675999999993E-2</v>
      </c>
      <c r="M33" s="42">
        <v>8.891501601E-2</v>
      </c>
      <c r="N33" s="42">
        <v>8.4583957799999998E-2</v>
      </c>
      <c r="O33" s="42">
        <v>2.445913974E-2</v>
      </c>
      <c r="P33" s="42">
        <v>2.9358332600000002E-2</v>
      </c>
      <c r="Q33" s="42">
        <v>8.2295105290000004E-2</v>
      </c>
      <c r="R33" s="42">
        <v>0.12903317419999999</v>
      </c>
      <c r="S33" s="42">
        <v>5.513673971E-2</v>
      </c>
      <c r="T33" s="42">
        <v>4.5810471200000001E-2</v>
      </c>
      <c r="U33" s="42">
        <v>6.7085285799999991E-2</v>
      </c>
      <c r="V33" s="42">
        <v>8.5630294999999995E-2</v>
      </c>
      <c r="W33" s="42">
        <v>0.101004566</v>
      </c>
      <c r="X33" s="42">
        <v>0.10386055499999999</v>
      </c>
      <c r="Y33" s="42">
        <v>0.1613396014</v>
      </c>
      <c r="Z33" s="42">
        <v>0.14083016380000002</v>
      </c>
      <c r="AA33" s="42">
        <v>8.0997100200000005E-2</v>
      </c>
      <c r="AB33" s="42">
        <v>0.11018533159999999</v>
      </c>
      <c r="AC33" s="42">
        <v>0.10450734640000001</v>
      </c>
      <c r="AD33" s="42">
        <v>0.15367534799999999</v>
      </c>
      <c r="AE33" s="42">
        <v>0.16970538800000001</v>
      </c>
      <c r="AF33" s="42">
        <v>0.15075322099999999</v>
      </c>
      <c r="AG33" s="42">
        <v>0.20533085600000001</v>
      </c>
      <c r="AH33" s="42">
        <v>0.34679361180000001</v>
      </c>
      <c r="AI33" s="42">
        <v>0.32081484739999999</v>
      </c>
      <c r="AJ33" s="42">
        <v>0.25526740679999999</v>
      </c>
      <c r="AK33" s="42">
        <v>0.224863656</v>
      </c>
      <c r="AL33" s="42">
        <v>0.26899747000000002</v>
      </c>
      <c r="AM33" s="42">
        <v>6.6990961399999993E-2</v>
      </c>
      <c r="AN33" s="42">
        <v>3.1969948169800002</v>
      </c>
      <c r="AO33" s="42">
        <v>6.7643069E-2</v>
      </c>
      <c r="AP33" s="322">
        <v>6.8941769999999996E-3</v>
      </c>
    </row>
    <row r="34" spans="1:42">
      <c r="A34" s="74" t="s">
        <v>253</v>
      </c>
      <c r="B34" s="42">
        <v>0.40873329234</v>
      </c>
      <c r="C34" s="42">
        <v>0.36728625633999995</v>
      </c>
      <c r="D34" s="42">
        <v>0.33798239623000004</v>
      </c>
      <c r="E34" s="42">
        <v>0.51243449723000001</v>
      </c>
      <c r="F34" s="42">
        <v>0.67270952223000002</v>
      </c>
      <c r="G34" s="42">
        <v>0.64320508693000011</v>
      </c>
      <c r="H34" s="42">
        <v>1.0486435409500001</v>
      </c>
      <c r="I34" s="42">
        <v>1.0645528524299999</v>
      </c>
      <c r="J34" s="42">
        <v>1.23559369804</v>
      </c>
      <c r="K34" s="42">
        <v>1.5530292744800001</v>
      </c>
      <c r="L34" s="42">
        <v>1.6938246509100001</v>
      </c>
      <c r="M34" s="42">
        <v>15.356429370700001</v>
      </c>
      <c r="N34" s="42">
        <v>12.859156206469999</v>
      </c>
      <c r="O34" s="42">
        <v>4.5236159307800001</v>
      </c>
      <c r="P34" s="42">
        <v>4.0870890655199998</v>
      </c>
      <c r="Q34" s="42">
        <v>2.4008378381800002</v>
      </c>
      <c r="R34" s="42">
        <v>2.0635868105199999</v>
      </c>
      <c r="S34" s="42">
        <v>36.203439079740001</v>
      </c>
      <c r="T34" s="42">
        <v>43.395458527550005</v>
      </c>
      <c r="U34" s="42">
        <v>51.532683857649999</v>
      </c>
      <c r="V34" s="42">
        <v>53.396785381449995</v>
      </c>
      <c r="W34" s="42">
        <v>10.871429052450001</v>
      </c>
      <c r="X34" s="42">
        <v>11.845341993450001</v>
      </c>
      <c r="Y34" s="42">
        <v>4.85814093725</v>
      </c>
      <c r="Z34" s="42">
        <v>7.3338421382499996</v>
      </c>
      <c r="AA34" s="42">
        <v>4.6962451782499999</v>
      </c>
      <c r="AB34" s="42">
        <v>6.5505892752500001</v>
      </c>
      <c r="AC34" s="42">
        <v>7.0566413693500003</v>
      </c>
      <c r="AD34" s="42">
        <v>7.6930073158900001</v>
      </c>
      <c r="AE34" s="42">
        <v>11.12918689843</v>
      </c>
      <c r="AF34" s="42">
        <v>9.8349590750699996</v>
      </c>
      <c r="AG34" s="42">
        <v>11.72771295461</v>
      </c>
      <c r="AH34" s="42">
        <v>13.500699087600001</v>
      </c>
      <c r="AI34" s="42">
        <v>16.014227224919999</v>
      </c>
      <c r="AJ34" s="42">
        <v>15.546285487859999</v>
      </c>
      <c r="AK34" s="42">
        <v>14.459158202839999</v>
      </c>
      <c r="AL34" s="42">
        <v>15.91111986698</v>
      </c>
      <c r="AM34" s="42">
        <v>11.953937466019999</v>
      </c>
      <c r="AN34" s="42">
        <v>11.99855438781</v>
      </c>
      <c r="AO34" s="42">
        <v>12.445257953859999</v>
      </c>
      <c r="AP34" s="322">
        <v>15.951218302399999</v>
      </c>
    </row>
    <row r="35" spans="1:42">
      <c r="A35" s="74" t="s">
        <v>254</v>
      </c>
      <c r="B35" s="42">
        <v>6.964283725274135</v>
      </c>
      <c r="C35" s="42">
        <v>7.1565297312741345</v>
      </c>
      <c r="D35" s="42">
        <v>5.9851942876671185</v>
      </c>
      <c r="E35" s="42">
        <v>7.1836680742741343</v>
      </c>
      <c r="F35" s="42">
        <v>6.4861365917902427</v>
      </c>
      <c r="G35" s="42">
        <v>5.8261962969102434</v>
      </c>
      <c r="H35" s="42">
        <v>6.55364410631024</v>
      </c>
      <c r="I35" s="42">
        <v>6.4311231976602405</v>
      </c>
      <c r="J35" s="42">
        <v>7.82661771454024</v>
      </c>
      <c r="K35" s="42">
        <v>7.255559963057796</v>
      </c>
      <c r="L35" s="42">
        <v>4.957116273907797</v>
      </c>
      <c r="M35" s="42">
        <v>3.7251854683777972</v>
      </c>
      <c r="N35" s="42">
        <v>2.3534333362377966</v>
      </c>
      <c r="O35" s="42">
        <v>3.0928579948962964</v>
      </c>
      <c r="P35" s="42">
        <v>3.5059241497555464</v>
      </c>
      <c r="Q35" s="42">
        <v>5.15295906568055</v>
      </c>
      <c r="R35" s="42">
        <v>6.9211038782068002</v>
      </c>
      <c r="S35" s="42">
        <v>5.8455296389968003</v>
      </c>
      <c r="T35" s="42">
        <v>6.1767318845130497</v>
      </c>
      <c r="U35" s="42">
        <v>7.9982361595330493</v>
      </c>
      <c r="V35" s="42">
        <v>5.9544227512068009</v>
      </c>
      <c r="W35" s="42">
        <v>1.9760607006068001</v>
      </c>
      <c r="X35" s="42">
        <v>4.1965994982668002</v>
      </c>
      <c r="Y35" s="42">
        <v>5.3464790734167993</v>
      </c>
      <c r="Z35" s="42">
        <v>3.6487955431505701</v>
      </c>
      <c r="AA35" s="42">
        <v>2.3479865782905698</v>
      </c>
      <c r="AB35" s="42">
        <v>2.6506377991505699</v>
      </c>
      <c r="AC35" s="42">
        <v>2.3263226746005703</v>
      </c>
      <c r="AD35" s="42">
        <v>2.0888415677205701</v>
      </c>
      <c r="AE35" s="42">
        <v>1.7665803013805699</v>
      </c>
      <c r="AF35" s="42">
        <v>2.5839104560205697</v>
      </c>
      <c r="AG35" s="42">
        <v>3.1611886610205699</v>
      </c>
      <c r="AH35" s="42">
        <v>3.17016348477057</v>
      </c>
      <c r="AI35" s="42">
        <v>4.7332584006305698</v>
      </c>
      <c r="AJ35" s="42">
        <v>4.1479237266235698</v>
      </c>
      <c r="AK35" s="42">
        <v>4.6729323365685698</v>
      </c>
      <c r="AL35" s="42">
        <v>5.4406325192705696</v>
      </c>
      <c r="AM35" s="42">
        <v>5.4223484853845703</v>
      </c>
      <c r="AN35" s="42">
        <v>14.717283679927569</v>
      </c>
      <c r="AO35" s="42">
        <v>6.0302118849375699</v>
      </c>
      <c r="AP35" s="322">
        <v>6.0330783547355695</v>
      </c>
    </row>
    <row r="36" spans="1:42">
      <c r="A36" s="74" t="s">
        <v>255</v>
      </c>
      <c r="B36" s="42">
        <v>21.309779175340001</v>
      </c>
      <c r="C36" s="42">
        <v>21.823138109689999</v>
      </c>
      <c r="D36" s="42">
        <v>22.489015808868896</v>
      </c>
      <c r="E36" s="42">
        <v>21.823138109689999</v>
      </c>
      <c r="F36" s="42">
        <v>23.439586568488895</v>
      </c>
      <c r="G36" s="42">
        <v>23.979885213098896</v>
      </c>
      <c r="H36" s="42">
        <v>24.853797126468894</v>
      </c>
      <c r="I36" s="42">
        <v>25.942232292568892</v>
      </c>
      <c r="J36" s="42">
        <v>27.550164615278891</v>
      </c>
      <c r="K36" s="42">
        <v>29.179545696679991</v>
      </c>
      <c r="L36" s="42">
        <v>31.534262873019994</v>
      </c>
      <c r="M36" s="42">
        <v>31.846256510279993</v>
      </c>
      <c r="N36" s="42">
        <v>32.005184743189993</v>
      </c>
      <c r="O36" s="42">
        <v>32.408885268199995</v>
      </c>
      <c r="P36" s="42">
        <v>32.353367650389991</v>
      </c>
      <c r="Q36" s="42">
        <v>28.039889487859998</v>
      </c>
      <c r="R36" s="42">
        <v>27.775121041521697</v>
      </c>
      <c r="S36" s="42">
        <v>27.629159331881699</v>
      </c>
      <c r="T36" s="42">
        <v>27.724657298687298</v>
      </c>
      <c r="U36" s="42">
        <v>22.863748704737297</v>
      </c>
      <c r="V36" s="42">
        <v>19.865548459416896</v>
      </c>
      <c r="W36" s="42">
        <v>18.642750742818997</v>
      </c>
      <c r="X36" s="42">
        <v>18.206339029633</v>
      </c>
      <c r="Y36" s="42">
        <v>18.422982463531998</v>
      </c>
      <c r="Z36" s="42">
        <v>18.705742881401999</v>
      </c>
      <c r="AA36" s="42">
        <v>19.7073075971783</v>
      </c>
      <c r="AB36" s="42">
        <v>22.710457580261799</v>
      </c>
      <c r="AC36" s="42">
        <v>23.2939517021467</v>
      </c>
      <c r="AD36" s="42">
        <v>26.108318423227995</v>
      </c>
      <c r="AE36" s="42">
        <v>33.199827005432297</v>
      </c>
      <c r="AF36" s="42">
        <v>25.495733873232297</v>
      </c>
      <c r="AG36" s="42">
        <v>26.761386585369994</v>
      </c>
      <c r="AH36" s="42">
        <v>27.927147126356296</v>
      </c>
      <c r="AI36" s="42">
        <v>35.812133900316297</v>
      </c>
      <c r="AJ36" s="42">
        <v>38.652441334203502</v>
      </c>
      <c r="AK36" s="42">
        <v>35.0487976446435</v>
      </c>
      <c r="AL36" s="42">
        <v>25.3940900740125</v>
      </c>
      <c r="AM36" s="42">
        <v>24.158134400598698</v>
      </c>
      <c r="AN36" s="42">
        <v>44.371256078438897</v>
      </c>
      <c r="AO36" s="42">
        <v>26.081396770461708</v>
      </c>
      <c r="AP36" s="322">
        <v>28.95341478433</v>
      </c>
    </row>
    <row r="37" spans="1:42">
      <c r="A37" s="74" t="s">
        <v>256</v>
      </c>
      <c r="B37" s="42">
        <v>0</v>
      </c>
      <c r="C37" s="42">
        <v>0</v>
      </c>
      <c r="D37" s="42">
        <v>0</v>
      </c>
      <c r="E37" s="42">
        <v>0</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v>0</v>
      </c>
      <c r="AN37" s="42">
        <v>0</v>
      </c>
      <c r="AO37" s="42">
        <v>0</v>
      </c>
      <c r="AP37" s="322">
        <v>0</v>
      </c>
    </row>
    <row r="38" spans="1:42">
      <c r="A38" s="74" t="s">
        <v>257</v>
      </c>
      <c r="B38" s="42">
        <v>18.972682044669877</v>
      </c>
      <c r="C38" s="42">
        <v>20.152113238329868</v>
      </c>
      <c r="D38" s="42">
        <v>17.68863105758571</v>
      </c>
      <c r="E38" s="42">
        <v>17.409552601359863</v>
      </c>
      <c r="F38" s="42">
        <v>15.783168053837185</v>
      </c>
      <c r="G38" s="42">
        <v>15.47878733453825</v>
      </c>
      <c r="H38" s="42">
        <v>15.872656242159842</v>
      </c>
      <c r="I38" s="42">
        <v>17.291709150399843</v>
      </c>
      <c r="J38" s="42">
        <v>25.65261618188984</v>
      </c>
      <c r="K38" s="42">
        <v>25.197160159212601</v>
      </c>
      <c r="L38" s="42">
        <v>24.000053195652363</v>
      </c>
      <c r="M38" s="42">
        <v>34.810451202285549</v>
      </c>
      <c r="N38" s="42">
        <v>37.060216185628903</v>
      </c>
      <c r="O38" s="42">
        <v>39.678146331180045</v>
      </c>
      <c r="P38" s="42">
        <v>29.217459106502854</v>
      </c>
      <c r="Q38" s="42">
        <v>32.4305324861458</v>
      </c>
      <c r="R38" s="42">
        <v>32.176093004226303</v>
      </c>
      <c r="S38" s="42">
        <v>35.5431210434405</v>
      </c>
      <c r="T38" s="42">
        <v>35.793200850657499</v>
      </c>
      <c r="U38" s="42">
        <v>34.948475304697801</v>
      </c>
      <c r="V38" s="42">
        <v>35.160431925539307</v>
      </c>
      <c r="W38" s="42">
        <v>30.634399485654804</v>
      </c>
      <c r="X38" s="42">
        <v>30.728996822728298</v>
      </c>
      <c r="Y38" s="42">
        <v>30.395887956558898</v>
      </c>
      <c r="Z38" s="42">
        <v>41.042807071994595</v>
      </c>
      <c r="AA38" s="42">
        <v>34.019033052994303</v>
      </c>
      <c r="AB38" s="42">
        <v>39.860130212966205</v>
      </c>
      <c r="AC38" s="42">
        <v>25.915297933226899</v>
      </c>
      <c r="AD38" s="42">
        <v>28.184481474775399</v>
      </c>
      <c r="AE38" s="42">
        <v>39.696809956006305</v>
      </c>
      <c r="AF38" s="42">
        <v>33.397277352546297</v>
      </c>
      <c r="AG38" s="42">
        <v>33.942258031589901</v>
      </c>
      <c r="AH38" s="42">
        <v>36.126540156421207</v>
      </c>
      <c r="AI38" s="42">
        <v>29.250902827624799</v>
      </c>
      <c r="AJ38" s="42">
        <v>25.894762952995197</v>
      </c>
      <c r="AK38" s="42">
        <v>26.824800458521402</v>
      </c>
      <c r="AL38" s="42">
        <v>19.8297386932854</v>
      </c>
      <c r="AM38" s="42">
        <v>21.978721329730899</v>
      </c>
      <c r="AN38" s="42">
        <v>63.093849173151305</v>
      </c>
      <c r="AO38" s="42">
        <v>27.445941488622797</v>
      </c>
      <c r="AP38" s="322">
        <v>27.430417952423699</v>
      </c>
    </row>
    <row r="39" spans="1:42">
      <c r="A39" s="74" t="s">
        <v>258</v>
      </c>
      <c r="B39" s="42">
        <v>144.40030386578351</v>
      </c>
      <c r="C39" s="42">
        <v>152.05666229466857</v>
      </c>
      <c r="D39" s="42">
        <v>155.80876688781549</v>
      </c>
      <c r="E39" s="42">
        <v>149.68896079579858</v>
      </c>
      <c r="F39" s="42">
        <v>176.93884177007013</v>
      </c>
      <c r="G39" s="42">
        <v>196.31346853050673</v>
      </c>
      <c r="H39" s="42">
        <v>214.15301624505381</v>
      </c>
      <c r="I39" s="42">
        <v>222.1313466573977</v>
      </c>
      <c r="J39" s="42">
        <v>245.10401500346765</v>
      </c>
      <c r="K39" s="42">
        <v>257.75344912314779</v>
      </c>
      <c r="L39" s="42">
        <v>275.16380320392301</v>
      </c>
      <c r="M39" s="42">
        <v>318.94372607949418</v>
      </c>
      <c r="N39" s="42">
        <v>331.46707718289764</v>
      </c>
      <c r="O39" s="42">
        <v>334.4154716085722</v>
      </c>
      <c r="P39" s="42">
        <v>326.70671659802127</v>
      </c>
      <c r="Q39" s="42">
        <v>353.10352026070319</v>
      </c>
      <c r="R39" s="42">
        <v>417.74885252776994</v>
      </c>
      <c r="S39" s="42">
        <v>516.90414812030167</v>
      </c>
      <c r="T39" s="42">
        <v>514.11784126971736</v>
      </c>
      <c r="U39" s="42">
        <v>519.62330144276893</v>
      </c>
      <c r="V39" s="42">
        <v>521.98681308952507</v>
      </c>
      <c r="W39" s="42">
        <v>493.74053736410866</v>
      </c>
      <c r="X39" s="42">
        <v>497.33130260151819</v>
      </c>
      <c r="Y39" s="42">
        <v>501.16596901795765</v>
      </c>
      <c r="Z39" s="42">
        <v>559.28637967278689</v>
      </c>
      <c r="AA39" s="42">
        <v>288.21220583078014</v>
      </c>
      <c r="AB39" s="42">
        <v>316.19329627429198</v>
      </c>
      <c r="AC39" s="42">
        <v>303.09613943632002</v>
      </c>
      <c r="AD39" s="42">
        <v>318.46473168794398</v>
      </c>
      <c r="AE39" s="42">
        <v>322.18797356549703</v>
      </c>
      <c r="AF39" s="42">
        <v>310.06033269080564</v>
      </c>
      <c r="AG39" s="42">
        <v>348.82661051244099</v>
      </c>
      <c r="AH39" s="42">
        <v>321.98633250705501</v>
      </c>
      <c r="AI39" s="42">
        <v>336.18729913451699</v>
      </c>
      <c r="AJ39" s="42">
        <v>307.97932724793895</v>
      </c>
      <c r="AK39" s="42">
        <v>406.88513071673901</v>
      </c>
      <c r="AL39" s="42">
        <v>427.52824901653599</v>
      </c>
      <c r="AM39" s="42">
        <v>420.15854714939002</v>
      </c>
      <c r="AN39" s="42">
        <v>800.16637389454297</v>
      </c>
      <c r="AO39" s="42">
        <v>447.64076346582283</v>
      </c>
      <c r="AP39" s="322">
        <v>466.54311897997297</v>
      </c>
    </row>
    <row r="40" spans="1:42">
      <c r="A40" s="73" t="s">
        <v>259</v>
      </c>
      <c r="B40" s="42">
        <v>0</v>
      </c>
      <c r="C40" s="42">
        <v>0</v>
      </c>
      <c r="D40" s="42">
        <v>0</v>
      </c>
      <c r="E40" s="42">
        <v>0</v>
      </c>
      <c r="F40" s="42">
        <v>0</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v>0</v>
      </c>
      <c r="AO40" s="42">
        <v>0</v>
      </c>
      <c r="AP40" s="322">
        <v>0</v>
      </c>
    </row>
    <row r="41" spans="1:42">
      <c r="A41" s="74" t="s">
        <v>261</v>
      </c>
      <c r="B41" s="42">
        <v>2.6263646737199999</v>
      </c>
      <c r="C41" s="42">
        <v>2.8690636054600001</v>
      </c>
      <c r="D41" s="42">
        <v>3.08567147206</v>
      </c>
      <c r="E41" s="42">
        <v>3.3452845349999998</v>
      </c>
      <c r="F41" s="42">
        <v>3.60116557486</v>
      </c>
      <c r="G41" s="42">
        <v>4.0114837578599998</v>
      </c>
      <c r="H41" s="42">
        <v>4.7096558510599991</v>
      </c>
      <c r="I41" s="42">
        <v>5.1062743470599994</v>
      </c>
      <c r="J41" s="42">
        <v>5.6261816336599999</v>
      </c>
      <c r="K41" s="42">
        <v>5.9772175028599994</v>
      </c>
      <c r="L41" s="42">
        <v>6.0616769072599999</v>
      </c>
      <c r="M41" s="42">
        <v>79.034240562220006</v>
      </c>
      <c r="N41" s="42">
        <v>56.856234742959998</v>
      </c>
      <c r="O41" s="42">
        <v>61.698163414530001</v>
      </c>
      <c r="P41" s="42">
        <v>61.648023305930003</v>
      </c>
      <c r="Q41" s="42">
        <v>61.49513089533</v>
      </c>
      <c r="R41" s="42">
        <v>61.232159499729995</v>
      </c>
      <c r="S41" s="42">
        <v>61.916031946970001</v>
      </c>
      <c r="T41" s="42">
        <v>63.009842573770001</v>
      </c>
      <c r="U41" s="42">
        <v>63.094994225369994</v>
      </c>
      <c r="V41" s="42">
        <v>65.08141794222999</v>
      </c>
      <c r="W41" s="42">
        <v>52.647841638199999</v>
      </c>
      <c r="X41" s="42">
        <v>57.531638844100002</v>
      </c>
      <c r="Y41" s="42">
        <v>54.239253965959996</v>
      </c>
      <c r="Z41" s="42">
        <v>43.535305466050005</v>
      </c>
      <c r="AA41" s="42">
        <v>334.53059082969003</v>
      </c>
      <c r="AB41" s="42">
        <v>348.66919535048004</v>
      </c>
      <c r="AC41" s="42">
        <v>344.20803427352001</v>
      </c>
      <c r="AD41" s="42">
        <v>366.84596214699002</v>
      </c>
      <c r="AE41" s="42">
        <v>396.83505323859004</v>
      </c>
      <c r="AF41" s="42">
        <v>423.51411511174007</v>
      </c>
      <c r="AG41" s="42">
        <v>421.29640814403996</v>
      </c>
      <c r="AH41" s="42">
        <v>444.56740886699993</v>
      </c>
      <c r="AI41" s="42">
        <v>463.61331265868</v>
      </c>
      <c r="AJ41" s="42">
        <v>471.68831352352004</v>
      </c>
      <c r="AK41" s="42">
        <v>383.41122953947001</v>
      </c>
      <c r="AL41" s="42">
        <v>371.71965105386005</v>
      </c>
      <c r="AM41" s="42">
        <v>386.26884326300001</v>
      </c>
      <c r="AN41" s="42">
        <v>40.340813298720001</v>
      </c>
      <c r="AO41" s="42">
        <v>414.06690051320004</v>
      </c>
      <c r="AP41" s="322">
        <v>424.17248917915998</v>
      </c>
    </row>
    <row r="42" spans="1:42">
      <c r="A42" s="74" t="s">
        <v>262</v>
      </c>
      <c r="B42" s="42">
        <v>5.74645305633</v>
      </c>
      <c r="C42" s="42">
        <v>5.746453056</v>
      </c>
      <c r="D42" s="42">
        <v>5.74645305633</v>
      </c>
      <c r="E42" s="42">
        <v>5.746453056</v>
      </c>
      <c r="F42" s="42">
        <v>4.2718114403899996</v>
      </c>
      <c r="G42" s="42">
        <v>3.7764087125099999</v>
      </c>
      <c r="H42" s="42">
        <v>4.2388021136999994</v>
      </c>
      <c r="I42" s="42">
        <v>3.48872058198</v>
      </c>
      <c r="J42" s="42">
        <v>3.1757469400999998</v>
      </c>
      <c r="K42" s="42">
        <v>3.4176203728100001</v>
      </c>
      <c r="L42" s="42">
        <v>2.9452282085900001</v>
      </c>
      <c r="M42" s="42">
        <v>10.201840434659999</v>
      </c>
      <c r="N42" s="42">
        <v>9.0355343067833331</v>
      </c>
      <c r="O42" s="42">
        <v>9.5894685818000003</v>
      </c>
      <c r="P42" s="42">
        <v>7.7860220667100011</v>
      </c>
      <c r="Q42" s="42">
        <v>7.1410981592500002</v>
      </c>
      <c r="R42" s="42">
        <v>8.2895277479300002</v>
      </c>
      <c r="S42" s="42">
        <v>11.998633384220001</v>
      </c>
      <c r="T42" s="42">
        <v>12.862923825159999</v>
      </c>
      <c r="U42" s="42">
        <v>13.616305967420001</v>
      </c>
      <c r="V42" s="42">
        <v>13.69634683166</v>
      </c>
      <c r="W42" s="42">
        <v>15.173200687870001</v>
      </c>
      <c r="X42" s="42">
        <v>14.442308418709999</v>
      </c>
      <c r="Y42" s="42">
        <v>14.25514428352</v>
      </c>
      <c r="Z42" s="42">
        <v>16.63086340353</v>
      </c>
      <c r="AA42" s="42">
        <v>16.839341029530001</v>
      </c>
      <c r="AB42" s="42">
        <v>17.19352452655</v>
      </c>
      <c r="AC42" s="42">
        <v>16.659679704629998</v>
      </c>
      <c r="AD42" s="42">
        <v>16.14352008653</v>
      </c>
      <c r="AE42" s="42">
        <v>16.34895944733</v>
      </c>
      <c r="AF42" s="42">
        <v>16.389159829330001</v>
      </c>
      <c r="AG42" s="42">
        <v>16.35369239233</v>
      </c>
      <c r="AH42" s="42">
        <v>16.749285774330001</v>
      </c>
      <c r="AI42" s="42">
        <v>18.959690809840001</v>
      </c>
      <c r="AJ42" s="42">
        <v>16.211671268330001</v>
      </c>
      <c r="AK42" s="42">
        <v>19.605956725190001</v>
      </c>
      <c r="AL42" s="42">
        <v>16.74251924228</v>
      </c>
      <c r="AM42" s="42">
        <v>20.40740712921</v>
      </c>
      <c r="AN42" s="42">
        <v>2.0177227059999998</v>
      </c>
      <c r="AO42" s="42">
        <v>18.220911114610001</v>
      </c>
      <c r="AP42" s="322">
        <v>16.996215764700001</v>
      </c>
    </row>
    <row r="43" spans="1:42">
      <c r="A43" s="74" t="s">
        <v>263</v>
      </c>
      <c r="B43" s="42">
        <v>0.351768319</v>
      </c>
      <c r="C43" s="42">
        <v>0.351768319</v>
      </c>
      <c r="D43" s="42">
        <v>1.339467808</v>
      </c>
      <c r="E43" s="42">
        <v>0.351768319</v>
      </c>
      <c r="F43" s="42">
        <v>1.339467808</v>
      </c>
      <c r="G43" s="42">
        <v>1.339467808</v>
      </c>
      <c r="H43" s="42">
        <v>1.339467808</v>
      </c>
      <c r="I43" s="42">
        <v>1.339467808</v>
      </c>
      <c r="J43" s="42">
        <v>1.339467808</v>
      </c>
      <c r="K43" s="42">
        <v>1.339467808</v>
      </c>
      <c r="L43" s="42">
        <v>1.339467808</v>
      </c>
      <c r="M43" s="42">
        <v>1.339467808</v>
      </c>
      <c r="N43" s="42">
        <v>2.0834145400000001</v>
      </c>
      <c r="O43" s="42">
        <v>2.4595099901899999</v>
      </c>
      <c r="P43" s="42">
        <v>2.4620099901899999</v>
      </c>
      <c r="Q43" s="42">
        <v>2.4645099901900003</v>
      </c>
      <c r="R43" s="42">
        <v>2.4670099901900002</v>
      </c>
      <c r="S43" s="42">
        <v>2.4695099901900002</v>
      </c>
      <c r="T43" s="42">
        <v>2.4720099901900001</v>
      </c>
      <c r="U43" s="42">
        <v>2.4645099901900003</v>
      </c>
      <c r="V43" s="42">
        <v>2.4670099901900002</v>
      </c>
      <c r="W43" s="42">
        <v>2.4695099901900002</v>
      </c>
      <c r="X43" s="42">
        <v>2.4720099901900001</v>
      </c>
      <c r="Y43" s="42">
        <v>2.4745099901900001</v>
      </c>
      <c r="Z43" s="42">
        <v>2.5467548331900001</v>
      </c>
      <c r="AA43" s="42">
        <v>2.54925483319</v>
      </c>
      <c r="AB43" s="42">
        <v>2.4756162631900001</v>
      </c>
      <c r="AC43" s="42">
        <v>2.4481162631900002</v>
      </c>
      <c r="AD43" s="42">
        <v>2.4506162631900001</v>
      </c>
      <c r="AE43" s="42">
        <v>2.4531162631900001</v>
      </c>
      <c r="AF43" s="42">
        <v>2.45561626319</v>
      </c>
      <c r="AG43" s="42">
        <v>2.45811626319</v>
      </c>
      <c r="AH43" s="42">
        <v>2.4606162631899999</v>
      </c>
      <c r="AI43" s="42">
        <v>2.4631162631899999</v>
      </c>
      <c r="AJ43" s="42">
        <v>2.4656162631900003</v>
      </c>
      <c r="AK43" s="42">
        <v>2.4681162631900002</v>
      </c>
      <c r="AL43" s="42">
        <v>2.7007468721899999</v>
      </c>
      <c r="AM43" s="42">
        <v>2.7032468721900003</v>
      </c>
      <c r="AN43" s="42">
        <v>2.7057468721900002</v>
      </c>
      <c r="AO43" s="42">
        <v>4.7293509121900001</v>
      </c>
      <c r="AP43" s="322">
        <v>4.7318509121900005</v>
      </c>
    </row>
    <row r="44" spans="1:42">
      <c r="A44" s="74" t="s">
        <v>264</v>
      </c>
      <c r="B44" s="42">
        <v>0</v>
      </c>
      <c r="C44" s="42">
        <v>0</v>
      </c>
      <c r="D44" s="42">
        <v>0</v>
      </c>
      <c r="E44" s="42">
        <v>0</v>
      </c>
      <c r="F44" s="42">
        <v>0</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42">
        <v>0</v>
      </c>
      <c r="AL44" s="42">
        <v>0</v>
      </c>
      <c r="AM44" s="42">
        <v>0</v>
      </c>
      <c r="AN44" s="42">
        <v>0</v>
      </c>
      <c r="AO44" s="42">
        <v>0</v>
      </c>
      <c r="AP44" s="322">
        <v>0</v>
      </c>
    </row>
    <row r="45" spans="1:42">
      <c r="A45" s="74" t="s">
        <v>265</v>
      </c>
      <c r="B45" s="42">
        <v>0</v>
      </c>
      <c r="C45" s="42">
        <v>5.2103999999999998E-2</v>
      </c>
      <c r="D45" s="42">
        <v>2.8317564544800007</v>
      </c>
      <c r="E45" s="42">
        <v>0</v>
      </c>
      <c r="F45" s="42">
        <v>2.6063724637100001</v>
      </c>
      <c r="G45" s="42">
        <v>4.0603639326599996</v>
      </c>
      <c r="H45" s="42">
        <v>4.0673604832999999</v>
      </c>
      <c r="I45" s="42">
        <v>4.1419631172699996</v>
      </c>
      <c r="J45" s="42">
        <v>4.5742697309799993</v>
      </c>
      <c r="K45" s="42">
        <v>4.7586901105199999</v>
      </c>
      <c r="L45" s="42">
        <v>5.6139026636200002</v>
      </c>
      <c r="M45" s="42">
        <v>5.6005070990099997</v>
      </c>
      <c r="N45" s="42">
        <v>8.2233339303200008</v>
      </c>
      <c r="O45" s="42">
        <v>7.9826093180899997</v>
      </c>
      <c r="P45" s="42">
        <v>8.45304398701</v>
      </c>
      <c r="Q45" s="42">
        <v>9.7072494264699998</v>
      </c>
      <c r="R45" s="42">
        <v>9.7556860036500002</v>
      </c>
      <c r="S45" s="42">
        <v>11.7957759622</v>
      </c>
      <c r="T45" s="42">
        <v>10.903704944020001</v>
      </c>
      <c r="U45" s="42">
        <v>10.37939578216</v>
      </c>
      <c r="V45" s="42">
        <v>15.277807238780001</v>
      </c>
      <c r="W45" s="42">
        <v>15.676977778709999</v>
      </c>
      <c r="X45" s="42">
        <v>16.49213385633</v>
      </c>
      <c r="Y45" s="42">
        <v>15.99698799175</v>
      </c>
      <c r="Z45" s="42">
        <v>18.258407696080003</v>
      </c>
      <c r="AA45" s="42">
        <v>18.87449663476</v>
      </c>
      <c r="AB45" s="42">
        <v>18.389408439290001</v>
      </c>
      <c r="AC45" s="42">
        <v>31.79663647564</v>
      </c>
      <c r="AD45" s="42">
        <v>32.401624586590003</v>
      </c>
      <c r="AE45" s="42">
        <v>29.254467881330001</v>
      </c>
      <c r="AF45" s="42">
        <v>28.443884433619999</v>
      </c>
      <c r="AG45" s="42">
        <v>29.304819421439998</v>
      </c>
      <c r="AH45" s="42">
        <v>29.532195424420003</v>
      </c>
      <c r="AI45" s="42">
        <v>19.03680151927</v>
      </c>
      <c r="AJ45" s="42">
        <v>21.248325419090001</v>
      </c>
      <c r="AK45" s="42">
        <v>22.902481341529999</v>
      </c>
      <c r="AL45" s="42">
        <v>24.695490519410001</v>
      </c>
      <c r="AM45" s="42">
        <v>26.957316777439999</v>
      </c>
      <c r="AN45" s="42">
        <v>25.945384914889999</v>
      </c>
      <c r="AO45" s="42">
        <v>29.195294218100003</v>
      </c>
      <c r="AP45" s="322">
        <v>29.475820753840001</v>
      </c>
    </row>
    <row r="46" spans="1:42">
      <c r="A46" s="74" t="s">
        <v>260</v>
      </c>
      <c r="B46" s="42">
        <v>8.72458604905</v>
      </c>
      <c r="C46" s="42">
        <v>9.0193889804599987</v>
      </c>
      <c r="D46" s="42">
        <v>13.003348790870001</v>
      </c>
      <c r="E46" s="42">
        <v>9.4435059100000007</v>
      </c>
      <c r="F46" s="42">
        <v>11.818817286960002</v>
      </c>
      <c r="G46" s="42">
        <v>13.187724211029998</v>
      </c>
      <c r="H46" s="42">
        <v>14.355286256059999</v>
      </c>
      <c r="I46" s="42">
        <v>14.076425854309999</v>
      </c>
      <c r="J46" s="42">
        <v>14.715666112739999</v>
      </c>
      <c r="K46" s="42">
        <v>15.492995794190001</v>
      </c>
      <c r="L46" s="42">
        <v>15.960275587469999</v>
      </c>
      <c r="M46" s="42">
        <v>96.176055904890006</v>
      </c>
      <c r="N46" s="42">
        <v>76.198517520063319</v>
      </c>
      <c r="O46" s="42">
        <v>81.729751304610005</v>
      </c>
      <c r="P46" s="42">
        <v>80.349099349840003</v>
      </c>
      <c r="Q46" s="42">
        <v>80.807988471239995</v>
      </c>
      <c r="R46" s="42">
        <v>81.744383241500003</v>
      </c>
      <c r="S46" s="42">
        <v>88.179951283579996</v>
      </c>
      <c r="T46" s="42">
        <v>89.248481333140006</v>
      </c>
      <c r="U46" s="42">
        <v>89.555205966139994</v>
      </c>
      <c r="V46" s="42">
        <v>96.522582002860005</v>
      </c>
      <c r="W46" s="42">
        <v>85.967530094970002</v>
      </c>
      <c r="X46" s="42">
        <v>90.938091109329989</v>
      </c>
      <c r="Y46" s="42">
        <v>86.965896231420004</v>
      </c>
      <c r="Z46" s="42">
        <v>80.971331397850008</v>
      </c>
      <c r="AA46" s="42">
        <v>372.79368332716996</v>
      </c>
      <c r="AB46" s="42">
        <v>386.72774457851</v>
      </c>
      <c r="AC46" s="42">
        <v>395.11246671697995</v>
      </c>
      <c r="AD46" s="42">
        <v>417.8417230833</v>
      </c>
      <c r="AE46" s="42">
        <v>444.89159683144004</v>
      </c>
      <c r="AF46" s="42">
        <v>470.80277563788002</v>
      </c>
      <c r="AG46" s="42">
        <v>469.41303622100003</v>
      </c>
      <c r="AH46" s="42">
        <v>493.30950632894002</v>
      </c>
      <c r="AI46" s="42">
        <v>504.07292125098002</v>
      </c>
      <c r="AJ46" s="42">
        <v>511.61392647413004</v>
      </c>
      <c r="AK46" s="42">
        <v>428.38778386938003</v>
      </c>
      <c r="AL46" s="42">
        <v>415.85840768774</v>
      </c>
      <c r="AM46" s="42">
        <v>436.33681404183994</v>
      </c>
      <c r="AN46" s="42">
        <v>71.009667791799998</v>
      </c>
      <c r="AO46" s="42">
        <v>466.21245675810002</v>
      </c>
      <c r="AP46" s="322">
        <v>475.37637660988997</v>
      </c>
    </row>
    <row r="47" spans="1:42">
      <c r="A47" s="76" t="s">
        <v>6</v>
      </c>
      <c r="B47" s="42">
        <v>153.12488991483352</v>
      </c>
      <c r="C47" s="42">
        <v>161.07605127512858</v>
      </c>
      <c r="D47" s="42">
        <v>168.81211567868547</v>
      </c>
      <c r="E47" s="42">
        <v>159.13246670579858</v>
      </c>
      <c r="F47" s="42">
        <v>188.75765905703014</v>
      </c>
      <c r="G47" s="42">
        <v>209.50119274153667</v>
      </c>
      <c r="H47" s="42">
        <v>228.5083025011138</v>
      </c>
      <c r="I47" s="42">
        <v>236.2077725117077</v>
      </c>
      <c r="J47" s="42">
        <v>259.81968111620762</v>
      </c>
      <c r="K47" s="42">
        <v>273.24644491733778</v>
      </c>
      <c r="L47" s="42">
        <v>291.12407879139295</v>
      </c>
      <c r="M47" s="42">
        <v>415.1197819843843</v>
      </c>
      <c r="N47" s="42">
        <v>407.66559470296102</v>
      </c>
      <c r="O47" s="42">
        <v>416.14522291318218</v>
      </c>
      <c r="P47" s="42">
        <v>407.05581594786133</v>
      </c>
      <c r="Q47" s="42">
        <v>433.91150873194323</v>
      </c>
      <c r="R47" s="42">
        <v>499.49323576926997</v>
      </c>
      <c r="S47" s="42">
        <v>605.08409940388162</v>
      </c>
      <c r="T47" s="42">
        <v>603.36632260285694</v>
      </c>
      <c r="U47" s="42">
        <v>609.1785074089089</v>
      </c>
      <c r="V47" s="42">
        <v>618.50939509238503</v>
      </c>
      <c r="W47" s="42">
        <v>579.70806745907862</v>
      </c>
      <c r="X47" s="42">
        <v>588.26939371084814</v>
      </c>
      <c r="Y47" s="42">
        <v>588.1318652493776</v>
      </c>
      <c r="Z47" s="42">
        <v>640.25771107063679</v>
      </c>
      <c r="AA47" s="42">
        <v>661.00588915795015</v>
      </c>
      <c r="AB47" s="42">
        <v>702.92104085280198</v>
      </c>
      <c r="AC47" s="42">
        <v>698.20860615330002</v>
      </c>
      <c r="AD47" s="42">
        <v>736.30645477224402</v>
      </c>
      <c r="AE47" s="42">
        <v>767.0795703969369</v>
      </c>
      <c r="AF47" s="42">
        <v>780.86310832868571</v>
      </c>
      <c r="AG47" s="42">
        <v>818.23964673344108</v>
      </c>
      <c r="AH47" s="42">
        <v>815.29583883599503</v>
      </c>
      <c r="AI47" s="42">
        <v>840.26022038549695</v>
      </c>
      <c r="AJ47" s="42">
        <v>819.59325372206899</v>
      </c>
      <c r="AK47" s="42">
        <v>835.27291458611899</v>
      </c>
      <c r="AL47" s="42">
        <v>843.38665670427588</v>
      </c>
      <c r="AM47" s="42">
        <v>856.49536119123013</v>
      </c>
      <c r="AN47" s="42">
        <v>871.17604168634307</v>
      </c>
      <c r="AO47" s="42">
        <v>913.8532202239229</v>
      </c>
      <c r="AP47" s="322">
        <v>941.91949558986289</v>
      </c>
    </row>
    <row r="48" spans="1:42">
      <c r="A48" s="70" t="s">
        <v>246</v>
      </c>
      <c r="B48" s="42">
        <v>0</v>
      </c>
      <c r="C48" s="42">
        <v>0</v>
      </c>
      <c r="D48" s="42">
        <v>0</v>
      </c>
      <c r="E48" s="42">
        <v>0</v>
      </c>
      <c r="F48" s="42">
        <v>0</v>
      </c>
      <c r="G48" s="42">
        <v>0</v>
      </c>
      <c r="H48" s="42">
        <v>0</v>
      </c>
      <c r="I48" s="42">
        <v>0</v>
      </c>
      <c r="J48" s="42">
        <v>0</v>
      </c>
      <c r="K48" s="42">
        <v>0</v>
      </c>
      <c r="L48" s="42">
        <v>0</v>
      </c>
      <c r="M48" s="42">
        <v>0</v>
      </c>
      <c r="N48" s="42">
        <v>0</v>
      </c>
      <c r="O48" s="42">
        <v>0</v>
      </c>
      <c r="P48" s="42">
        <v>0</v>
      </c>
      <c r="Q48" s="42">
        <v>0</v>
      </c>
      <c r="R48" s="42">
        <v>0</v>
      </c>
      <c r="S48" s="42">
        <v>0</v>
      </c>
      <c r="T48" s="42">
        <v>0</v>
      </c>
      <c r="U48" s="42">
        <v>0</v>
      </c>
      <c r="V48" s="42">
        <v>0</v>
      </c>
      <c r="W48" s="42">
        <v>0</v>
      </c>
      <c r="X48" s="42">
        <v>0</v>
      </c>
      <c r="Y48" s="42">
        <v>0</v>
      </c>
      <c r="Z48" s="42">
        <v>0</v>
      </c>
      <c r="AA48" s="42">
        <v>0</v>
      </c>
      <c r="AB48" s="42">
        <v>0</v>
      </c>
      <c r="AC48" s="42">
        <v>0</v>
      </c>
      <c r="AD48" s="42">
        <v>0</v>
      </c>
      <c r="AE48" s="42">
        <v>0</v>
      </c>
      <c r="AF48" s="42">
        <v>0</v>
      </c>
      <c r="AG48" s="42">
        <v>0</v>
      </c>
      <c r="AH48" s="42">
        <v>0</v>
      </c>
      <c r="AI48" s="42">
        <v>0</v>
      </c>
      <c r="AJ48" s="42">
        <v>0</v>
      </c>
      <c r="AK48" s="42">
        <v>0</v>
      </c>
      <c r="AL48" s="42">
        <v>0</v>
      </c>
      <c r="AM48" s="42">
        <v>0</v>
      </c>
      <c r="AN48" s="42">
        <v>0</v>
      </c>
      <c r="AO48" s="42">
        <v>0</v>
      </c>
      <c r="AP48" s="322">
        <v>0</v>
      </c>
    </row>
    <row r="49" spans="1:42">
      <c r="A49" s="73" t="s">
        <v>266</v>
      </c>
      <c r="B49" s="42">
        <v>0</v>
      </c>
      <c r="C49" s="42">
        <v>0</v>
      </c>
      <c r="D49" s="42">
        <v>0</v>
      </c>
      <c r="E49" s="42">
        <v>0</v>
      </c>
      <c r="F49" s="42">
        <v>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42">
        <v>0</v>
      </c>
      <c r="AL49" s="42">
        <v>0</v>
      </c>
      <c r="AM49" s="42">
        <v>0</v>
      </c>
      <c r="AN49" s="42">
        <v>0</v>
      </c>
      <c r="AO49" s="42">
        <v>0</v>
      </c>
      <c r="AP49" s="322">
        <v>0</v>
      </c>
    </row>
    <row r="50" spans="1:42">
      <c r="A50" s="74" t="s">
        <v>224</v>
      </c>
      <c r="B50" s="42">
        <v>525</v>
      </c>
      <c r="C50" s="42">
        <v>525</v>
      </c>
      <c r="D50" s="42">
        <v>525</v>
      </c>
      <c r="E50" s="42">
        <v>525</v>
      </c>
      <c r="F50" s="42">
        <v>525</v>
      </c>
      <c r="G50" s="42">
        <v>525</v>
      </c>
      <c r="H50" s="42">
        <v>525</v>
      </c>
      <c r="I50" s="42">
        <v>543</v>
      </c>
      <c r="J50" s="42">
        <v>533</v>
      </c>
      <c r="K50" s="42">
        <v>533</v>
      </c>
      <c r="L50" s="42">
        <v>533</v>
      </c>
      <c r="M50" s="42">
        <v>499.83976881199999</v>
      </c>
      <c r="N50" s="42">
        <v>557.35654668200004</v>
      </c>
      <c r="O50" s="42">
        <v>562.65182403300003</v>
      </c>
      <c r="P50" s="42">
        <v>595.73272857400002</v>
      </c>
      <c r="Q50" s="42">
        <v>598.55509022399997</v>
      </c>
      <c r="R50" s="42">
        <v>593.96296169799996</v>
      </c>
      <c r="S50" s="42">
        <v>587.22841627000003</v>
      </c>
      <c r="T50" s="42">
        <v>584.01818394199995</v>
      </c>
      <c r="U50" s="42">
        <v>577.86230627700002</v>
      </c>
      <c r="V50" s="42">
        <v>579.80996095800003</v>
      </c>
      <c r="W50" s="42">
        <v>585.83833235500003</v>
      </c>
      <c r="X50" s="42">
        <v>570.275369103</v>
      </c>
      <c r="Y50" s="42">
        <v>571.55341819199998</v>
      </c>
      <c r="Z50" s="42">
        <v>585.222783994</v>
      </c>
      <c r="AA50" s="42">
        <v>688.41887151599997</v>
      </c>
      <c r="AB50" s="42">
        <v>684.12451742600001</v>
      </c>
      <c r="AC50" s="42">
        <v>657.35115531999998</v>
      </c>
      <c r="AD50" s="42">
        <v>654.14723433699999</v>
      </c>
      <c r="AE50" s="42">
        <v>636.07344320799996</v>
      </c>
      <c r="AF50" s="42">
        <v>873</v>
      </c>
      <c r="AG50" s="42">
        <v>873</v>
      </c>
      <c r="AH50" s="42">
        <v>875</v>
      </c>
      <c r="AI50" s="42">
        <v>885.1</v>
      </c>
      <c r="AJ50" s="42">
        <v>960.1</v>
      </c>
      <c r="AK50" s="42">
        <v>985.1</v>
      </c>
      <c r="AL50" s="42">
        <v>1135.0999999999999</v>
      </c>
      <c r="AM50" s="42">
        <v>1210.0999999999999</v>
      </c>
      <c r="AN50" s="42">
        <v>1210.0999999999999</v>
      </c>
      <c r="AO50" s="42">
        <v>1210</v>
      </c>
      <c r="AP50" s="322">
        <v>1210</v>
      </c>
    </row>
    <row r="51" spans="1:42">
      <c r="A51" s="74" t="s">
        <v>225</v>
      </c>
      <c r="B51" s="42">
        <v>0</v>
      </c>
      <c r="C51" s="42">
        <v>0</v>
      </c>
      <c r="D51" s="42">
        <v>0</v>
      </c>
      <c r="E51" s="42">
        <v>0</v>
      </c>
      <c r="F51" s="42">
        <v>0</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K51" s="42">
        <v>0</v>
      </c>
      <c r="AL51" s="42">
        <v>0</v>
      </c>
      <c r="AM51" s="42">
        <v>0</v>
      </c>
      <c r="AN51" s="42">
        <v>0</v>
      </c>
      <c r="AO51" s="42">
        <v>0</v>
      </c>
      <c r="AP51" s="322">
        <v>0</v>
      </c>
    </row>
    <row r="52" spans="1:42">
      <c r="A52" s="74" t="s">
        <v>226</v>
      </c>
      <c r="B52" s="42">
        <v>0</v>
      </c>
      <c r="C52" s="42">
        <v>0</v>
      </c>
      <c r="D52" s="42">
        <v>0</v>
      </c>
      <c r="E52" s="42">
        <v>0</v>
      </c>
      <c r="F52" s="42">
        <v>0</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K52" s="42">
        <v>0</v>
      </c>
      <c r="AL52" s="42">
        <v>0</v>
      </c>
      <c r="AM52" s="42">
        <v>0</v>
      </c>
      <c r="AN52" s="42">
        <v>0</v>
      </c>
      <c r="AO52" s="42">
        <v>0</v>
      </c>
      <c r="AP52" s="322">
        <v>0</v>
      </c>
    </row>
    <row r="53" spans="1:42">
      <c r="A53" s="73" t="s">
        <v>267</v>
      </c>
      <c r="B53" s="42">
        <v>40.489768123439461</v>
      </c>
      <c r="C53" s="42">
        <v>40.489768123119497</v>
      </c>
      <c r="D53" s="42">
        <v>40.497279885439475</v>
      </c>
      <c r="E53" s="42">
        <v>40.489768123119497</v>
      </c>
      <c r="F53" s="42">
        <v>45.945658235439474</v>
      </c>
      <c r="G53" s="42">
        <v>46.249106364439477</v>
      </c>
      <c r="H53" s="42">
        <v>66.544507737888878</v>
      </c>
      <c r="I53" s="42">
        <v>66.544507737888878</v>
      </c>
      <c r="J53" s="42">
        <v>66.544507737888878</v>
      </c>
      <c r="K53" s="42">
        <v>66.544507737888907</v>
      </c>
      <c r="L53" s="42">
        <v>66.544507737888907</v>
      </c>
      <c r="M53" s="42">
        <v>66.544507737888907</v>
      </c>
      <c r="N53" s="42">
        <v>66.544507737888907</v>
      </c>
      <c r="O53" s="42">
        <v>66.544507737888907</v>
      </c>
      <c r="P53" s="42">
        <v>65.999290380320005</v>
      </c>
      <c r="Q53" s="42">
        <v>66.521981967888905</v>
      </c>
      <c r="R53" s="42">
        <v>66.521981967888905</v>
      </c>
      <c r="S53" s="42">
        <v>66.636596757888896</v>
      </c>
      <c r="T53" s="42">
        <v>86.546828487888902</v>
      </c>
      <c r="U53" s="42">
        <v>86.546828487888902</v>
      </c>
      <c r="V53" s="42">
        <v>86.538596674888908</v>
      </c>
      <c r="W53" s="42">
        <v>97.733585358888902</v>
      </c>
      <c r="X53" s="42">
        <v>97.745406567888907</v>
      </c>
      <c r="Y53" s="42">
        <v>97.768715651888897</v>
      </c>
      <c r="Z53" s="42">
        <v>103.9483020365326</v>
      </c>
      <c r="AA53" s="42">
        <v>103.9483020365326</v>
      </c>
      <c r="AB53" s="42">
        <v>103.9483020365326</v>
      </c>
      <c r="AC53" s="42">
        <v>104.12101928057258</v>
      </c>
      <c r="AD53" s="42">
        <v>104.13750905857259</v>
      </c>
      <c r="AE53" s="42">
        <v>84.163953338572583</v>
      </c>
      <c r="AF53" s="42">
        <v>113.24421904157259</v>
      </c>
      <c r="AG53" s="42">
        <v>149.87556360685167</v>
      </c>
      <c r="AH53" s="42">
        <v>149.87556360685167</v>
      </c>
      <c r="AI53" s="42">
        <v>149.86924568185168</v>
      </c>
      <c r="AJ53" s="42">
        <v>149.85248458685169</v>
      </c>
      <c r="AK53" s="42">
        <v>149.83518085685168</v>
      </c>
      <c r="AL53" s="42">
        <v>149.83518085685168</v>
      </c>
      <c r="AM53" s="42">
        <v>149.83518085685168</v>
      </c>
      <c r="AN53" s="42">
        <v>149.83518085685168</v>
      </c>
      <c r="AO53" s="42">
        <v>149.72393294681171</v>
      </c>
      <c r="AP53" s="322">
        <v>149.72393294681171</v>
      </c>
    </row>
    <row r="54" spans="1:42">
      <c r="A54" s="74" t="s">
        <v>35</v>
      </c>
      <c r="B54" s="42">
        <v>40.489768123439461</v>
      </c>
      <c r="C54" s="42">
        <v>40.489768123119497</v>
      </c>
      <c r="D54" s="42">
        <v>40.497279885439475</v>
      </c>
      <c r="E54" s="42">
        <v>40.489768123119497</v>
      </c>
      <c r="F54" s="42">
        <v>45.945658235439474</v>
      </c>
      <c r="G54" s="42">
        <v>46.037945475439479</v>
      </c>
      <c r="H54" s="42">
        <v>66.521981967888877</v>
      </c>
      <c r="I54" s="42">
        <v>66.521981967888877</v>
      </c>
      <c r="J54" s="42">
        <v>66.521981967888877</v>
      </c>
      <c r="K54" s="42">
        <v>66.521981967888905</v>
      </c>
      <c r="L54" s="42">
        <v>66.521981967888905</v>
      </c>
      <c r="M54" s="42">
        <v>66.521981967888905</v>
      </c>
      <c r="N54" s="42">
        <v>66.521981967888905</v>
      </c>
      <c r="O54" s="42">
        <v>66.521981967888905</v>
      </c>
      <c r="P54" s="42">
        <v>65.976764610320004</v>
      </c>
      <c r="Q54" s="42">
        <v>66.521981967888905</v>
      </c>
      <c r="R54" s="42">
        <v>66.521981967888905</v>
      </c>
      <c r="S54" s="42">
        <v>66.600005253888895</v>
      </c>
      <c r="T54" s="42">
        <v>86.532852734888905</v>
      </c>
      <c r="U54" s="42">
        <v>86.532852734888905</v>
      </c>
      <c r="V54" s="42">
        <v>86.532852734888905</v>
      </c>
      <c r="W54" s="42">
        <v>97.722097480888905</v>
      </c>
      <c r="X54" s="42">
        <v>97.722097480888905</v>
      </c>
      <c r="Y54" s="42">
        <v>97.722097480888905</v>
      </c>
      <c r="Z54" s="42">
        <v>103.9483020365326</v>
      </c>
      <c r="AA54" s="42">
        <v>103.9483020365326</v>
      </c>
      <c r="AB54" s="42">
        <v>103.9483020365326</v>
      </c>
      <c r="AC54" s="42">
        <v>104.05954994657259</v>
      </c>
      <c r="AD54" s="42">
        <v>104.05954994657259</v>
      </c>
      <c r="AE54" s="42">
        <v>84.126702465572592</v>
      </c>
      <c r="AF54" s="42">
        <v>113.20696816857259</v>
      </c>
      <c r="AG54" s="42">
        <v>149.83518085685168</v>
      </c>
      <c r="AH54" s="42">
        <v>149.83518085685168</v>
      </c>
      <c r="AI54" s="42">
        <v>149.83518085685168</v>
      </c>
      <c r="AJ54" s="42">
        <v>149.83518085685168</v>
      </c>
      <c r="AK54" s="42">
        <v>149.83518085685168</v>
      </c>
      <c r="AL54" s="42">
        <v>149.83518085685168</v>
      </c>
      <c r="AM54" s="42">
        <v>149.83518085685168</v>
      </c>
      <c r="AN54" s="42">
        <v>149.83518085685168</v>
      </c>
      <c r="AO54" s="42">
        <v>149.72393294681171</v>
      </c>
      <c r="AP54" s="322">
        <v>149.72393294681171</v>
      </c>
    </row>
    <row r="55" spans="1:42">
      <c r="A55" s="74" t="s">
        <v>36</v>
      </c>
      <c r="B55" s="42">
        <v>0</v>
      </c>
      <c r="C55" s="42">
        <v>0</v>
      </c>
      <c r="D55" s="42">
        <v>0</v>
      </c>
      <c r="E55" s="42">
        <v>0</v>
      </c>
      <c r="F55" s="42">
        <v>0</v>
      </c>
      <c r="G55" s="42">
        <v>0.21116088899999999</v>
      </c>
      <c r="H55" s="42">
        <v>2.2525770000000001E-2</v>
      </c>
      <c r="I55" s="42">
        <v>2.2525770000000001E-2</v>
      </c>
      <c r="J55" s="42">
        <v>2.2525770000000001E-2</v>
      </c>
      <c r="K55" s="42">
        <v>2.2525770000000001E-2</v>
      </c>
      <c r="L55" s="42">
        <v>2.2525770000000001E-2</v>
      </c>
      <c r="M55" s="42">
        <v>2.2525770000000001E-2</v>
      </c>
      <c r="N55" s="42">
        <v>2.2525770000000001E-2</v>
      </c>
      <c r="O55" s="42">
        <v>2.2525770000000001E-2</v>
      </c>
      <c r="P55" s="42">
        <v>2.2525770000000001E-2</v>
      </c>
      <c r="Q55" s="42">
        <v>0</v>
      </c>
      <c r="R55" s="42">
        <v>0</v>
      </c>
      <c r="S55" s="42">
        <v>0</v>
      </c>
      <c r="T55" s="42">
        <v>0</v>
      </c>
      <c r="U55" s="42">
        <v>0</v>
      </c>
      <c r="V55" s="42">
        <v>0</v>
      </c>
      <c r="W55" s="42">
        <v>0</v>
      </c>
      <c r="X55" s="42">
        <v>0</v>
      </c>
      <c r="Y55" s="42">
        <v>0</v>
      </c>
      <c r="Z55" s="42">
        <v>0</v>
      </c>
      <c r="AA55" s="42">
        <v>0</v>
      </c>
      <c r="AB55" s="42">
        <v>0</v>
      </c>
      <c r="AC55" s="42">
        <v>0</v>
      </c>
      <c r="AD55" s="42">
        <v>0</v>
      </c>
      <c r="AE55" s="42">
        <v>0</v>
      </c>
      <c r="AF55" s="42">
        <v>0</v>
      </c>
      <c r="AG55" s="42">
        <v>0</v>
      </c>
      <c r="AH55" s="42">
        <v>0</v>
      </c>
      <c r="AI55" s="42">
        <v>0</v>
      </c>
      <c r="AJ55" s="42">
        <v>0</v>
      </c>
      <c r="AK55" s="42">
        <v>0</v>
      </c>
      <c r="AL55" s="42">
        <v>0</v>
      </c>
      <c r="AM55" s="42">
        <v>0</v>
      </c>
      <c r="AN55" s="42">
        <v>0</v>
      </c>
      <c r="AO55" s="42">
        <v>0</v>
      </c>
      <c r="AP55" s="322">
        <v>0</v>
      </c>
    </row>
    <row r="56" spans="1:42">
      <c r="A56" s="74" t="s">
        <v>37</v>
      </c>
      <c r="B56" s="42">
        <v>0</v>
      </c>
      <c r="C56" s="42">
        <v>0</v>
      </c>
      <c r="D56" s="42">
        <v>0</v>
      </c>
      <c r="E56" s="42">
        <v>0</v>
      </c>
      <c r="F56" s="42">
        <v>0</v>
      </c>
      <c r="G56" s="42">
        <v>0</v>
      </c>
      <c r="H56" s="42">
        <v>0</v>
      </c>
      <c r="I56" s="42">
        <v>0</v>
      </c>
      <c r="J56" s="42">
        <v>0</v>
      </c>
      <c r="K56" s="42">
        <v>0</v>
      </c>
      <c r="L56" s="42">
        <v>0</v>
      </c>
      <c r="M56" s="42">
        <v>0</v>
      </c>
      <c r="N56" s="42">
        <v>0</v>
      </c>
      <c r="O56" s="42">
        <v>0</v>
      </c>
      <c r="P56" s="42">
        <v>0</v>
      </c>
      <c r="Q56" s="42">
        <v>0</v>
      </c>
      <c r="R56" s="42">
        <v>0</v>
      </c>
      <c r="S56" s="42">
        <v>3.6591503999999997E-2</v>
      </c>
      <c r="T56" s="42">
        <v>1.3975753E-2</v>
      </c>
      <c r="U56" s="42">
        <v>1.3975753E-2</v>
      </c>
      <c r="V56" s="42">
        <v>5.7439400000000003E-3</v>
      </c>
      <c r="W56" s="42">
        <v>1.1487878E-2</v>
      </c>
      <c r="X56" s="42">
        <v>2.3309086999999999E-2</v>
      </c>
      <c r="Y56" s="42">
        <v>4.6618171E-2</v>
      </c>
      <c r="Z56" s="42">
        <v>0</v>
      </c>
      <c r="AA56" s="42">
        <v>0</v>
      </c>
      <c r="AB56" s="42">
        <v>0</v>
      </c>
      <c r="AC56" s="42">
        <v>6.1469334E-2</v>
      </c>
      <c r="AD56" s="42">
        <v>7.7959111999999997E-2</v>
      </c>
      <c r="AE56" s="42">
        <v>3.7250872999999997E-2</v>
      </c>
      <c r="AF56" s="42">
        <v>3.7250872999999997E-2</v>
      </c>
      <c r="AG56" s="42">
        <v>4.0382750000000002E-2</v>
      </c>
      <c r="AH56" s="42">
        <v>4.0382750000000002E-2</v>
      </c>
      <c r="AI56" s="42">
        <v>3.4064825E-2</v>
      </c>
      <c r="AJ56" s="42">
        <v>1.730373E-2</v>
      </c>
      <c r="AK56" s="42">
        <v>0</v>
      </c>
      <c r="AL56" s="42">
        <v>0</v>
      </c>
      <c r="AM56" s="42">
        <v>0</v>
      </c>
      <c r="AN56" s="42">
        <v>0</v>
      </c>
      <c r="AO56" s="42">
        <v>0</v>
      </c>
      <c r="AP56" s="322">
        <v>0</v>
      </c>
    </row>
    <row r="57" spans="1:42">
      <c r="A57" s="73" t="s">
        <v>268</v>
      </c>
      <c r="B57" s="42">
        <v>0</v>
      </c>
      <c r="C57" s="42">
        <v>0</v>
      </c>
      <c r="D57" s="42">
        <v>0</v>
      </c>
      <c r="E57" s="42">
        <v>0</v>
      </c>
      <c r="F57" s="42">
        <v>0</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K57" s="42">
        <v>0</v>
      </c>
      <c r="AL57" s="42">
        <v>0</v>
      </c>
      <c r="AM57" s="42">
        <v>0</v>
      </c>
      <c r="AN57" s="42">
        <v>0</v>
      </c>
      <c r="AO57" s="42">
        <v>0</v>
      </c>
      <c r="AP57" s="322">
        <v>0</v>
      </c>
    </row>
    <row r="58" spans="1:42">
      <c r="A58" s="73" t="s">
        <v>269</v>
      </c>
      <c r="B58" s="42">
        <v>0.42450493579000004</v>
      </c>
      <c r="C58" s="42">
        <v>24.192647365079441</v>
      </c>
      <c r="D58" s="42">
        <v>26.505815055889126</v>
      </c>
      <c r="E58" s="42">
        <v>23.765395701389444</v>
      </c>
      <c r="F58" s="42">
        <v>20.853185454449406</v>
      </c>
      <c r="G58" s="42">
        <v>20.484036492449405</v>
      </c>
      <c r="H58" s="42">
        <v>-6.4829789999999998E-3</v>
      </c>
      <c r="I58" s="42">
        <v>-9.6012219999999995E-3</v>
      </c>
      <c r="J58" s="42">
        <v>1.417179333E-2</v>
      </c>
      <c r="K58" s="42">
        <v>4.4889198670000005E-2</v>
      </c>
      <c r="L58" s="42">
        <v>9.1690326279999998E-2</v>
      </c>
      <c r="M58" s="42">
        <v>0.15390347961</v>
      </c>
      <c r="N58" s="42">
        <v>0.22249915158000003</v>
      </c>
      <c r="O58" s="42">
        <v>38.621072841319531</v>
      </c>
      <c r="P58" s="42">
        <v>40.511760383702295</v>
      </c>
      <c r="Q58" s="42">
        <v>39.268584047733384</v>
      </c>
      <c r="R58" s="42">
        <v>37.885220103788406</v>
      </c>
      <c r="S58" s="42">
        <v>36.59049075663841</v>
      </c>
      <c r="T58" s="42">
        <v>16.686968855598408</v>
      </c>
      <c r="U58" s="42">
        <v>16.784733933528411</v>
      </c>
      <c r="V58" s="42">
        <v>16.810143180308408</v>
      </c>
      <c r="W58" s="42">
        <v>5.6364113321184393</v>
      </c>
      <c r="X58" s="42">
        <v>5.6730317653384397</v>
      </c>
      <c r="Y58" s="42">
        <v>13.672929404118438</v>
      </c>
      <c r="Z58" s="42">
        <v>9.4041483181699999</v>
      </c>
      <c r="AA58" s="42">
        <v>45.632864111403798</v>
      </c>
      <c r="AB58" s="42">
        <v>43.810982534403699</v>
      </c>
      <c r="AC58" s="42">
        <v>47.533645708009004</v>
      </c>
      <c r="AD58" s="42">
        <v>46.358481149079005</v>
      </c>
      <c r="AE58" s="42">
        <v>46.358579949079001</v>
      </c>
      <c r="AF58" s="42">
        <v>36.628212688279</v>
      </c>
      <c r="AG58" s="42">
        <v>0</v>
      </c>
      <c r="AH58" s="42">
        <v>0</v>
      </c>
      <c r="AI58" s="42">
        <v>0.17998302655000001</v>
      </c>
      <c r="AJ58" s="42">
        <v>-2.1162876011679998E-2</v>
      </c>
      <c r="AK58" s="42">
        <v>0.35366509809198998</v>
      </c>
      <c r="AL58" s="42">
        <v>0.16320180525</v>
      </c>
      <c r="AM58" s="42">
        <v>91.70128024531499</v>
      </c>
      <c r="AN58" s="42">
        <v>91.771280245314983</v>
      </c>
      <c r="AO58" s="42">
        <v>95.17885775509545</v>
      </c>
      <c r="AP58" s="322">
        <v>95.17885775509545</v>
      </c>
    </row>
    <row r="59" spans="1:42">
      <c r="A59" s="73" t="s">
        <v>270</v>
      </c>
      <c r="B59" s="42">
        <v>25.882746843695038</v>
      </c>
      <c r="C59" s="42">
        <v>-1.5468420518965551</v>
      </c>
      <c r="D59" s="42">
        <v>-3.3530334727479967E-2</v>
      </c>
      <c r="E59" s="42">
        <v>-1.4862785243465553</v>
      </c>
      <c r="F59" s="42">
        <v>5.6541420023087623</v>
      </c>
      <c r="G59" s="42">
        <v>7.8542845206487266</v>
      </c>
      <c r="H59" s="42">
        <v>11.599348994640962</v>
      </c>
      <c r="I59" s="42">
        <v>8.3344356722013551</v>
      </c>
      <c r="J59" s="42">
        <v>9.1502930693816431</v>
      </c>
      <c r="K59" s="42">
        <v>9.0988749089008731</v>
      </c>
      <c r="L59" s="42">
        <v>11.694012426430703</v>
      </c>
      <c r="M59" s="42">
        <v>32.535133046018736</v>
      </c>
      <c r="N59" s="42">
        <v>38.76768692531455</v>
      </c>
      <c r="O59" s="42">
        <v>1.6409800330540287</v>
      </c>
      <c r="P59" s="42">
        <v>-3.0897620197336382</v>
      </c>
      <c r="Q59" s="42">
        <v>4.0063251448641992</v>
      </c>
      <c r="R59" s="42">
        <v>10.740025538077271</v>
      </c>
      <c r="S59" s="42">
        <v>-11.303427767000869</v>
      </c>
      <c r="T59" s="42">
        <v>12.073629514439942</v>
      </c>
      <c r="U59" s="42">
        <v>13.648764901175861</v>
      </c>
      <c r="V59" s="42">
        <v>26.314920506880139</v>
      </c>
      <c r="W59" s="42">
        <v>35.413176563353403</v>
      </c>
      <c r="X59" s="42">
        <v>42.8203492180551</v>
      </c>
      <c r="Y59" s="42">
        <v>37.292406190907194</v>
      </c>
      <c r="Z59" s="42">
        <v>40.834387845214302</v>
      </c>
      <c r="AA59" s="42">
        <v>6.6088765860516396</v>
      </c>
      <c r="AB59" s="42">
        <v>12.34870524663854</v>
      </c>
      <c r="AC59" s="42">
        <v>18.796284419866598</v>
      </c>
      <c r="AD59" s="42">
        <v>20.929136067014767</v>
      </c>
      <c r="AE59" s="42">
        <v>24.212013288542092</v>
      </c>
      <c r="AF59" s="42">
        <v>38.7195182719787</v>
      </c>
      <c r="AG59" s="42">
        <v>45.911172006688197</v>
      </c>
      <c r="AH59" s="42">
        <v>52.438243834020597</v>
      </c>
      <c r="AI59" s="42">
        <v>63.198868252371298</v>
      </c>
      <c r="AJ59" s="42">
        <v>71.713046670130311</v>
      </c>
      <c r="AK59" s="42">
        <v>78.516371061255313</v>
      </c>
      <c r="AL59" s="42">
        <v>91.712439060111393</v>
      </c>
      <c r="AM59" s="42">
        <v>8.0694435311377699</v>
      </c>
      <c r="AN59" s="42">
        <v>12.767210224509089</v>
      </c>
      <c r="AO59" s="42">
        <v>20.978441789704164</v>
      </c>
      <c r="AP59" s="322">
        <v>28.275278340642899</v>
      </c>
    </row>
    <row r="60" spans="1:42">
      <c r="A60" s="73" t="s">
        <v>271</v>
      </c>
      <c r="B60" s="42">
        <v>-2.62602662822</v>
      </c>
      <c r="C60" s="42">
        <v>1.4708666261200001</v>
      </c>
      <c r="D60" s="42">
        <v>0.62194367164026321</v>
      </c>
      <c r="E60" s="42">
        <v>1.4708666261200001</v>
      </c>
      <c r="F60" s="42">
        <v>0.93360353661545226</v>
      </c>
      <c r="G60" s="42">
        <v>1.5262236881391271</v>
      </c>
      <c r="H60" s="42">
        <v>0.13019879440592719</v>
      </c>
      <c r="I60" s="42">
        <v>0.3889073430964104</v>
      </c>
      <c r="J60" s="42">
        <v>2.2168058817059313</v>
      </c>
      <c r="K60" s="42">
        <v>3.28370364361002</v>
      </c>
      <c r="L60" s="42">
        <v>2.5597818417500044</v>
      </c>
      <c r="M60" s="42">
        <v>1.533836094780018</v>
      </c>
      <c r="N60" s="42">
        <v>1.54301476881501</v>
      </c>
      <c r="O60" s="42">
        <v>1.6327469761987794</v>
      </c>
      <c r="P60" s="42">
        <v>-1.1898839780399699</v>
      </c>
      <c r="Q60" s="42">
        <v>-8.057772067316997E-2</v>
      </c>
      <c r="R60" s="42">
        <v>-2.2615167593115602</v>
      </c>
      <c r="S60" s="42">
        <v>-3.50146283984063</v>
      </c>
      <c r="T60" s="42">
        <v>-5.5342500479499499</v>
      </c>
      <c r="U60" s="42">
        <v>-6.2383421776799599</v>
      </c>
      <c r="V60" s="42">
        <v>-7.3201475605799597</v>
      </c>
      <c r="W60" s="42">
        <v>-8.6449289810799606</v>
      </c>
      <c r="X60" s="42">
        <v>-8.16897145031996</v>
      </c>
      <c r="Y60" s="42">
        <v>-4.3934602759799697</v>
      </c>
      <c r="Z60" s="42">
        <v>-3.47989317056525</v>
      </c>
      <c r="AA60" s="42">
        <v>0.33099238700003003</v>
      </c>
      <c r="AB60" s="42">
        <v>2.79085332698003</v>
      </c>
      <c r="AC60" s="42">
        <v>-1.8862153687652601</v>
      </c>
      <c r="AD60" s="42">
        <v>-2.9155551974752698</v>
      </c>
      <c r="AE60" s="42">
        <v>-2.0620852320452698</v>
      </c>
      <c r="AF60" s="42">
        <v>7.1333235942947306</v>
      </c>
      <c r="AG60" s="42">
        <v>8.5725549702747301</v>
      </c>
      <c r="AH60" s="42">
        <v>7.3955058441747301</v>
      </c>
      <c r="AI60" s="42">
        <v>8.5882790645247304</v>
      </c>
      <c r="AJ60" s="42">
        <v>11.95661572724209</v>
      </c>
      <c r="AK60" s="42">
        <v>10.736883185007709</v>
      </c>
      <c r="AL60" s="42">
        <v>4.3709797040218801</v>
      </c>
      <c r="AM60" s="42">
        <v>6.8305187381222403</v>
      </c>
      <c r="AN60" s="42">
        <v>5.4124923916833199</v>
      </c>
      <c r="AO60" s="42">
        <v>-11.082342531525471</v>
      </c>
      <c r="AP60" s="322">
        <v>-7.7436889817747501</v>
      </c>
    </row>
    <row r="61" spans="1:42">
      <c r="A61" s="77" t="s">
        <v>8</v>
      </c>
      <c r="B61" s="42">
        <v>589.17099327470464</v>
      </c>
      <c r="C61" s="42">
        <v>589.60644006242239</v>
      </c>
      <c r="D61" s="42">
        <v>592.59150827824146</v>
      </c>
      <c r="E61" s="42">
        <v>589.23975192628234</v>
      </c>
      <c r="F61" s="42">
        <v>598.38658922881314</v>
      </c>
      <c r="G61" s="42">
        <v>601.11365106567678</v>
      </c>
      <c r="H61" s="42">
        <v>603.26757254793574</v>
      </c>
      <c r="I61" s="42">
        <v>618.26785075318674</v>
      </c>
      <c r="J61" s="42">
        <v>610.91160668897646</v>
      </c>
      <c r="K61" s="42">
        <v>611.92708629039589</v>
      </c>
      <c r="L61" s="42">
        <v>613.79830200606568</v>
      </c>
      <c r="M61" s="42">
        <v>600.45324569068362</v>
      </c>
      <c r="N61" s="42">
        <v>664.21175611401452</v>
      </c>
      <c r="O61" s="42">
        <v>671.06957355425118</v>
      </c>
      <c r="P61" s="42">
        <v>697.94257527303864</v>
      </c>
      <c r="Q61" s="42">
        <v>708.20798328844296</v>
      </c>
      <c r="R61" s="42">
        <v>706.72707161604296</v>
      </c>
      <c r="S61" s="42">
        <v>675.46673309237599</v>
      </c>
      <c r="T61" s="42">
        <v>693.60077083770705</v>
      </c>
      <c r="U61" s="42">
        <v>688.31593642971302</v>
      </c>
      <c r="V61" s="42">
        <v>701.84794133351795</v>
      </c>
      <c r="W61" s="42">
        <v>715.64978736603098</v>
      </c>
      <c r="X61" s="42">
        <v>707.96995429949288</v>
      </c>
      <c r="Y61" s="42">
        <v>715.46109214168496</v>
      </c>
      <c r="Z61" s="42">
        <v>735.478450179182</v>
      </c>
      <c r="AA61" s="42">
        <v>844.93990663698901</v>
      </c>
      <c r="AB61" s="42">
        <v>847.02336057055504</v>
      </c>
      <c r="AC61" s="42">
        <v>825.91588936068308</v>
      </c>
      <c r="AD61" s="42">
        <v>822.65680541519089</v>
      </c>
      <c r="AE61" s="42">
        <v>788.74590455114799</v>
      </c>
      <c r="AF61" s="42">
        <v>1068.725273596126</v>
      </c>
      <c r="AG61" s="42">
        <v>1077.359290583815</v>
      </c>
      <c r="AH61" s="42">
        <v>1084.7093132850471</v>
      </c>
      <c r="AI61" s="42">
        <v>1106.9363760252982</v>
      </c>
      <c r="AJ61" s="42">
        <v>1193.6009841082125</v>
      </c>
      <c r="AK61" s="42">
        <v>1224.5421002012069</v>
      </c>
      <c r="AL61" s="42">
        <v>1381.181801426234</v>
      </c>
      <c r="AM61" s="42">
        <v>1466.5364233714267</v>
      </c>
      <c r="AN61" s="42">
        <v>1469.886154718359</v>
      </c>
      <c r="AO61" s="42">
        <v>1464.7988899600855</v>
      </c>
      <c r="AP61" s="322">
        <v>1475.4343800607758</v>
      </c>
    </row>
    <row r="62" spans="1:42">
      <c r="A62" s="75" t="s">
        <v>272</v>
      </c>
      <c r="B62" s="42">
        <v>742.29588318953813</v>
      </c>
      <c r="C62" s="42">
        <v>750.68249133755091</v>
      </c>
      <c r="D62" s="42">
        <v>761.40362395692694</v>
      </c>
      <c r="E62" s="42">
        <v>748.37221863208094</v>
      </c>
      <c r="F62" s="42">
        <v>787.14424828584322</v>
      </c>
      <c r="G62" s="42">
        <v>810.61484380721333</v>
      </c>
      <c r="H62" s="42">
        <v>831.77587504904955</v>
      </c>
      <c r="I62" s="42">
        <v>854.47562326489424</v>
      </c>
      <c r="J62" s="42">
        <v>870.73128780518391</v>
      </c>
      <c r="K62" s="42">
        <v>885.1735312077335</v>
      </c>
      <c r="L62" s="42">
        <v>904.92238079745869</v>
      </c>
      <c r="M62" s="42">
        <v>1015.573027675068</v>
      </c>
      <c r="N62" s="42">
        <v>1071.8773508169754</v>
      </c>
      <c r="O62" s="42">
        <v>1087.2147964674336</v>
      </c>
      <c r="P62" s="42">
        <v>1104.9983912219</v>
      </c>
      <c r="Q62" s="42">
        <v>1142.1194920193868</v>
      </c>
      <c r="R62" s="42">
        <v>1206.2203073853143</v>
      </c>
      <c r="S62" s="42">
        <v>1280.587424000257</v>
      </c>
      <c r="T62" s="42">
        <v>1296.981069193565</v>
      </c>
      <c r="U62" s="42">
        <v>1297.5084195916218</v>
      </c>
      <c r="V62" s="42">
        <v>1320.3630803659021</v>
      </c>
      <c r="W62" s="42">
        <v>1295.3693427031089</v>
      </c>
      <c r="X62" s="42">
        <v>1296.2626570973412</v>
      </c>
      <c r="Y62" s="42">
        <v>1303.639575562062</v>
      </c>
      <c r="Z62" s="42">
        <v>1375.7361612498182</v>
      </c>
      <c r="AA62" s="42">
        <v>1505.945795794938</v>
      </c>
      <c r="AB62" s="42">
        <v>1549.944401423357</v>
      </c>
      <c r="AC62" s="42">
        <v>1524.2972127580233</v>
      </c>
      <c r="AD62" s="42">
        <v>1558.963260187435</v>
      </c>
      <c r="AE62" s="42">
        <v>1555.8254749480859</v>
      </c>
      <c r="AF62" s="42">
        <v>1849.5883819248108</v>
      </c>
      <c r="AG62" s="42">
        <v>1895.5989373172558</v>
      </c>
      <c r="AH62" s="42">
        <v>1900.0051521210421</v>
      </c>
      <c r="AI62" s="42">
        <v>1947.196596410794</v>
      </c>
      <c r="AJ62" s="42">
        <v>2013.1942378302813</v>
      </c>
      <c r="AK62" s="42">
        <v>2059.8150147873289</v>
      </c>
      <c r="AL62" s="42">
        <v>2224.568458130514</v>
      </c>
      <c r="AM62" s="42">
        <v>2323.0317845626582</v>
      </c>
      <c r="AN62" s="42">
        <v>2341.0621964047018</v>
      </c>
      <c r="AO62" s="42">
        <v>2378.652110184009</v>
      </c>
      <c r="AP62" s="322">
        <v>2417.3538756506387</v>
      </c>
    </row>
    <row r="63" spans="1:42" ht="15" customHeight="1">
      <c r="A63" s="745"/>
      <c r="B63" s="746"/>
      <c r="C63" s="746"/>
      <c r="D63" s="746"/>
      <c r="E63" s="746"/>
      <c r="F63" s="746"/>
      <c r="G63" s="746"/>
      <c r="H63" s="746"/>
      <c r="I63" s="746"/>
      <c r="J63" s="746"/>
      <c r="K63" s="746"/>
      <c r="L63" s="746"/>
      <c r="M63" s="746"/>
      <c r="N63" s="746"/>
      <c r="O63" s="746"/>
      <c r="P63" s="746"/>
      <c r="Q63" s="746"/>
      <c r="R63" s="746"/>
      <c r="S63" s="746"/>
      <c r="T63" s="746"/>
      <c r="U63" s="746"/>
      <c r="V63" s="746"/>
      <c r="W63" s="746"/>
      <c r="X63" s="746"/>
      <c r="Y63" s="746"/>
      <c r="Z63" s="746"/>
      <c r="AA63" s="746"/>
      <c r="AB63" s="746"/>
      <c r="AC63" s="746"/>
      <c r="AD63" s="746"/>
      <c r="AE63" s="746"/>
      <c r="AF63" s="746"/>
      <c r="AG63" s="746"/>
      <c r="AH63" s="746"/>
      <c r="AI63" s="746"/>
      <c r="AJ63" s="746"/>
      <c r="AK63" s="746"/>
      <c r="AL63" s="746"/>
      <c r="AM63" s="746"/>
      <c r="AN63" s="746"/>
      <c r="AO63" s="746"/>
      <c r="AP63" s="746"/>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AP1"/>
    <mergeCell ref="A2:AP3"/>
    <mergeCell ref="A63:AP63"/>
  </mergeCells>
  <pageMargins left="0.7" right="0.7" top="0.75" bottom="0.75" header="0.3" footer="0.3"/>
  <pageSetup paperSize="9" scale="65"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P52"/>
  <sheetViews>
    <sheetView view="pageBreakPreview" zoomScaleNormal="100" zoomScaleSheetLayoutView="100" workbookViewId="0">
      <selection activeCell="A48" sqref="A48:AP48"/>
    </sheetView>
  </sheetViews>
  <sheetFormatPr defaultColWidth="9.1796875" defaultRowHeight="9"/>
  <cols>
    <col min="1" max="1" width="40.54296875" style="34" customWidth="1"/>
    <col min="2" max="15" width="6.54296875" style="33" hidden="1" customWidth="1"/>
    <col min="16" max="29" width="5.1796875" style="33" hidden="1" customWidth="1"/>
    <col min="30" max="31" width="5" style="33" bestFit="1" customWidth="1"/>
    <col min="32" max="32" width="5.1796875" style="33" bestFit="1" customWidth="1"/>
    <col min="33" max="33" width="4.81640625" style="33" bestFit="1" customWidth="1"/>
    <col min="34" max="35" width="5.1796875" style="33" bestFit="1" customWidth="1"/>
    <col min="36" max="36" width="5" style="33" bestFit="1" customWidth="1"/>
    <col min="37" max="37" width="5.453125" style="33" bestFit="1" customWidth="1"/>
    <col min="38" max="39" width="5.1796875" style="33" bestFit="1" customWidth="1"/>
    <col min="40" max="40" width="5" style="33" bestFit="1" customWidth="1"/>
    <col min="41" max="41" width="5.1796875" style="33" bestFit="1" customWidth="1"/>
    <col min="42" max="42" width="4.7265625" style="33" bestFit="1" customWidth="1"/>
    <col min="43" max="16384" width="9.1796875" style="33"/>
  </cols>
  <sheetData>
    <row r="1" spans="1:42" s="100" customFormat="1" ht="14.5" customHeight="1">
      <c r="A1" s="743" t="s">
        <v>1215</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row>
    <row r="2" spans="1:42" s="101" customFormat="1" ht="13.4" customHeight="1">
      <c r="A2" s="725" t="s">
        <v>1216</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row>
    <row r="3" spans="1:42" s="34" customFormat="1" ht="9.5" customHeight="1" thickBot="1">
      <c r="A3" s="725"/>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2"/>
    </row>
    <row r="4" spans="1:42" s="65" customFormat="1" ht="9.5" thickBot="1">
      <c r="A4" s="14" t="s">
        <v>4</v>
      </c>
      <c r="B4" s="20">
        <v>42705</v>
      </c>
      <c r="C4" s="20">
        <v>42736</v>
      </c>
      <c r="D4" s="20">
        <v>42767</v>
      </c>
      <c r="E4" s="20">
        <v>42795</v>
      </c>
      <c r="F4" s="20">
        <v>42826</v>
      </c>
      <c r="G4" s="20">
        <v>42856</v>
      </c>
      <c r="H4" s="20">
        <v>42887</v>
      </c>
      <c r="I4" s="20">
        <v>42917</v>
      </c>
      <c r="J4" s="20">
        <v>42948</v>
      </c>
      <c r="K4" s="20">
        <v>42979</v>
      </c>
      <c r="L4" s="20">
        <v>43009</v>
      </c>
      <c r="M4" s="20">
        <v>43040</v>
      </c>
      <c r="N4" s="20">
        <v>43070</v>
      </c>
      <c r="O4" s="20">
        <v>43101</v>
      </c>
      <c r="P4" s="20">
        <v>43132</v>
      </c>
      <c r="Q4" s="20">
        <v>43160</v>
      </c>
      <c r="R4" s="20">
        <v>43191</v>
      </c>
      <c r="S4" s="20">
        <v>43221</v>
      </c>
      <c r="T4" s="20">
        <v>43252</v>
      </c>
      <c r="U4" s="20">
        <v>43282</v>
      </c>
      <c r="V4" s="20">
        <v>43313</v>
      </c>
      <c r="W4" s="20">
        <v>43344</v>
      </c>
      <c r="X4" s="20">
        <v>43374</v>
      </c>
      <c r="Y4" s="20">
        <v>43405</v>
      </c>
      <c r="Z4" s="20">
        <v>43435</v>
      </c>
      <c r="AA4" s="20">
        <v>43466</v>
      </c>
      <c r="AB4" s="20">
        <v>43497</v>
      </c>
      <c r="AC4" s="20">
        <v>43525</v>
      </c>
      <c r="AD4" s="20">
        <v>43556</v>
      </c>
      <c r="AE4" s="20">
        <v>43586</v>
      </c>
      <c r="AF4" s="20">
        <v>43617</v>
      </c>
      <c r="AG4" s="20">
        <v>43647</v>
      </c>
      <c r="AH4" s="20">
        <v>43678</v>
      </c>
      <c r="AI4" s="20">
        <v>43709</v>
      </c>
      <c r="AJ4" s="20">
        <v>43739</v>
      </c>
      <c r="AK4" s="20">
        <v>43770</v>
      </c>
      <c r="AL4" s="20">
        <v>43800</v>
      </c>
      <c r="AM4" s="20">
        <v>43831</v>
      </c>
      <c r="AN4" s="20">
        <v>43862</v>
      </c>
      <c r="AO4" s="20">
        <v>43891</v>
      </c>
      <c r="AP4" s="20">
        <v>43922</v>
      </c>
    </row>
    <row r="5" spans="1:42">
      <c r="A5" s="66" t="s">
        <v>273</v>
      </c>
      <c r="B5" s="44">
        <v>339.38401145549454</v>
      </c>
      <c r="C5" s="44">
        <v>27.699750565240006</v>
      </c>
      <c r="D5" s="44">
        <v>58.595567454624003</v>
      </c>
      <c r="E5" s="44">
        <v>28.180788119940001</v>
      </c>
      <c r="F5" s="44">
        <v>123.36639234944398</v>
      </c>
      <c r="G5" s="44">
        <v>158.38113794074397</v>
      </c>
      <c r="H5" s="44">
        <v>195.91376034334394</v>
      </c>
      <c r="I5" s="44">
        <v>229.84780128064392</v>
      </c>
      <c r="J5" s="44">
        <v>263.71009170307894</v>
      </c>
      <c r="K5" s="44">
        <v>294.434657060988</v>
      </c>
      <c r="L5" s="44">
        <v>336.40675711480787</v>
      </c>
      <c r="M5" s="44">
        <v>433.91827078306795</v>
      </c>
      <c r="N5" s="44">
        <v>512.93407283324791</v>
      </c>
      <c r="O5" s="44">
        <v>39.99971342947709</v>
      </c>
      <c r="P5" s="44">
        <v>69.316703193516048</v>
      </c>
      <c r="Q5" s="44">
        <v>132.32904350197302</v>
      </c>
      <c r="R5" s="44">
        <v>188.66533431659403</v>
      </c>
      <c r="S5" s="44">
        <v>237.24662210259103</v>
      </c>
      <c r="T5" s="44">
        <v>285.19652236562297</v>
      </c>
      <c r="U5" s="44">
        <v>336.67695326819802</v>
      </c>
      <c r="V5" s="44">
        <v>406.57435985063711</v>
      </c>
      <c r="W5" s="44">
        <v>468.58198624819204</v>
      </c>
      <c r="X5" s="44">
        <v>530.58441250167402</v>
      </c>
      <c r="Y5" s="44">
        <v>585.68905069422397</v>
      </c>
      <c r="Z5" s="44">
        <v>653.15646278327995</v>
      </c>
      <c r="AA5" s="44">
        <v>58.4685826452613</v>
      </c>
      <c r="AB5" s="44">
        <v>126.68951748103039</v>
      </c>
      <c r="AC5" s="44">
        <v>189.573641015579</v>
      </c>
      <c r="AD5" s="44">
        <v>244.79886372971501</v>
      </c>
      <c r="AE5" s="44">
        <v>332.91795941337307</v>
      </c>
      <c r="AF5" s="44">
        <v>399.35786550251891</v>
      </c>
      <c r="AG5" s="44">
        <v>476.34126063307696</v>
      </c>
      <c r="AH5" s="44">
        <v>550.06336476193405</v>
      </c>
      <c r="AI5" s="44">
        <v>672.61768783410901</v>
      </c>
      <c r="AJ5" s="44">
        <v>750.18228729977807</v>
      </c>
      <c r="AK5" s="44">
        <v>811.63738830782313</v>
      </c>
      <c r="AL5" s="44">
        <v>883.75273964607686</v>
      </c>
      <c r="AM5" s="44">
        <v>59.021463882918603</v>
      </c>
      <c r="AN5" s="44">
        <v>125.76442456244268</v>
      </c>
      <c r="AO5" s="44">
        <v>191.89446525394703</v>
      </c>
      <c r="AP5" s="692">
        <v>265.53266116893002</v>
      </c>
    </row>
    <row r="6" spans="1:42">
      <c r="A6" s="67" t="s">
        <v>283</v>
      </c>
      <c r="B6" s="44">
        <v>201.00264101954727</v>
      </c>
      <c r="C6" s="44">
        <v>15.785021740460001</v>
      </c>
      <c r="D6" s="44">
        <v>32.968652066330002</v>
      </c>
      <c r="E6" s="44">
        <v>16.439387470460002</v>
      </c>
      <c r="F6" s="44">
        <v>70.612312175029999</v>
      </c>
      <c r="G6" s="44">
        <v>90.706765380199982</v>
      </c>
      <c r="H6" s="44">
        <v>112.20570313754997</v>
      </c>
      <c r="I6" s="44">
        <v>131.91874696774997</v>
      </c>
      <c r="J6" s="44">
        <v>153.88975599284998</v>
      </c>
      <c r="K6" s="44">
        <v>176.06912142744449</v>
      </c>
      <c r="L6" s="44">
        <v>198.81751273492443</v>
      </c>
      <c r="M6" s="44">
        <v>269.7664604519145</v>
      </c>
      <c r="N6" s="44">
        <v>297.76251911631454</v>
      </c>
      <c r="O6" s="44">
        <v>24.401223848160043</v>
      </c>
      <c r="P6" s="44">
        <v>50.440593892520035</v>
      </c>
      <c r="Q6" s="44">
        <v>87.502626024952605</v>
      </c>
      <c r="R6" s="44">
        <v>137.46278600685301</v>
      </c>
      <c r="S6" s="44">
        <v>174.61907662256158</v>
      </c>
      <c r="T6" s="44">
        <v>204.99955328899702</v>
      </c>
      <c r="U6" s="44">
        <v>238.63586056148498</v>
      </c>
      <c r="V6" s="44">
        <v>272.92599688249402</v>
      </c>
      <c r="W6" s="44">
        <v>307.357855932782</v>
      </c>
      <c r="X6" s="44">
        <v>346.31300871976299</v>
      </c>
      <c r="Y6" s="44">
        <v>382.62415553434306</v>
      </c>
      <c r="Z6" s="44">
        <v>425.13326419657096</v>
      </c>
      <c r="AA6" s="44">
        <v>35.338139684010599</v>
      </c>
      <c r="AB6" s="44">
        <v>77.909347411555189</v>
      </c>
      <c r="AC6" s="44">
        <v>139.15195572199968</v>
      </c>
      <c r="AD6" s="44">
        <v>177.94159025256579</v>
      </c>
      <c r="AE6" s="44">
        <v>229.86694954602299</v>
      </c>
      <c r="AF6" s="44">
        <v>273.77701025767595</v>
      </c>
      <c r="AG6" s="44">
        <v>323.40140972219501</v>
      </c>
      <c r="AH6" s="44">
        <v>371.33108451573298</v>
      </c>
      <c r="AI6" s="44">
        <v>446.77264560445099</v>
      </c>
      <c r="AJ6" s="44">
        <v>487.33985739929898</v>
      </c>
      <c r="AK6" s="44">
        <v>527.84904733621102</v>
      </c>
      <c r="AL6" s="44">
        <v>569.24929481309903</v>
      </c>
      <c r="AM6" s="44">
        <v>38.537615991843303</v>
      </c>
      <c r="AN6" s="44">
        <v>81.387121723118298</v>
      </c>
      <c r="AO6" s="44">
        <v>122.4219472524303</v>
      </c>
      <c r="AP6" s="692">
        <v>169.7439122068302</v>
      </c>
    </row>
    <row r="7" spans="1:42">
      <c r="A7" s="67" t="s">
        <v>284</v>
      </c>
      <c r="B7" s="44">
        <v>-21.631412643000001</v>
      </c>
      <c r="C7" s="44">
        <v>-1.5619031210000001</v>
      </c>
      <c r="D7" s="44">
        <v>-3.2527395391799998</v>
      </c>
      <c r="E7" s="44">
        <v>-1.93243941</v>
      </c>
      <c r="F7" s="44">
        <v>-6.95858618912</v>
      </c>
      <c r="G7" s="44">
        <v>-9.100835663529999</v>
      </c>
      <c r="H7" s="44">
        <v>-11.308119396950001</v>
      </c>
      <c r="I7" s="44">
        <v>-13.823107831469999</v>
      </c>
      <c r="J7" s="44">
        <v>-16.946365990429999</v>
      </c>
      <c r="K7" s="44">
        <v>-21.662139245200002</v>
      </c>
      <c r="L7" s="44">
        <v>-26.086334592270003</v>
      </c>
      <c r="M7" s="44">
        <v>-47.887829975239995</v>
      </c>
      <c r="N7" s="44">
        <v>-19.537171602649995</v>
      </c>
      <c r="O7" s="44">
        <v>-5.3073980874200002</v>
      </c>
      <c r="P7" s="44">
        <v>-17.62875809877</v>
      </c>
      <c r="Q7" s="44">
        <v>-22.466320176690001</v>
      </c>
      <c r="R7" s="44">
        <v>-45.995477803580002</v>
      </c>
      <c r="S7" s="44">
        <v>-59.985514789530001</v>
      </c>
      <c r="T7" s="44">
        <v>-65.317403700350013</v>
      </c>
      <c r="U7" s="44">
        <v>-73.908919392439998</v>
      </c>
      <c r="V7" s="44">
        <v>-70.720333291360006</v>
      </c>
      <c r="W7" s="44">
        <v>-74.00177975842999</v>
      </c>
      <c r="X7" s="44">
        <v>-83.00890503894</v>
      </c>
      <c r="Y7" s="44">
        <v>-91.264337119229992</v>
      </c>
      <c r="Z7" s="44">
        <v>-101.10345934432</v>
      </c>
      <c r="AA7" s="44">
        <v>-8.0816851539799988</v>
      </c>
      <c r="AB7" s="44">
        <v>-17.741143357940004</v>
      </c>
      <c r="AC7" s="44">
        <v>-48.383049089970001</v>
      </c>
      <c r="AD7" s="44">
        <v>-56.958487774909997</v>
      </c>
      <c r="AE7" s="44">
        <v>-65.961299467169994</v>
      </c>
      <c r="AF7" s="44">
        <v>-75.950269891670004</v>
      </c>
      <c r="AG7" s="44">
        <v>-86.510141587779998</v>
      </c>
      <c r="AH7" s="44">
        <v>-98.588631185699995</v>
      </c>
      <c r="AI7" s="44">
        <v>-110.96534536638001</v>
      </c>
      <c r="AJ7" s="44">
        <v>-115.44101065245</v>
      </c>
      <c r="AK7" s="44">
        <v>-127.52281893420999</v>
      </c>
      <c r="AL7" s="44">
        <v>-142.37178433951001</v>
      </c>
      <c r="AM7" s="44">
        <v>-10.30076355482</v>
      </c>
      <c r="AN7" s="44">
        <v>-19.445016596289999</v>
      </c>
      <c r="AO7" s="44">
        <v>-28.497084560819996</v>
      </c>
      <c r="AP7" s="692">
        <v>-39.88148560186</v>
      </c>
    </row>
    <row r="8" spans="1:42">
      <c r="A8" s="67" t="s">
        <v>285</v>
      </c>
      <c r="B8" s="44">
        <v>-9.8944298488000015</v>
      </c>
      <c r="C8" s="44">
        <v>-0.38575588284000001</v>
      </c>
      <c r="D8" s="44">
        <v>-0.44545084083799991</v>
      </c>
      <c r="E8" s="44">
        <v>-0.43773481249000001</v>
      </c>
      <c r="F8" s="44">
        <v>-2.0318208701879996</v>
      </c>
      <c r="G8" s="44">
        <v>-2.4966079552979998</v>
      </c>
      <c r="H8" s="44">
        <v>-3.0444666709280002</v>
      </c>
      <c r="I8" s="44">
        <v>-3.2956416629580003</v>
      </c>
      <c r="J8" s="44">
        <v>-5.2306689668805006</v>
      </c>
      <c r="K8" s="44">
        <v>-7.3518704127505003</v>
      </c>
      <c r="L8" s="44">
        <v>-4.7076719012505004</v>
      </c>
      <c r="M8" s="44">
        <v>-5.1144099171404998</v>
      </c>
      <c r="N8" s="44">
        <v>-4.4167290643204993</v>
      </c>
      <c r="O8" s="44">
        <v>0.40946797481999975</v>
      </c>
      <c r="P8" s="44">
        <v>0.6740925075599995</v>
      </c>
      <c r="Q8" s="44">
        <v>-1.8798064563838399</v>
      </c>
      <c r="R8" s="44">
        <v>-1.1217649262738401</v>
      </c>
      <c r="S8" s="44">
        <v>-0.57482066372383944</v>
      </c>
      <c r="T8" s="44">
        <v>-1.7563142785738397</v>
      </c>
      <c r="U8" s="44">
        <v>-2.3312059455138403</v>
      </c>
      <c r="V8" s="44">
        <v>-5.0089373647437991</v>
      </c>
      <c r="W8" s="44">
        <v>-5.9756535914838</v>
      </c>
      <c r="X8" s="44">
        <v>-6.1566071451138003</v>
      </c>
      <c r="Y8" s="44">
        <v>-7.1799292524988001</v>
      </c>
      <c r="Z8" s="44">
        <v>-8.7276389444388016</v>
      </c>
      <c r="AA8" s="44">
        <v>-2.6549215480000003E-2</v>
      </c>
      <c r="AB8" s="44">
        <v>0.21388540180999982</v>
      </c>
      <c r="AC8" s="44">
        <v>-2.5504421240000488E-2</v>
      </c>
      <c r="AD8" s="44">
        <v>-3.2594141078684995</v>
      </c>
      <c r="AE8" s="44">
        <v>-4.6596111156864986</v>
      </c>
      <c r="AF8" s="44">
        <v>-5.9400335409864997</v>
      </c>
      <c r="AG8" s="44">
        <v>-7.1576398307464988</v>
      </c>
      <c r="AH8" s="44">
        <v>-8.2300839849365008</v>
      </c>
      <c r="AI8" s="44">
        <v>-9.2070080482365011</v>
      </c>
      <c r="AJ8" s="44">
        <v>-9.9673077594064985</v>
      </c>
      <c r="AK8" s="44">
        <v>-10.286500814496499</v>
      </c>
      <c r="AL8" s="44">
        <v>-10.31504197606</v>
      </c>
      <c r="AM8" s="44">
        <v>2.401160111000003E-2</v>
      </c>
      <c r="AN8" s="44">
        <v>-0.80045301703999983</v>
      </c>
      <c r="AO8" s="44">
        <v>-1.0063503741899997</v>
      </c>
      <c r="AP8" s="692">
        <v>-1.2211279707200005</v>
      </c>
    </row>
    <row r="9" spans="1:42">
      <c r="A9" s="67" t="s">
        <v>286</v>
      </c>
      <c r="B9" s="44">
        <v>0.21520719999999999</v>
      </c>
      <c r="C9" s="44">
        <v>1.2512545999999999E-2</v>
      </c>
      <c r="D9" s="44">
        <v>2.7322040999999998E-2</v>
      </c>
      <c r="E9" s="44">
        <v>2.1180812E-2</v>
      </c>
      <c r="F9" s="44">
        <v>6.1291059000000002E-2</v>
      </c>
      <c r="G9" s="44">
        <v>8.1247209000000001E-2</v>
      </c>
      <c r="H9" s="44">
        <v>0.103763102</v>
      </c>
      <c r="I9" s="44">
        <v>0.12390316699999999</v>
      </c>
      <c r="J9" s="44">
        <v>0.14232481599999999</v>
      </c>
      <c r="K9" s="44">
        <v>0.16221676099999999</v>
      </c>
      <c r="L9" s="44">
        <v>0.179872316</v>
      </c>
      <c r="M9" s="44">
        <v>0.19491483200000001</v>
      </c>
      <c r="N9" s="44">
        <v>0.217173267</v>
      </c>
      <c r="O9" s="44">
        <v>0.49656297917850001</v>
      </c>
      <c r="P9" s="44">
        <v>1.1724232954480001</v>
      </c>
      <c r="Q9" s="44">
        <v>3.0080223591079998</v>
      </c>
      <c r="R9" s="44">
        <v>3.9871238812979999</v>
      </c>
      <c r="S9" s="44">
        <v>4.5645698819879996</v>
      </c>
      <c r="T9" s="44">
        <v>4.6724258727379997</v>
      </c>
      <c r="U9" s="44">
        <v>5.9427414105679999</v>
      </c>
      <c r="V9" s="44">
        <v>6.090453698928</v>
      </c>
      <c r="W9" s="44">
        <v>6.9105705412280001</v>
      </c>
      <c r="X9" s="44">
        <v>8.1447097151280001</v>
      </c>
      <c r="Y9" s="44">
        <v>8.6646361844980007</v>
      </c>
      <c r="Z9" s="44">
        <v>11.276065483827999</v>
      </c>
      <c r="AA9" s="44">
        <v>2.00438600808</v>
      </c>
      <c r="AB9" s="44">
        <v>2.96266928509</v>
      </c>
      <c r="AC9" s="44">
        <v>4.0434182969999997</v>
      </c>
      <c r="AD9" s="44">
        <v>4.6757434950699999</v>
      </c>
      <c r="AE9" s="44">
        <v>7.2129407435200008</v>
      </c>
      <c r="AF9" s="44">
        <v>7.7922259262399995</v>
      </c>
      <c r="AG9" s="44">
        <v>8.4370020128699998</v>
      </c>
      <c r="AH9" s="44">
        <v>10.519313035870001</v>
      </c>
      <c r="AI9" s="44">
        <v>12.01303091122</v>
      </c>
      <c r="AJ9" s="44">
        <v>13.173592550146999</v>
      </c>
      <c r="AK9" s="44">
        <v>15.816651339332001</v>
      </c>
      <c r="AL9" s="44">
        <v>25.366651310004901</v>
      </c>
      <c r="AM9" s="44">
        <v>1.3018700084360002</v>
      </c>
      <c r="AN9" s="44">
        <v>1.832550816433</v>
      </c>
      <c r="AO9" s="44">
        <v>3.028720309553</v>
      </c>
      <c r="AP9" s="692">
        <v>4.1250319502149999</v>
      </c>
    </row>
    <row r="10" spans="1:42">
      <c r="A10" s="67" t="s">
        <v>90</v>
      </c>
      <c r="B10" s="44">
        <v>169.69200572774727</v>
      </c>
      <c r="C10" s="44">
        <v>13.849875282620003</v>
      </c>
      <c r="D10" s="44">
        <v>29.297783727312002</v>
      </c>
      <c r="E10" s="44">
        <v>14.09039405997</v>
      </c>
      <c r="F10" s="44">
        <v>61.683196174721992</v>
      </c>
      <c r="G10" s="44">
        <v>79.190568970371984</v>
      </c>
      <c r="H10" s="44">
        <v>97.956880171671969</v>
      </c>
      <c r="I10" s="44">
        <v>114.92390064032196</v>
      </c>
      <c r="J10" s="44">
        <v>131.85504585153947</v>
      </c>
      <c r="K10" s="44">
        <v>147.217328530494</v>
      </c>
      <c r="L10" s="44">
        <v>168.20337855740394</v>
      </c>
      <c r="M10" s="44">
        <v>216.95913539153398</v>
      </c>
      <c r="N10" s="44">
        <v>238.90828111690396</v>
      </c>
      <c r="O10" s="44">
        <v>19.999856714738545</v>
      </c>
      <c r="P10" s="44">
        <v>34.658351596758024</v>
      </c>
      <c r="Q10" s="44">
        <v>66.164521750986708</v>
      </c>
      <c r="R10" s="44">
        <v>94.332667158297099</v>
      </c>
      <c r="S10" s="44">
        <v>118.62331105129572</v>
      </c>
      <c r="T10" s="44">
        <v>142.59826118281097</v>
      </c>
      <c r="U10" s="44">
        <v>168.33847663409901</v>
      </c>
      <c r="V10" s="44">
        <v>203.28717992531801</v>
      </c>
      <c r="W10" s="44">
        <v>234.29099312409602</v>
      </c>
      <c r="X10" s="44">
        <v>265.29220625083701</v>
      </c>
      <c r="Y10" s="44">
        <v>292.84452534711198</v>
      </c>
      <c r="Z10" s="44">
        <v>326.57823139163997</v>
      </c>
      <c r="AA10" s="44">
        <v>29.2342913226306</v>
      </c>
      <c r="AB10" s="44">
        <v>63.344758740515196</v>
      </c>
      <c r="AC10" s="44">
        <v>94.786820507789699</v>
      </c>
      <c r="AD10" s="44">
        <v>122.39943186485731</v>
      </c>
      <c r="AE10" s="44">
        <v>166.45897970668597</v>
      </c>
      <c r="AF10" s="44">
        <v>199.67893275125999</v>
      </c>
      <c r="AG10" s="44">
        <v>238.17063031653896</v>
      </c>
      <c r="AH10" s="44">
        <v>275.03168238096703</v>
      </c>
      <c r="AI10" s="44">
        <v>338.61332310105399</v>
      </c>
      <c r="AJ10" s="44">
        <v>375.07715576218902</v>
      </c>
      <c r="AK10" s="44">
        <v>405.78100938098709</v>
      </c>
      <c r="AL10" s="44">
        <v>441.82361983854298</v>
      </c>
      <c r="AM10" s="44">
        <v>29.458729836349299</v>
      </c>
      <c r="AN10" s="44">
        <v>62.790221636221297</v>
      </c>
      <c r="AO10" s="44">
        <v>95.947232626973317</v>
      </c>
      <c r="AP10" s="692">
        <v>132.76633058446521</v>
      </c>
    </row>
    <row r="11" spans="1:42">
      <c r="A11" s="66" t="s">
        <v>274</v>
      </c>
      <c r="B11" s="44">
        <v>197.81936930009417</v>
      </c>
      <c r="C11" s="44">
        <v>23.059929283110161</v>
      </c>
      <c r="D11" s="44">
        <v>39.736081157263044</v>
      </c>
      <c r="E11" s="44">
        <v>22.69807167331016</v>
      </c>
      <c r="F11" s="44">
        <v>71.146791403559064</v>
      </c>
      <c r="G11" s="44">
        <v>91.268702209109051</v>
      </c>
      <c r="H11" s="44">
        <v>108.98343205037902</v>
      </c>
      <c r="I11" s="44">
        <v>136.55526894600689</v>
      </c>
      <c r="J11" s="44">
        <v>155.69421511356683</v>
      </c>
      <c r="K11" s="44">
        <v>179.68515142452262</v>
      </c>
      <c r="L11" s="44">
        <v>216.7943099255701</v>
      </c>
      <c r="M11" s="44">
        <v>257.93297411710626</v>
      </c>
      <c r="N11" s="44">
        <v>278.94605773277959</v>
      </c>
      <c r="O11" s="44">
        <v>45.172439597034</v>
      </c>
      <c r="P11" s="44">
        <v>75.709730479486666</v>
      </c>
      <c r="Q11" s="44">
        <v>108.52636626598898</v>
      </c>
      <c r="R11" s="44">
        <v>137.83542913760979</v>
      </c>
      <c r="S11" s="44">
        <v>220.74405094127528</v>
      </c>
      <c r="T11" s="44">
        <v>248.13067063325641</v>
      </c>
      <c r="U11" s="44">
        <v>274.70506091725497</v>
      </c>
      <c r="V11" s="44">
        <v>307.56603428917595</v>
      </c>
      <c r="W11" s="44">
        <v>337.74824266373992</v>
      </c>
      <c r="X11" s="44">
        <v>367.36734427155307</v>
      </c>
      <c r="Y11" s="44">
        <v>396.42703440049104</v>
      </c>
      <c r="Z11" s="44">
        <v>428.33679048095104</v>
      </c>
      <c r="AA11" s="44">
        <v>46.744548001479693</v>
      </c>
      <c r="AB11" s="44">
        <v>107.4172520701071</v>
      </c>
      <c r="AC11" s="44">
        <v>147.62921968563009</v>
      </c>
      <c r="AD11" s="44">
        <v>192.607524523753</v>
      </c>
      <c r="AE11" s="44">
        <v>257.97300015538099</v>
      </c>
      <c r="AF11" s="44">
        <v>274.42396717260596</v>
      </c>
      <c r="AG11" s="44">
        <v>329.88343501263694</v>
      </c>
      <c r="AH11" s="44">
        <v>376.96676277633503</v>
      </c>
      <c r="AI11" s="44">
        <v>454.30975409261498</v>
      </c>
      <c r="AJ11" s="44">
        <v>498.346943007704</v>
      </c>
      <c r="AK11" s="44">
        <v>542.1470714075781</v>
      </c>
      <c r="AL11" s="44">
        <v>572.19930345504588</v>
      </c>
      <c r="AM11" s="44">
        <v>71.232915631823104</v>
      </c>
      <c r="AN11" s="44">
        <v>117.94738895609929</v>
      </c>
      <c r="AO11" s="44">
        <v>159.82924272435326</v>
      </c>
      <c r="AP11" s="692">
        <v>213.48706895372703</v>
      </c>
    </row>
    <row r="12" spans="1:42">
      <c r="A12" s="67" t="s">
        <v>287</v>
      </c>
      <c r="B12" s="44">
        <v>63.630463783379994</v>
      </c>
      <c r="C12" s="44">
        <v>10.652439068850001</v>
      </c>
      <c r="D12" s="44">
        <v>15.196744456229998</v>
      </c>
      <c r="E12" s="44">
        <v>10.397692311850001</v>
      </c>
      <c r="F12" s="44">
        <v>28.751086828310005</v>
      </c>
      <c r="G12" s="44">
        <v>34.947399092165</v>
      </c>
      <c r="H12" s="44">
        <v>40.442926494370006</v>
      </c>
      <c r="I12" s="44">
        <v>50.631599779230001</v>
      </c>
      <c r="J12" s="44">
        <v>59.617212206120001</v>
      </c>
      <c r="K12" s="44">
        <v>67.637809986069996</v>
      </c>
      <c r="L12" s="44">
        <v>79.948446266960005</v>
      </c>
      <c r="M12" s="44">
        <v>102.25837235070001</v>
      </c>
      <c r="N12" s="44">
        <v>116.20404195727002</v>
      </c>
      <c r="O12" s="44">
        <v>19.52784487452</v>
      </c>
      <c r="P12" s="44">
        <v>34.298484547569998</v>
      </c>
      <c r="Q12" s="44">
        <v>50.567730231590005</v>
      </c>
      <c r="R12" s="44">
        <v>61.807036377780001</v>
      </c>
      <c r="S12" s="44">
        <v>95.024867521670004</v>
      </c>
      <c r="T12" s="44">
        <v>106.83791906336749</v>
      </c>
      <c r="U12" s="44">
        <v>125.26643105434999</v>
      </c>
      <c r="V12" s="44">
        <v>141.71151735570999</v>
      </c>
      <c r="W12" s="44">
        <v>158.08575342864</v>
      </c>
      <c r="X12" s="44">
        <v>172.72789561574999</v>
      </c>
      <c r="Y12" s="44">
        <v>186.64597583061999</v>
      </c>
      <c r="Z12" s="44">
        <v>203.17511804562997</v>
      </c>
      <c r="AA12" s="44">
        <v>23.188557632590001</v>
      </c>
      <c r="AB12" s="44">
        <v>43.086938381089993</v>
      </c>
      <c r="AC12" s="44">
        <v>55.627928605660003</v>
      </c>
      <c r="AD12" s="44">
        <v>74.513415051669995</v>
      </c>
      <c r="AE12" s="44">
        <v>92.480050728572493</v>
      </c>
      <c r="AF12" s="44">
        <v>104.72082770062249</v>
      </c>
      <c r="AG12" s="44">
        <v>124.53504475122</v>
      </c>
      <c r="AH12" s="44">
        <v>144.53918005420999</v>
      </c>
      <c r="AI12" s="44">
        <v>166.90404262675</v>
      </c>
      <c r="AJ12" s="44">
        <v>188.13848455179001</v>
      </c>
      <c r="AK12" s="44">
        <v>210.33176661548998</v>
      </c>
      <c r="AL12" s="44">
        <v>237.85085531159001</v>
      </c>
      <c r="AM12" s="44">
        <v>32.107376758740003</v>
      </c>
      <c r="AN12" s="44">
        <v>53.521287311950005</v>
      </c>
      <c r="AO12" s="44">
        <v>76.447532019780013</v>
      </c>
      <c r="AP12" s="692">
        <v>97.570731783840003</v>
      </c>
    </row>
    <row r="13" spans="1:42">
      <c r="A13" s="67" t="s">
        <v>288</v>
      </c>
      <c r="B13" s="44">
        <v>-16.80173189996</v>
      </c>
      <c r="C13" s="44">
        <v>-3.1118417234100009</v>
      </c>
      <c r="D13" s="44">
        <v>-3.8720511315300006</v>
      </c>
      <c r="E13" s="44">
        <v>-3.0380237713100007</v>
      </c>
      <c r="F13" s="44">
        <v>-7.8970523788100007</v>
      </c>
      <c r="G13" s="44">
        <v>-9.8182451235199988</v>
      </c>
      <c r="H13" s="44">
        <v>-11.349835175139999</v>
      </c>
      <c r="I13" s="44">
        <v>-12.897299832389999</v>
      </c>
      <c r="J13" s="44">
        <v>-18.601924347920001</v>
      </c>
      <c r="K13" s="44">
        <v>-19.923212157439998</v>
      </c>
      <c r="L13" s="44">
        <v>-22.144402583869997</v>
      </c>
      <c r="M13" s="44">
        <v>-25.62903204937</v>
      </c>
      <c r="N13" s="44">
        <v>-31.123986779359999</v>
      </c>
      <c r="O13" s="44">
        <v>-1.7038159054899997</v>
      </c>
      <c r="P13" s="44">
        <v>-4.6170447723299999</v>
      </c>
      <c r="Q13" s="44">
        <v>-8.4324353536099999</v>
      </c>
      <c r="R13" s="44">
        <v>-11.469213031500001</v>
      </c>
      <c r="S13" s="44">
        <v>-17.00157321607</v>
      </c>
      <c r="T13" s="44">
        <v>-18.016327642329998</v>
      </c>
      <c r="U13" s="44">
        <v>-25.173549718399997</v>
      </c>
      <c r="V13" s="44">
        <v>-29.991471438360001</v>
      </c>
      <c r="W13" s="44">
        <v>-33.00837796487</v>
      </c>
      <c r="X13" s="44">
        <v>-39.142437820209999</v>
      </c>
      <c r="Y13" s="44">
        <v>-42.116429794229994</v>
      </c>
      <c r="Z13" s="44">
        <v>-46.596874082260001</v>
      </c>
      <c r="AA13" s="44">
        <v>-3.3097259715600003</v>
      </c>
      <c r="AB13" s="44">
        <v>-8.5810896234000005</v>
      </c>
      <c r="AC13" s="44">
        <v>-10.96579940799</v>
      </c>
      <c r="AD13" s="44">
        <v>-16.509596441140001</v>
      </c>
      <c r="AE13" s="44">
        <v>-16.412206160339998</v>
      </c>
      <c r="AF13" s="44">
        <v>-22.90267412987</v>
      </c>
      <c r="AG13" s="44">
        <v>-27.581920436960001</v>
      </c>
      <c r="AH13" s="44">
        <v>-32.854528375880001</v>
      </c>
      <c r="AI13" s="44">
        <v>-37.937242486039999</v>
      </c>
      <c r="AJ13" s="44">
        <v>-44.068940171132994</v>
      </c>
      <c r="AK13" s="44">
        <v>-53.174310181081495</v>
      </c>
      <c r="AL13" s="44">
        <v>-59.139840688961002</v>
      </c>
      <c r="AM13" s="44">
        <v>-5.1699499091129999</v>
      </c>
      <c r="AN13" s="44">
        <v>-11.802916408372001</v>
      </c>
      <c r="AO13" s="44">
        <v>-17.850094917531496</v>
      </c>
      <c r="AP13" s="692">
        <v>-22.139197688503</v>
      </c>
    </row>
    <row r="14" spans="1:42">
      <c r="A14" s="67" t="s">
        <v>289</v>
      </c>
      <c r="B14" s="44">
        <v>8.3105927212011039</v>
      </c>
      <c r="C14" s="44">
        <v>0.51335893434999846</v>
      </c>
      <c r="D14" s="44">
        <v>1.1792366335399971</v>
      </c>
      <c r="E14" s="44">
        <v>0.51335893434999846</v>
      </c>
      <c r="F14" s="44">
        <v>0.65516577721999603</v>
      </c>
      <c r="G14" s="44">
        <v>0.90864468194999648</v>
      </c>
      <c r="H14" s="44">
        <v>2.254545159909997</v>
      </c>
      <c r="I14" s="44">
        <v>2.5333567522899951</v>
      </c>
      <c r="J14" s="44">
        <v>3.8757189931199947</v>
      </c>
      <c r="K14" s="44">
        <v>5.6395145192199934</v>
      </c>
      <c r="L14" s="44">
        <v>8.0859228033366612</v>
      </c>
      <c r="M14" s="44">
        <v>5.3534056672666583</v>
      </c>
      <c r="N14" s="44">
        <v>5.2688133843833258</v>
      </c>
      <c r="O14" s="44">
        <v>0.1101181956400063</v>
      </c>
      <c r="P14" s="44">
        <v>-1.822806927256662</v>
      </c>
      <c r="Q14" s="44">
        <v>-6.7840478620200004</v>
      </c>
      <c r="R14" s="44">
        <v>-6.3990615771583297</v>
      </c>
      <c r="S14" s="44">
        <v>-2.8593579799916604</v>
      </c>
      <c r="T14" s="44">
        <v>-1.9781949527810005</v>
      </c>
      <c r="U14" s="44">
        <v>-6.3010652462927101</v>
      </c>
      <c r="V14" s="44">
        <v>-9.6721062998831009</v>
      </c>
      <c r="W14" s="44">
        <v>-9.6273664906810001</v>
      </c>
      <c r="X14" s="44">
        <v>-10.874207224137001</v>
      </c>
      <c r="Y14" s="44">
        <v>-10.189636178358001</v>
      </c>
      <c r="Z14" s="44">
        <v>-7.7077333611580006</v>
      </c>
      <c r="AA14" s="44">
        <v>-7.0386420890150014E-2</v>
      </c>
      <c r="AB14" s="44">
        <v>2.9050797393631602</v>
      </c>
      <c r="AC14" s="44">
        <v>3.667795206224671</v>
      </c>
      <c r="AD14" s="44">
        <v>5.7704114046059596</v>
      </c>
      <c r="AE14" s="44">
        <v>12.9431775316078</v>
      </c>
      <c r="AF14" s="44">
        <v>5.3583472906503005</v>
      </c>
      <c r="AG14" s="44">
        <v>6.5967619158480097</v>
      </c>
      <c r="AH14" s="44">
        <v>7.7868375095343412</v>
      </c>
      <c r="AI14" s="44">
        <v>18.1310064819343</v>
      </c>
      <c r="AJ14" s="44">
        <v>17.761967879551502</v>
      </c>
      <c r="AK14" s="44">
        <v>19.119956394454835</v>
      </c>
      <c r="AL14" s="44">
        <v>6.5023647695538704</v>
      </c>
      <c r="AM14" s="44">
        <v>2.5199641171480605</v>
      </c>
      <c r="AN14" s="44">
        <v>4.3397663865363398</v>
      </c>
      <c r="AO14" s="44">
        <v>1.7104593543735302</v>
      </c>
      <c r="AP14" s="692">
        <v>3.3577358176874905</v>
      </c>
    </row>
    <row r="15" spans="1:42">
      <c r="A15" s="67" t="s">
        <v>290</v>
      </c>
      <c r="B15" s="44">
        <v>43.770360045425981</v>
      </c>
      <c r="C15" s="44">
        <v>3.4760083617650808</v>
      </c>
      <c r="D15" s="44">
        <v>7.3641106203915321</v>
      </c>
      <c r="E15" s="44">
        <v>3.4760083617650808</v>
      </c>
      <c r="F15" s="44">
        <v>14.064195475059535</v>
      </c>
      <c r="G15" s="44">
        <v>19.596552453959532</v>
      </c>
      <c r="H15" s="44">
        <v>23.144079546049529</v>
      </c>
      <c r="I15" s="44">
        <v>28.009977773873437</v>
      </c>
      <c r="J15" s="44">
        <v>32.956100705463435</v>
      </c>
      <c r="K15" s="44">
        <v>36.488463364411317</v>
      </c>
      <c r="L15" s="44">
        <v>42.507188476358394</v>
      </c>
      <c r="M15" s="44">
        <v>46.983741089956467</v>
      </c>
      <c r="N15" s="44">
        <v>49.124160304096463</v>
      </c>
      <c r="O15" s="44">
        <v>4.6520726338469922</v>
      </c>
      <c r="P15" s="44">
        <v>9.9962323917599942</v>
      </c>
      <c r="Q15" s="44">
        <v>18.9119361170345</v>
      </c>
      <c r="R15" s="44">
        <v>24.978952799683199</v>
      </c>
      <c r="S15" s="44">
        <v>35.208089145029199</v>
      </c>
      <c r="T15" s="44">
        <v>37.221938848371806</v>
      </c>
      <c r="U15" s="44">
        <v>43.560714368970302</v>
      </c>
      <c r="V15" s="44">
        <v>51.735077527121</v>
      </c>
      <c r="W15" s="44">
        <v>53.424112358780995</v>
      </c>
      <c r="X15" s="44">
        <v>60.972421564373597</v>
      </c>
      <c r="Y15" s="44">
        <v>63.873607342213603</v>
      </c>
      <c r="Z15" s="44">
        <v>65.297884638263596</v>
      </c>
      <c r="AA15" s="44">
        <v>3.5638287605999999</v>
      </c>
      <c r="AB15" s="44">
        <v>16.297697538000399</v>
      </c>
      <c r="AC15" s="44">
        <v>25.484685438920398</v>
      </c>
      <c r="AD15" s="44">
        <v>32.529532246740395</v>
      </c>
      <c r="AE15" s="44">
        <v>40.682116987850399</v>
      </c>
      <c r="AF15" s="44">
        <v>50.035482724900397</v>
      </c>
      <c r="AG15" s="44">
        <v>61.391831276210404</v>
      </c>
      <c r="AH15" s="44">
        <v>69.011892200303407</v>
      </c>
      <c r="AI15" s="44">
        <v>81.769547203303404</v>
      </c>
      <c r="AJ15" s="44">
        <v>87.341959243643402</v>
      </c>
      <c r="AK15" s="44">
        <v>94.796122874925601</v>
      </c>
      <c r="AL15" s="44">
        <v>100.88627233534</v>
      </c>
      <c r="AM15" s="44">
        <v>6.1590668491365097</v>
      </c>
      <c r="AN15" s="44">
        <v>12.915557187935301</v>
      </c>
      <c r="AO15" s="44">
        <v>19.6067249055546</v>
      </c>
      <c r="AP15" s="692">
        <v>27.954264563838798</v>
      </c>
    </row>
    <row r="16" spans="1:42">
      <c r="A16" s="66" t="s">
        <v>91</v>
      </c>
      <c r="B16" s="44">
        <v>98.909684650047083</v>
      </c>
      <c r="C16" s="44">
        <v>11.529964641555081</v>
      </c>
      <c r="D16" s="44">
        <v>19.868040578631522</v>
      </c>
      <c r="E16" s="44">
        <v>11.34903583665508</v>
      </c>
      <c r="F16" s="44">
        <v>35.573395701779532</v>
      </c>
      <c r="G16" s="44">
        <v>45.634351104554526</v>
      </c>
      <c r="H16" s="44">
        <v>54.491716025189511</v>
      </c>
      <c r="I16" s="44">
        <v>68.277634473003445</v>
      </c>
      <c r="J16" s="44">
        <v>77.847107556783413</v>
      </c>
      <c r="K16" s="44">
        <v>89.842575712261308</v>
      </c>
      <c r="L16" s="44">
        <v>108.39715496278505</v>
      </c>
      <c r="M16" s="44">
        <v>128.96648705855313</v>
      </c>
      <c r="N16" s="44">
        <v>139.4730288663898</v>
      </c>
      <c r="O16" s="44">
        <v>22.586219798517</v>
      </c>
      <c r="P16" s="44">
        <v>37.854865239743333</v>
      </c>
      <c r="Q16" s="44">
        <v>54.263183132994492</v>
      </c>
      <c r="R16" s="44">
        <v>68.917714568804897</v>
      </c>
      <c r="S16" s="44">
        <v>110.37202547063761</v>
      </c>
      <c r="T16" s="44">
        <v>124.06533531662829</v>
      </c>
      <c r="U16" s="44">
        <v>137.3525304586276</v>
      </c>
      <c r="V16" s="44">
        <v>153.78301714458789</v>
      </c>
      <c r="W16" s="44">
        <v>168.87412133186996</v>
      </c>
      <c r="X16" s="44">
        <v>183.68367213577704</v>
      </c>
      <c r="Y16" s="44">
        <v>198.213517200246</v>
      </c>
      <c r="Z16" s="44">
        <v>214.168395240476</v>
      </c>
      <c r="AA16" s="44">
        <v>23.3722740007398</v>
      </c>
      <c r="AB16" s="44">
        <v>53.708626035053499</v>
      </c>
      <c r="AC16" s="44">
        <v>73.814609842815003</v>
      </c>
      <c r="AD16" s="44">
        <v>96.303762261876301</v>
      </c>
      <c r="AE16" s="44">
        <v>128.27986106769072</v>
      </c>
      <c r="AF16" s="44">
        <v>137.21198358630321</v>
      </c>
      <c r="AG16" s="44">
        <v>164.94171750631796</v>
      </c>
      <c r="AH16" s="44">
        <v>188.483381388168</v>
      </c>
      <c r="AI16" s="44">
        <v>228.86735382594799</v>
      </c>
      <c r="AJ16" s="44">
        <v>249.173471503852</v>
      </c>
      <c r="AK16" s="44">
        <v>271.07353570378933</v>
      </c>
      <c r="AL16" s="44">
        <v>286.09965172752226</v>
      </c>
      <c r="AM16" s="44">
        <v>35.616457815911609</v>
      </c>
      <c r="AN16" s="44">
        <v>58.973694478049701</v>
      </c>
      <c r="AO16" s="44">
        <v>79.914621362176575</v>
      </c>
      <c r="AP16" s="692">
        <v>106.74353447686332</v>
      </c>
    </row>
    <row r="17" spans="1:42">
      <c r="A17" s="66" t="s">
        <v>275</v>
      </c>
      <c r="B17" s="44">
        <v>69.425978387700212</v>
      </c>
      <c r="C17" s="44">
        <v>1.9812762102649217</v>
      </c>
      <c r="D17" s="44">
        <v>8.7505563946804745</v>
      </c>
      <c r="E17" s="44">
        <v>2.0527641753149219</v>
      </c>
      <c r="F17" s="44">
        <v>25.043288944942464</v>
      </c>
      <c r="G17" s="44">
        <v>32.677779454217443</v>
      </c>
      <c r="H17" s="44">
        <v>42.539653360882447</v>
      </c>
      <c r="I17" s="44">
        <v>45.546413224118524</v>
      </c>
      <c r="J17" s="44">
        <v>52.448042168756032</v>
      </c>
      <c r="K17" s="44">
        <v>55.56820734823264</v>
      </c>
      <c r="L17" s="44">
        <v>57.89757556661889</v>
      </c>
      <c r="M17" s="44">
        <v>85.777746340580848</v>
      </c>
      <c r="N17" s="44">
        <v>97.324399170514155</v>
      </c>
      <c r="O17" s="44">
        <v>-2.1045366317784513</v>
      </c>
      <c r="P17" s="44">
        <v>-2.7254113569853016</v>
      </c>
      <c r="Q17" s="44">
        <v>12.2657197159922</v>
      </c>
      <c r="R17" s="44">
        <v>25.46119551749219</v>
      </c>
      <c r="S17" s="44">
        <v>8.1196062766581019</v>
      </c>
      <c r="T17" s="44">
        <v>18.283066462183093</v>
      </c>
      <c r="U17" s="44">
        <v>29.562151261471598</v>
      </c>
      <c r="V17" s="44">
        <v>46.761448746730501</v>
      </c>
      <c r="W17" s="44">
        <v>62.301234802226176</v>
      </c>
      <c r="X17" s="44">
        <v>78.329448741060304</v>
      </c>
      <c r="Y17" s="44">
        <v>91.221604738866205</v>
      </c>
      <c r="Z17" s="44">
        <v>109.03625159516449</v>
      </c>
      <c r="AA17" s="44">
        <v>4.2842720298907793</v>
      </c>
      <c r="AB17" s="44">
        <v>7.2780571514616597</v>
      </c>
      <c r="AC17" s="44">
        <v>18.60749964897461</v>
      </c>
      <c r="AD17" s="44">
        <v>23.210925970980895</v>
      </c>
      <c r="AE17" s="44">
        <v>35.078300008995726</v>
      </c>
      <c r="AF17" s="44">
        <v>59.357027166956392</v>
      </c>
      <c r="AG17" s="44">
        <v>69.770517122220213</v>
      </c>
      <c r="AH17" s="44">
        <v>82.643200846799175</v>
      </c>
      <c r="AI17" s="44">
        <v>105.4700247371066</v>
      </c>
      <c r="AJ17" s="44">
        <v>120.9800302163373</v>
      </c>
      <c r="AK17" s="44">
        <v>134.7074736771977</v>
      </c>
      <c r="AL17" s="44">
        <v>155.72396811102061</v>
      </c>
      <c r="AM17" s="44">
        <v>-6.1577279795622895</v>
      </c>
      <c r="AN17" s="44">
        <v>3.8165271581717004</v>
      </c>
      <c r="AO17" s="44">
        <v>16.030214515350984</v>
      </c>
      <c r="AP17" s="692">
        <v>26.020399357601896</v>
      </c>
    </row>
    <row r="18" spans="1:42">
      <c r="A18" s="66" t="s">
        <v>276</v>
      </c>
      <c r="B18" s="44">
        <v>83.030801423440906</v>
      </c>
      <c r="C18" s="44">
        <v>6.4696412661928786</v>
      </c>
      <c r="D18" s="44">
        <v>10.558604579446577</v>
      </c>
      <c r="E18" s="44">
        <v>7.0267643579928789</v>
      </c>
      <c r="F18" s="44">
        <v>22.450864166949323</v>
      </c>
      <c r="G18" s="44">
        <v>28.938671137702471</v>
      </c>
      <c r="H18" s="44">
        <v>38.598732427952612</v>
      </c>
      <c r="I18" s="44">
        <v>44.901904924990426</v>
      </c>
      <c r="J18" s="44">
        <v>50.933325715125221</v>
      </c>
      <c r="K18" s="44">
        <v>57.410004319940832</v>
      </c>
      <c r="L18" s="44">
        <v>67.52580755104276</v>
      </c>
      <c r="M18" s="44">
        <v>77.463991469169031</v>
      </c>
      <c r="N18" s="44">
        <v>85.735632953698101</v>
      </c>
      <c r="O18" s="44">
        <v>6.5101777169075339</v>
      </c>
      <c r="P18" s="44">
        <v>11.490393194249178</v>
      </c>
      <c r="Q18" s="44">
        <v>18.108276160825749</v>
      </c>
      <c r="R18" s="44">
        <v>25.153633193735963</v>
      </c>
      <c r="S18" s="44">
        <v>31.591655989560692</v>
      </c>
      <c r="T18" s="44">
        <v>37.946654659639506</v>
      </c>
      <c r="U18" s="44">
        <v>44.183204178725099</v>
      </c>
      <c r="V18" s="44">
        <v>50.565285673135904</v>
      </c>
      <c r="W18" s="44">
        <v>56.477881730006906</v>
      </c>
      <c r="X18" s="44">
        <v>64.448726669408515</v>
      </c>
      <c r="Y18" s="44">
        <v>72.406597411781803</v>
      </c>
      <c r="Z18" s="44">
        <v>81.178882734940615</v>
      </c>
      <c r="AA18" s="44">
        <v>9.5320201471171195</v>
      </c>
      <c r="AB18" s="44">
        <v>20.723052532581498</v>
      </c>
      <c r="AC18" s="44">
        <v>33.786089831999291</v>
      </c>
      <c r="AD18" s="44">
        <v>44.0867273845491</v>
      </c>
      <c r="AE18" s="44">
        <v>56.418111883418099</v>
      </c>
      <c r="AF18" s="44">
        <v>65.554573853999798</v>
      </c>
      <c r="AG18" s="44">
        <v>79.470535692916812</v>
      </c>
      <c r="AH18" s="44">
        <v>90.740575346859785</v>
      </c>
      <c r="AI18" s="44">
        <v>104.31754477487671</v>
      </c>
      <c r="AJ18" s="44">
        <v>117.72016201911708</v>
      </c>
      <c r="AK18" s="44">
        <v>130.40298939575382</v>
      </c>
      <c r="AL18" s="44">
        <v>145.83693846243929</v>
      </c>
      <c r="AM18" s="44">
        <v>48.911856197540004</v>
      </c>
      <c r="AN18" s="44">
        <v>68.20395221637466</v>
      </c>
      <c r="AO18" s="44">
        <v>89.648730215120011</v>
      </c>
      <c r="AP18" s="692">
        <v>108.2370676396733</v>
      </c>
    </row>
    <row r="19" spans="1:42">
      <c r="A19" s="67" t="s">
        <v>291</v>
      </c>
      <c r="B19" s="44">
        <v>38.75570025030045</v>
      </c>
      <c r="C19" s="44">
        <v>2.9327176814064395</v>
      </c>
      <c r="D19" s="44">
        <v>5.2784564065332891</v>
      </c>
      <c r="E19" s="44">
        <v>3.2104683154464393</v>
      </c>
      <c r="F19" s="44">
        <v>11.223656110354661</v>
      </c>
      <c r="G19" s="44">
        <v>14.466936870311237</v>
      </c>
      <c r="H19" s="44">
        <v>19.296253201416306</v>
      </c>
      <c r="I19" s="44">
        <v>22.445800651055212</v>
      </c>
      <c r="J19" s="44">
        <v>25.460113731062609</v>
      </c>
      <c r="K19" s="44">
        <v>28.697160210910418</v>
      </c>
      <c r="L19" s="44">
        <v>33.75370105881138</v>
      </c>
      <c r="M19" s="44">
        <v>38.71686206804452</v>
      </c>
      <c r="N19" s="44">
        <v>42.820212864259048</v>
      </c>
      <c r="O19" s="44">
        <v>3.2535085622787667</v>
      </c>
      <c r="P19" s="44">
        <v>5.7407466453295886</v>
      </c>
      <c r="Q19" s="44">
        <v>9.04071809172288</v>
      </c>
      <c r="R19" s="44">
        <v>12.35938058147798</v>
      </c>
      <c r="S19" s="44">
        <v>15.485247984585339</v>
      </c>
      <c r="T19" s="44">
        <v>18.612716641694732</v>
      </c>
      <c r="U19" s="44">
        <v>21.599964103847547</v>
      </c>
      <c r="V19" s="44">
        <v>24.720894883677953</v>
      </c>
      <c r="W19" s="44">
        <v>27.609873219703431</v>
      </c>
      <c r="X19" s="44">
        <v>31.51804060402425</v>
      </c>
      <c r="Y19" s="44">
        <v>35.4233212480259</v>
      </c>
      <c r="Z19" s="44">
        <v>39.731724530835301</v>
      </c>
      <c r="AA19" s="44">
        <v>4.7405486144835596</v>
      </c>
      <c r="AB19" s="44">
        <v>10.34594452230575</v>
      </c>
      <c r="AC19" s="44">
        <v>16.78500613820464</v>
      </c>
      <c r="AD19" s="44">
        <v>21.905748954679549</v>
      </c>
      <c r="AE19" s="44">
        <v>27.927168461934041</v>
      </c>
      <c r="AF19" s="44">
        <v>32.433719528929878</v>
      </c>
      <c r="AG19" s="44">
        <v>39.223089889688403</v>
      </c>
      <c r="AH19" s="44">
        <v>44.792976870329895</v>
      </c>
      <c r="AI19" s="44">
        <v>51.294601034693407</v>
      </c>
      <c r="AJ19" s="44">
        <v>57.964006673083503</v>
      </c>
      <c r="AK19" s="44">
        <v>64.315089030041904</v>
      </c>
      <c r="AL19" s="44">
        <v>72.203368181919714</v>
      </c>
      <c r="AM19" s="44">
        <v>8.5801691462400012</v>
      </c>
      <c r="AN19" s="44">
        <v>16.76713576953733</v>
      </c>
      <c r="AO19" s="44">
        <v>23.30766648785</v>
      </c>
      <c r="AP19" s="692">
        <v>30.210210465556642</v>
      </c>
    </row>
    <row r="20" spans="1:42">
      <c r="A20" s="67" t="s">
        <v>292</v>
      </c>
      <c r="B20" s="44">
        <v>0</v>
      </c>
      <c r="C20" s="44">
        <v>0</v>
      </c>
      <c r="D20" s="44">
        <v>0</v>
      </c>
      <c r="E20" s="44">
        <v>0</v>
      </c>
      <c r="F20" s="44">
        <v>0</v>
      </c>
      <c r="G20" s="44">
        <v>0</v>
      </c>
      <c r="H20" s="44">
        <v>0</v>
      </c>
      <c r="I20" s="44">
        <v>0</v>
      </c>
      <c r="J20" s="44">
        <v>0</v>
      </c>
      <c r="K20" s="44">
        <v>0</v>
      </c>
      <c r="L20" s="44">
        <v>0</v>
      </c>
      <c r="M20" s="44">
        <v>0</v>
      </c>
      <c r="N20" s="44">
        <v>0</v>
      </c>
      <c r="O20" s="44">
        <v>0</v>
      </c>
      <c r="P20" s="44">
        <v>0</v>
      </c>
      <c r="Q20" s="44">
        <v>0</v>
      </c>
      <c r="R20" s="44">
        <v>0.179216085</v>
      </c>
      <c r="S20" s="44">
        <v>0.22279707400000001</v>
      </c>
      <c r="T20" s="44">
        <v>0.26635598199999999</v>
      </c>
      <c r="U20" s="44">
        <v>0.31041050799999997</v>
      </c>
      <c r="V20" s="44">
        <v>0.35633020900000001</v>
      </c>
      <c r="W20" s="44">
        <v>0.40408613599999998</v>
      </c>
      <c r="X20" s="44">
        <v>0.45201576500000001</v>
      </c>
      <c r="Y20" s="44">
        <v>0.50366680200000002</v>
      </c>
      <c r="Z20" s="44">
        <v>0.55387221900000005</v>
      </c>
      <c r="AA20" s="44">
        <v>0</v>
      </c>
      <c r="AB20" s="44">
        <v>-1.4654064000000001E-4</v>
      </c>
      <c r="AC20" s="44">
        <v>0</v>
      </c>
      <c r="AD20" s="44">
        <v>0</v>
      </c>
      <c r="AE20" s="44">
        <v>0</v>
      </c>
      <c r="AF20" s="44">
        <v>0</v>
      </c>
      <c r="AG20" s="44">
        <v>0</v>
      </c>
      <c r="AH20" s="44">
        <v>0</v>
      </c>
      <c r="AI20" s="44">
        <v>0</v>
      </c>
      <c r="AJ20" s="44">
        <v>0</v>
      </c>
      <c r="AK20" s="44">
        <v>0</v>
      </c>
      <c r="AL20" s="44">
        <v>0</v>
      </c>
      <c r="AM20" s="44">
        <v>0</v>
      </c>
      <c r="AN20" s="44">
        <v>0</v>
      </c>
      <c r="AO20" s="44">
        <v>0</v>
      </c>
      <c r="AP20" s="692">
        <v>0</v>
      </c>
    </row>
    <row r="21" spans="1:42">
      <c r="A21" s="67" t="s">
        <v>293</v>
      </c>
      <c r="B21" s="44">
        <v>0</v>
      </c>
      <c r="C21" s="44">
        <v>0</v>
      </c>
      <c r="D21" s="44">
        <v>0</v>
      </c>
      <c r="E21" s="44">
        <v>0</v>
      </c>
      <c r="F21" s="44">
        <v>0</v>
      </c>
      <c r="G21" s="44">
        <v>0</v>
      </c>
      <c r="H21" s="44">
        <v>0</v>
      </c>
      <c r="I21" s="44">
        <v>0</v>
      </c>
      <c r="J21" s="44">
        <v>0</v>
      </c>
      <c r="K21" s="44">
        <v>0</v>
      </c>
      <c r="L21" s="44">
        <v>0</v>
      </c>
      <c r="M21" s="44">
        <v>0</v>
      </c>
      <c r="N21" s="44">
        <v>0</v>
      </c>
      <c r="O21" s="44">
        <v>0</v>
      </c>
      <c r="P21" s="44">
        <v>0</v>
      </c>
      <c r="Q21" s="44">
        <v>0</v>
      </c>
      <c r="R21" s="44">
        <v>0</v>
      </c>
      <c r="S21" s="44">
        <v>0</v>
      </c>
      <c r="T21" s="44">
        <v>0</v>
      </c>
      <c r="U21" s="44">
        <v>0</v>
      </c>
      <c r="V21" s="44">
        <v>0</v>
      </c>
      <c r="W21" s="44">
        <v>0</v>
      </c>
      <c r="X21" s="44">
        <v>0</v>
      </c>
      <c r="Y21" s="44">
        <v>0</v>
      </c>
      <c r="Z21" s="44">
        <v>0</v>
      </c>
      <c r="AA21" s="44">
        <v>0</v>
      </c>
      <c r="AB21" s="44">
        <v>0</v>
      </c>
      <c r="AC21" s="44">
        <v>0</v>
      </c>
      <c r="AD21" s="44">
        <v>0</v>
      </c>
      <c r="AE21" s="44">
        <v>0</v>
      </c>
      <c r="AF21" s="44">
        <v>0</v>
      </c>
      <c r="AG21" s="44">
        <v>0</v>
      </c>
      <c r="AH21" s="44">
        <v>0</v>
      </c>
      <c r="AI21" s="44">
        <v>0</v>
      </c>
      <c r="AJ21" s="44">
        <v>0</v>
      </c>
      <c r="AK21" s="44">
        <v>0</v>
      </c>
      <c r="AL21" s="44">
        <v>0</v>
      </c>
      <c r="AM21" s="44">
        <v>0</v>
      </c>
      <c r="AN21" s="44">
        <v>0</v>
      </c>
      <c r="AO21" s="44">
        <v>0</v>
      </c>
      <c r="AP21" s="692">
        <v>0</v>
      </c>
    </row>
    <row r="22" spans="1:42">
      <c r="A22" s="67" t="s">
        <v>294</v>
      </c>
      <c r="B22" s="44">
        <v>0</v>
      </c>
      <c r="C22" s="44">
        <v>0</v>
      </c>
      <c r="D22" s="44">
        <v>0</v>
      </c>
      <c r="E22" s="44">
        <v>0</v>
      </c>
      <c r="F22" s="44">
        <v>0</v>
      </c>
      <c r="G22" s="44">
        <v>0</v>
      </c>
      <c r="H22" s="44">
        <v>0</v>
      </c>
      <c r="I22" s="44">
        <v>0</v>
      </c>
      <c r="J22" s="44">
        <v>0</v>
      </c>
      <c r="K22" s="44">
        <v>0</v>
      </c>
      <c r="L22" s="44">
        <v>0</v>
      </c>
      <c r="M22" s="44">
        <v>0</v>
      </c>
      <c r="N22" s="44">
        <v>0</v>
      </c>
      <c r="O22" s="44">
        <v>0</v>
      </c>
      <c r="P22" s="44">
        <v>0</v>
      </c>
      <c r="Q22" s="44">
        <v>0</v>
      </c>
      <c r="R22" s="44">
        <v>0</v>
      </c>
      <c r="S22" s="44">
        <v>0</v>
      </c>
      <c r="T22" s="44">
        <v>0</v>
      </c>
      <c r="U22" s="44">
        <v>0</v>
      </c>
      <c r="V22" s="44">
        <v>0</v>
      </c>
      <c r="W22" s="44">
        <v>0</v>
      </c>
      <c r="X22" s="44">
        <v>0</v>
      </c>
      <c r="Y22" s="44">
        <v>0</v>
      </c>
      <c r="Z22" s="44">
        <v>0</v>
      </c>
      <c r="AA22" s="44">
        <v>0</v>
      </c>
      <c r="AB22" s="44">
        <v>0</v>
      </c>
      <c r="AC22" s="44">
        <v>0</v>
      </c>
      <c r="AD22" s="44">
        <v>0</v>
      </c>
      <c r="AE22" s="44">
        <v>0</v>
      </c>
      <c r="AF22" s="44">
        <v>0</v>
      </c>
      <c r="AG22" s="44">
        <v>0</v>
      </c>
      <c r="AH22" s="44">
        <v>0</v>
      </c>
      <c r="AI22" s="44">
        <v>0</v>
      </c>
      <c r="AJ22" s="44">
        <v>0</v>
      </c>
      <c r="AK22" s="44">
        <v>0</v>
      </c>
      <c r="AL22" s="44">
        <v>0</v>
      </c>
      <c r="AM22" s="44">
        <v>0</v>
      </c>
      <c r="AN22" s="44">
        <v>0</v>
      </c>
      <c r="AO22" s="44">
        <v>0</v>
      </c>
      <c r="AP22" s="692">
        <v>0</v>
      </c>
    </row>
    <row r="23" spans="1:42">
      <c r="A23" s="67" t="s">
        <v>295</v>
      </c>
      <c r="B23" s="44">
        <v>0</v>
      </c>
      <c r="C23" s="44">
        <v>0</v>
      </c>
      <c r="D23" s="44">
        <v>0</v>
      </c>
      <c r="E23" s="44">
        <v>0</v>
      </c>
      <c r="F23" s="44">
        <v>0</v>
      </c>
      <c r="G23" s="44">
        <v>0</v>
      </c>
      <c r="H23" s="44">
        <v>0</v>
      </c>
      <c r="I23" s="44">
        <v>0</v>
      </c>
      <c r="J23" s="44">
        <v>0</v>
      </c>
      <c r="K23" s="44">
        <v>0</v>
      </c>
      <c r="L23" s="44">
        <v>0</v>
      </c>
      <c r="M23" s="44">
        <v>0</v>
      </c>
      <c r="N23" s="44">
        <v>0</v>
      </c>
      <c r="O23" s="44">
        <v>0</v>
      </c>
      <c r="P23" s="44">
        <v>0</v>
      </c>
      <c r="Q23" s="44">
        <v>0</v>
      </c>
      <c r="R23" s="44">
        <v>0</v>
      </c>
      <c r="S23" s="44">
        <v>0</v>
      </c>
      <c r="T23" s="44">
        <v>0</v>
      </c>
      <c r="U23" s="44">
        <v>0</v>
      </c>
      <c r="V23" s="44">
        <v>0</v>
      </c>
      <c r="W23" s="44">
        <v>0</v>
      </c>
      <c r="X23" s="44">
        <v>0</v>
      </c>
      <c r="Y23" s="44">
        <v>0</v>
      </c>
      <c r="Z23" s="44">
        <v>0</v>
      </c>
      <c r="AA23" s="44">
        <v>0</v>
      </c>
      <c r="AB23" s="44">
        <v>0</v>
      </c>
      <c r="AC23" s="44">
        <v>0</v>
      </c>
      <c r="AD23" s="44">
        <v>0</v>
      </c>
      <c r="AE23" s="44">
        <v>0</v>
      </c>
      <c r="AF23" s="44">
        <v>0</v>
      </c>
      <c r="AG23" s="44">
        <v>0</v>
      </c>
      <c r="AH23" s="44">
        <v>0</v>
      </c>
      <c r="AI23" s="44">
        <v>0</v>
      </c>
      <c r="AJ23" s="44">
        <v>0</v>
      </c>
      <c r="AK23" s="44">
        <v>0</v>
      </c>
      <c r="AL23" s="44">
        <v>0</v>
      </c>
      <c r="AM23" s="44">
        <v>0</v>
      </c>
      <c r="AN23" s="44">
        <v>0</v>
      </c>
      <c r="AO23" s="44">
        <v>0</v>
      </c>
      <c r="AP23" s="692">
        <v>0</v>
      </c>
    </row>
    <row r="24" spans="1:42">
      <c r="A24" s="67" t="s">
        <v>296</v>
      </c>
      <c r="B24" s="44">
        <v>2.75970046142</v>
      </c>
      <c r="C24" s="44">
        <v>0.30210295169000001</v>
      </c>
      <c r="D24" s="44">
        <v>8.4588318999999996E-4</v>
      </c>
      <c r="E24" s="44">
        <v>0.30291386355</v>
      </c>
      <c r="F24" s="44">
        <v>1.7759731200000001E-3</v>
      </c>
      <c r="G24" s="44">
        <v>2.3986985399999999E-3</v>
      </c>
      <c r="H24" s="44">
        <v>3.11301256E-3</v>
      </c>
      <c r="I24" s="44">
        <v>5.15181144E-3</v>
      </c>
      <c r="J24" s="44">
        <v>6.5491265000000003E-3</v>
      </c>
      <c r="K24" s="44">
        <v>7.8419490599999989E-3</v>
      </c>
      <c r="L24" s="44">
        <v>9.2027167100000012E-3</v>
      </c>
      <c r="M24" s="44">
        <v>1.06856891E-2</v>
      </c>
      <c r="N24" s="44">
        <v>4.2372076359999997E-2</v>
      </c>
      <c r="O24" s="44">
        <v>5.5114786999999998E-4</v>
      </c>
      <c r="P24" s="44">
        <v>1.1514711399999999E-3</v>
      </c>
      <c r="Q24" s="44">
        <v>1.9537621099999999E-3</v>
      </c>
      <c r="R24" s="44">
        <v>2.6578907899999999E-3</v>
      </c>
      <c r="S24" s="44">
        <v>2.8230446989999998E-2</v>
      </c>
      <c r="T24" s="44">
        <v>2.9421863280000002E-2</v>
      </c>
      <c r="U24" s="44">
        <v>6.5903138380000004E-2</v>
      </c>
      <c r="V24" s="44">
        <v>6.7268817569999986E-2</v>
      </c>
      <c r="W24" s="44">
        <v>6.9045932300000001E-2</v>
      </c>
      <c r="X24" s="44">
        <v>8.0865182049999998E-2</v>
      </c>
      <c r="Y24" s="44">
        <v>8.3115376480000003E-2</v>
      </c>
      <c r="Z24" s="44">
        <v>8.5824550329999999E-2</v>
      </c>
      <c r="AA24" s="44">
        <v>1.1871611089999999E-2</v>
      </c>
      <c r="AB24" s="44">
        <v>1.3285628339999999E-2</v>
      </c>
      <c r="AC24" s="44">
        <v>0.16943954778</v>
      </c>
      <c r="AD24" s="44">
        <v>0.17145313608000001</v>
      </c>
      <c r="AE24" s="44">
        <v>0.27123603000000002</v>
      </c>
      <c r="AF24" s="44">
        <v>0.27564758209000001</v>
      </c>
      <c r="AG24" s="44">
        <v>0.31426504511000003</v>
      </c>
      <c r="AH24" s="44">
        <v>0.33912800252999997</v>
      </c>
      <c r="AI24" s="44">
        <v>0.60318867344000004</v>
      </c>
      <c r="AJ24" s="44">
        <v>0.6868436524</v>
      </c>
      <c r="AK24" s="44">
        <v>0.71330275966000001</v>
      </c>
      <c r="AL24" s="44">
        <v>0.59230665683999995</v>
      </c>
      <c r="AM24" s="44">
        <v>15.929344158029998</v>
      </c>
      <c r="AN24" s="44">
        <v>17.437950267650002</v>
      </c>
      <c r="AO24" s="44">
        <v>21.516698619709999</v>
      </c>
      <c r="AP24" s="692">
        <v>23.90832335428</v>
      </c>
    </row>
    <row r="25" spans="1:42">
      <c r="A25" s="67" t="s">
        <v>92</v>
      </c>
      <c r="B25" s="44">
        <v>41.515400711720453</v>
      </c>
      <c r="C25" s="44">
        <v>3.2348206330964393</v>
      </c>
      <c r="D25" s="44">
        <v>5.2793022897232884</v>
      </c>
      <c r="E25" s="44">
        <v>3.5133821789964395</v>
      </c>
      <c r="F25" s="44">
        <v>11.225432083474661</v>
      </c>
      <c r="G25" s="44">
        <v>14.469335568851236</v>
      </c>
      <c r="H25" s="44">
        <v>19.299366213976306</v>
      </c>
      <c r="I25" s="44">
        <v>22.450952462495213</v>
      </c>
      <c r="J25" s="44">
        <v>25.466662857562611</v>
      </c>
      <c r="K25" s="44">
        <v>28.705002159970416</v>
      </c>
      <c r="L25" s="44">
        <v>33.76290377552138</v>
      </c>
      <c r="M25" s="44">
        <v>38.73644371202451</v>
      </c>
      <c r="N25" s="44">
        <v>42.87304801307905</v>
      </c>
      <c r="O25" s="44">
        <v>3.2561180067587672</v>
      </c>
      <c r="P25" s="44">
        <v>5.74849507777959</v>
      </c>
      <c r="Q25" s="44">
        <v>9.0656043069928778</v>
      </c>
      <c r="R25" s="44">
        <v>12.612378636467982</v>
      </c>
      <c r="S25" s="44">
        <v>15.855380483985341</v>
      </c>
      <c r="T25" s="44">
        <v>19.038160172664732</v>
      </c>
      <c r="U25" s="44">
        <v>22.206926428497543</v>
      </c>
      <c r="V25" s="44">
        <v>25.420791762887951</v>
      </c>
      <c r="W25" s="44">
        <v>28.394876442003433</v>
      </c>
      <c r="X25" s="44">
        <v>32.397805118334254</v>
      </c>
      <c r="Y25" s="44">
        <v>36.396493985275896</v>
      </c>
      <c r="Z25" s="44">
        <v>40.807461434775306</v>
      </c>
      <c r="AA25" s="44">
        <v>4.7795999215435598</v>
      </c>
      <c r="AB25" s="44">
        <v>10.363968922575749</v>
      </c>
      <c r="AC25" s="44">
        <v>16.831644146014639</v>
      </c>
      <c r="AD25" s="44">
        <v>22.009525293789551</v>
      </c>
      <c r="AE25" s="44">
        <v>28.21970739148404</v>
      </c>
      <c r="AF25" s="44">
        <v>32.845206742979876</v>
      </c>
      <c r="AG25" s="44">
        <v>39.933180758118404</v>
      </c>
      <c r="AH25" s="44">
        <v>45.608470473999894</v>
      </c>
      <c r="AI25" s="44">
        <v>52.419755066743406</v>
      </c>
      <c r="AJ25" s="44">
        <v>59.069311693633502</v>
      </c>
      <c r="AK25" s="44">
        <v>65.374597606051907</v>
      </c>
      <c r="AL25" s="44">
        <v>73.041263623679697</v>
      </c>
      <c r="AM25" s="44">
        <v>24.402342893269999</v>
      </c>
      <c r="AN25" s="44">
        <v>33.998866179187331</v>
      </c>
      <c r="AO25" s="44">
        <v>44.824365107560006</v>
      </c>
      <c r="AP25" s="692">
        <v>54.118533819836642</v>
      </c>
    </row>
    <row r="26" spans="1:42">
      <c r="A26" s="66" t="s">
        <v>277</v>
      </c>
      <c r="B26" s="44">
        <v>146.79185414471337</v>
      </c>
      <c r="C26" s="44">
        <v>12.955764433295833</v>
      </c>
      <c r="D26" s="44">
        <v>27.311768572248333</v>
      </c>
      <c r="E26" s="44">
        <v>12.805001017295833</v>
      </c>
      <c r="F26" s="44">
        <v>56.014436346596753</v>
      </c>
      <c r="G26" s="44">
        <v>71.231036455564848</v>
      </c>
      <c r="H26" s="44">
        <v>89.902420537208158</v>
      </c>
      <c r="I26" s="44">
        <v>107.98852030371735</v>
      </c>
      <c r="J26" s="44">
        <v>125.53296184927159</v>
      </c>
      <c r="K26" s="44">
        <v>137.3204077290419</v>
      </c>
      <c r="L26" s="44">
        <v>151.79976536303812</v>
      </c>
      <c r="M26" s="44">
        <v>192.5786037546973</v>
      </c>
      <c r="N26" s="44">
        <v>211.32248922545892</v>
      </c>
      <c r="O26" s="44">
        <v>14.912445684738046</v>
      </c>
      <c r="P26" s="44">
        <v>31.806839200593576</v>
      </c>
      <c r="Q26" s="44">
        <v>53.986306716980906</v>
      </c>
      <c r="R26" s="44">
        <v>74.794343939584792</v>
      </c>
      <c r="S26" s="44">
        <v>92.154965599610804</v>
      </c>
      <c r="T26" s="44">
        <v>118.47476982428141</v>
      </c>
      <c r="U26" s="44">
        <v>144.96147099874293</v>
      </c>
      <c r="V26" s="44">
        <v>174.37753057510429</v>
      </c>
      <c r="W26" s="44">
        <v>192.90357390522749</v>
      </c>
      <c r="X26" s="44">
        <v>218.54052841155399</v>
      </c>
      <c r="Y26" s="44">
        <v>245.200607180867</v>
      </c>
      <c r="Z26" s="44">
        <v>280.31298844134199</v>
      </c>
      <c r="AA26" s="44">
        <v>15.778213808744351</v>
      </c>
      <c r="AB26" s="44">
        <v>36.247909044217096</v>
      </c>
      <c r="AC26" s="44">
        <v>58.423383320234201</v>
      </c>
      <c r="AD26" s="44">
        <v>79.087213473460295</v>
      </c>
      <c r="AE26" s="44">
        <v>106.82784277544989</v>
      </c>
      <c r="AF26" s="44">
        <v>131.43281802832459</v>
      </c>
      <c r="AG26" s="44">
        <v>157.73033566855688</v>
      </c>
      <c r="AH26" s="44">
        <v>181.04635646858699</v>
      </c>
      <c r="AI26" s="44">
        <v>211.18378140613001</v>
      </c>
      <c r="AJ26" s="44">
        <v>240.30992469325918</v>
      </c>
      <c r="AK26" s="44">
        <v>271.73098101438114</v>
      </c>
      <c r="AL26" s="44">
        <v>306.60810040082492</v>
      </c>
      <c r="AM26" s="44">
        <v>20.594231438566801</v>
      </c>
      <c r="AN26" s="44">
        <v>50.078943039573701</v>
      </c>
      <c r="AO26" s="44">
        <v>75.321804130360491</v>
      </c>
      <c r="AP26" s="692">
        <v>98.848659102650402</v>
      </c>
    </row>
    <row r="27" spans="1:42">
      <c r="A27" s="67" t="s">
        <v>297</v>
      </c>
      <c r="B27" s="44">
        <v>42.122453420706108</v>
      </c>
      <c r="C27" s="44">
        <v>3.664527396</v>
      </c>
      <c r="D27" s="44">
        <v>7.7337153183199998</v>
      </c>
      <c r="E27" s="44">
        <v>3.6306774069999999</v>
      </c>
      <c r="F27" s="44">
        <v>16.212309858213128</v>
      </c>
      <c r="G27" s="44">
        <v>20.517090989813127</v>
      </c>
      <c r="H27" s="44">
        <v>26.544164311323122</v>
      </c>
      <c r="I27" s="44">
        <v>31.579397627399796</v>
      </c>
      <c r="J27" s="44">
        <v>36.692203196866458</v>
      </c>
      <c r="K27" s="44">
        <v>39.526863154229787</v>
      </c>
      <c r="L27" s="44">
        <v>42.590522729966459</v>
      </c>
      <c r="M27" s="44">
        <v>51.363075634266458</v>
      </c>
      <c r="N27" s="44">
        <v>55.62927487802979</v>
      </c>
      <c r="O27" s="44">
        <v>3.604795621583333</v>
      </c>
      <c r="P27" s="44">
        <v>8.1127332403754178</v>
      </c>
      <c r="Q27" s="44">
        <v>14.213320066793749</v>
      </c>
      <c r="R27" s="44">
        <v>19.646374375293306</v>
      </c>
      <c r="S27" s="44">
        <v>23.931027861093298</v>
      </c>
      <c r="T27" s="44">
        <v>32.110980685500003</v>
      </c>
      <c r="U27" s="44">
        <v>39.498508066719495</v>
      </c>
      <c r="V27" s="44">
        <v>48.492218087252901</v>
      </c>
      <c r="W27" s="44">
        <v>52.217947931506203</v>
      </c>
      <c r="X27" s="44">
        <v>58.953155436846203</v>
      </c>
      <c r="Y27" s="44">
        <v>65.027835596539504</v>
      </c>
      <c r="Z27" s="44">
        <v>74.399245166837403</v>
      </c>
      <c r="AA27" s="44">
        <v>4.1608645859299997</v>
      </c>
      <c r="AB27" s="44">
        <v>10.38573413125</v>
      </c>
      <c r="AC27" s="44">
        <v>17.337921367572221</v>
      </c>
      <c r="AD27" s="44">
        <v>23.657150417042203</v>
      </c>
      <c r="AE27" s="44">
        <v>32.372291720980698</v>
      </c>
      <c r="AF27" s="44">
        <v>41.027334313639201</v>
      </c>
      <c r="AG27" s="44">
        <v>49.310618575917097</v>
      </c>
      <c r="AH27" s="44">
        <v>57.106418142742193</v>
      </c>
      <c r="AI27" s="44">
        <v>66.296490457830103</v>
      </c>
      <c r="AJ27" s="44">
        <v>74.445760561091234</v>
      </c>
      <c r="AK27" s="44">
        <v>84.328421545845785</v>
      </c>
      <c r="AL27" s="44">
        <v>93.958516583821108</v>
      </c>
      <c r="AM27" s="44">
        <v>6.4694084927800004</v>
      </c>
      <c r="AN27" s="44">
        <v>15.24788619552</v>
      </c>
      <c r="AO27" s="44">
        <v>22.78675829869</v>
      </c>
      <c r="AP27" s="692">
        <v>30.445841293382198</v>
      </c>
    </row>
    <row r="28" spans="1:42">
      <c r="A28" s="67" t="s">
        <v>298</v>
      </c>
      <c r="B28" s="44">
        <v>2.7098489168371556</v>
      </c>
      <c r="C28" s="44">
        <v>0.28122223544791664</v>
      </c>
      <c r="D28" s="44">
        <v>0.56398173841416677</v>
      </c>
      <c r="E28" s="44">
        <v>0.28189031944791665</v>
      </c>
      <c r="F28" s="44">
        <v>1.1950919809152496</v>
      </c>
      <c r="G28" s="44">
        <v>1.5393035931993007</v>
      </c>
      <c r="H28" s="44">
        <v>1.9645331650009636</v>
      </c>
      <c r="I28" s="44">
        <v>2.3798165878088779</v>
      </c>
      <c r="J28" s="44">
        <v>2.7392195712293423</v>
      </c>
      <c r="K28" s="44">
        <v>3.0807576862211592</v>
      </c>
      <c r="L28" s="44">
        <v>3.433028432172597</v>
      </c>
      <c r="M28" s="44">
        <v>4.028744460978853</v>
      </c>
      <c r="N28" s="44">
        <v>4.2656858793896824</v>
      </c>
      <c r="O28" s="44">
        <v>0.30491027397569054</v>
      </c>
      <c r="P28" s="44">
        <v>0.51140731566342401</v>
      </c>
      <c r="Q28" s="44">
        <v>0.77629068613642005</v>
      </c>
      <c r="R28" s="44">
        <v>0.97534547717650999</v>
      </c>
      <c r="S28" s="44">
        <v>1.18389917451952</v>
      </c>
      <c r="T28" s="44">
        <v>1.4713915995825297</v>
      </c>
      <c r="U28" s="44">
        <v>1.6708340522780398</v>
      </c>
      <c r="V28" s="44">
        <v>1.8861189260197999</v>
      </c>
      <c r="W28" s="44">
        <v>2.1608508785623899</v>
      </c>
      <c r="X28" s="44">
        <v>2.3841182421249898</v>
      </c>
      <c r="Y28" s="44">
        <v>2.6131343992371501</v>
      </c>
      <c r="Z28" s="44">
        <v>2.9170126479693299</v>
      </c>
      <c r="AA28" s="44">
        <v>0.32452226568217002</v>
      </c>
      <c r="AB28" s="44">
        <v>0.56841531750100993</v>
      </c>
      <c r="AC28" s="44">
        <v>0.85542228376984997</v>
      </c>
      <c r="AD28" s="44">
        <v>1.0976562331753499</v>
      </c>
      <c r="AE28" s="44">
        <v>1.3838165412508601</v>
      </c>
      <c r="AF28" s="44">
        <v>1.7123757473255401</v>
      </c>
      <c r="AG28" s="44">
        <v>1.9815056140302296</v>
      </c>
      <c r="AH28" s="44">
        <v>2.1981605841165601</v>
      </c>
      <c r="AI28" s="44">
        <v>2.5753369532366501</v>
      </c>
      <c r="AJ28" s="44">
        <v>2.8790114019267405</v>
      </c>
      <c r="AK28" s="44">
        <v>4.1969260053151594</v>
      </c>
      <c r="AL28" s="44">
        <v>4.6653955085985803</v>
      </c>
      <c r="AM28" s="44">
        <v>0.37266363968342009</v>
      </c>
      <c r="AN28" s="44">
        <v>0.67969294517684009</v>
      </c>
      <c r="AO28" s="44">
        <v>1.1920070328102703</v>
      </c>
      <c r="AP28" s="692">
        <v>1.5659367055903601</v>
      </c>
    </row>
    <row r="29" spans="1:42">
      <c r="A29" s="67" t="s">
        <v>299</v>
      </c>
      <c r="B29" s="44">
        <v>11.585615220834535</v>
      </c>
      <c r="C29" s="44">
        <v>1.0138313022000001</v>
      </c>
      <c r="D29" s="44">
        <v>2.8464693009099999</v>
      </c>
      <c r="E29" s="44">
        <v>0.99852961920000005</v>
      </c>
      <c r="F29" s="44">
        <v>5.7688177416800004</v>
      </c>
      <c r="G29" s="44">
        <v>7.5090731985699994</v>
      </c>
      <c r="H29" s="44">
        <v>8.9750835009499994</v>
      </c>
      <c r="I29" s="44">
        <v>10.988984085719999</v>
      </c>
      <c r="J29" s="44">
        <v>12.178444855379999</v>
      </c>
      <c r="K29" s="44">
        <v>13.274191472149999</v>
      </c>
      <c r="L29" s="44">
        <v>15.23545030166</v>
      </c>
      <c r="M29" s="44">
        <v>18.080010149163336</v>
      </c>
      <c r="N29" s="44">
        <v>19.983267271980001</v>
      </c>
      <c r="O29" s="44">
        <v>1.3668381686700002</v>
      </c>
      <c r="P29" s="44">
        <v>3.3910244505712828</v>
      </c>
      <c r="Q29" s="44">
        <v>5.1175506816269207</v>
      </c>
      <c r="R29" s="44">
        <v>7.1862500674725602</v>
      </c>
      <c r="S29" s="44">
        <v>8.4282341279125603</v>
      </c>
      <c r="T29" s="44">
        <v>10.25102118791821</v>
      </c>
      <c r="U29" s="44">
        <v>12.287424099113849</v>
      </c>
      <c r="V29" s="44">
        <v>14.515708731529489</v>
      </c>
      <c r="W29" s="44">
        <v>16.410943521035097</v>
      </c>
      <c r="X29" s="44">
        <v>19.022753059955999</v>
      </c>
      <c r="Y29" s="44">
        <v>22.1223348049168</v>
      </c>
      <c r="Z29" s="44">
        <v>25.3218890822444</v>
      </c>
      <c r="AA29" s="44">
        <v>1.7640595512499999</v>
      </c>
      <c r="AB29" s="44">
        <v>3.7355274172075195</v>
      </c>
      <c r="AC29" s="44">
        <v>5.9983602087850398</v>
      </c>
      <c r="AD29" s="44">
        <v>8.0489241938625611</v>
      </c>
      <c r="AE29" s="44">
        <v>10.812635122743419</v>
      </c>
      <c r="AF29" s="44">
        <v>12.74657980249761</v>
      </c>
      <c r="AG29" s="44">
        <v>15.55583255156114</v>
      </c>
      <c r="AH29" s="44">
        <v>17.467224112824702</v>
      </c>
      <c r="AI29" s="44">
        <v>20.855837793418196</v>
      </c>
      <c r="AJ29" s="44">
        <v>25.208819714409341</v>
      </c>
      <c r="AK29" s="44">
        <v>27.711550084827522</v>
      </c>
      <c r="AL29" s="44">
        <v>31.657952158037595</v>
      </c>
      <c r="AM29" s="44">
        <v>1.8394276598999999</v>
      </c>
      <c r="AN29" s="44">
        <v>5.8441202679600002</v>
      </c>
      <c r="AO29" s="44">
        <v>8.8753574726799975</v>
      </c>
      <c r="AP29" s="692">
        <v>11.396206972546668</v>
      </c>
    </row>
    <row r="30" spans="1:42">
      <c r="A30" s="67" t="s">
        <v>300</v>
      </c>
      <c r="B30" s="44">
        <v>0</v>
      </c>
      <c r="C30" s="44">
        <v>0</v>
      </c>
      <c r="D30" s="44">
        <v>0</v>
      </c>
      <c r="E30" s="44">
        <v>0</v>
      </c>
      <c r="F30" s="44">
        <v>0</v>
      </c>
      <c r="G30" s="44">
        <v>0</v>
      </c>
      <c r="H30" s="44">
        <v>0</v>
      </c>
      <c r="I30" s="44">
        <v>0</v>
      </c>
      <c r="J30" s="44">
        <v>0</v>
      </c>
      <c r="K30" s="44">
        <v>0</v>
      </c>
      <c r="L30" s="44">
        <v>0</v>
      </c>
      <c r="M30" s="44">
        <v>0</v>
      </c>
      <c r="N30" s="44">
        <v>0</v>
      </c>
      <c r="O30" s="44">
        <v>0</v>
      </c>
      <c r="P30" s="44">
        <v>0</v>
      </c>
      <c r="Q30" s="44">
        <v>0</v>
      </c>
      <c r="R30" s="44">
        <v>0</v>
      </c>
      <c r="S30" s="44">
        <v>0</v>
      </c>
      <c r="T30" s="44">
        <v>0</v>
      </c>
      <c r="U30" s="44">
        <v>0</v>
      </c>
      <c r="V30" s="44">
        <v>0</v>
      </c>
      <c r="W30" s="44">
        <v>0</v>
      </c>
      <c r="X30" s="44">
        <v>0</v>
      </c>
      <c r="Y30" s="44">
        <v>0</v>
      </c>
      <c r="Z30" s="44">
        <v>0</v>
      </c>
      <c r="AA30" s="44">
        <v>0</v>
      </c>
      <c r="AB30" s="44">
        <v>0</v>
      </c>
      <c r="AC30" s="44">
        <v>0</v>
      </c>
      <c r="AD30" s="44">
        <v>0</v>
      </c>
      <c r="AE30" s="44">
        <v>0</v>
      </c>
      <c r="AF30" s="44">
        <v>0</v>
      </c>
      <c r="AG30" s="44">
        <v>0</v>
      </c>
      <c r="AH30" s="44">
        <v>0</v>
      </c>
      <c r="AI30" s="44">
        <v>0</v>
      </c>
      <c r="AJ30" s="44">
        <v>0</v>
      </c>
      <c r="AK30" s="44">
        <v>0</v>
      </c>
      <c r="AL30" s="44">
        <v>0</v>
      </c>
      <c r="AM30" s="44">
        <v>0</v>
      </c>
      <c r="AN30" s="44">
        <v>0</v>
      </c>
      <c r="AO30" s="44">
        <v>0</v>
      </c>
      <c r="AP30" s="692">
        <v>0</v>
      </c>
    </row>
    <row r="31" spans="1:42">
      <c r="A31" s="67" t="s">
        <v>301</v>
      </c>
      <c r="B31" s="44">
        <v>0</v>
      </c>
      <c r="C31" s="44">
        <v>0</v>
      </c>
      <c r="D31" s="44">
        <v>0</v>
      </c>
      <c r="E31" s="44">
        <v>0</v>
      </c>
      <c r="F31" s="44">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4">
        <v>0</v>
      </c>
      <c r="X31" s="44">
        <v>0</v>
      </c>
      <c r="Y31" s="44">
        <v>0</v>
      </c>
      <c r="Z31" s="44">
        <v>0</v>
      </c>
      <c r="AA31" s="44">
        <v>0</v>
      </c>
      <c r="AB31" s="44">
        <v>0</v>
      </c>
      <c r="AC31" s="44">
        <v>0</v>
      </c>
      <c r="AD31" s="44">
        <v>0</v>
      </c>
      <c r="AE31" s="44">
        <v>0</v>
      </c>
      <c r="AF31" s="44">
        <v>0</v>
      </c>
      <c r="AG31" s="44">
        <v>0</v>
      </c>
      <c r="AH31" s="44">
        <v>0</v>
      </c>
      <c r="AI31" s="44">
        <v>0</v>
      </c>
      <c r="AJ31" s="44">
        <v>0</v>
      </c>
      <c r="AK31" s="44">
        <v>0</v>
      </c>
      <c r="AL31" s="44">
        <v>0</v>
      </c>
      <c r="AM31" s="44">
        <v>0</v>
      </c>
      <c r="AN31" s="44">
        <v>0</v>
      </c>
      <c r="AO31" s="44">
        <v>0</v>
      </c>
      <c r="AP31" s="692">
        <v>0</v>
      </c>
    </row>
    <row r="32" spans="1:42">
      <c r="A32" s="67" t="s">
        <v>302</v>
      </c>
      <c r="B32" s="44">
        <v>0</v>
      </c>
      <c r="C32" s="44">
        <v>0</v>
      </c>
      <c r="D32" s="44">
        <v>0</v>
      </c>
      <c r="E32" s="44">
        <v>0</v>
      </c>
      <c r="F32" s="44">
        <v>0</v>
      </c>
      <c r="G32" s="44">
        <v>0</v>
      </c>
      <c r="H32" s="44">
        <v>0</v>
      </c>
      <c r="I32" s="44">
        <v>0</v>
      </c>
      <c r="J32" s="44">
        <v>0</v>
      </c>
      <c r="K32" s="44">
        <v>0</v>
      </c>
      <c r="L32" s="44">
        <v>0</v>
      </c>
      <c r="M32" s="44">
        <v>0</v>
      </c>
      <c r="N32" s="44">
        <v>0</v>
      </c>
      <c r="O32" s="44">
        <v>0</v>
      </c>
      <c r="P32" s="44">
        <v>0</v>
      </c>
      <c r="Q32" s="44">
        <v>0</v>
      </c>
      <c r="R32" s="44">
        <v>0</v>
      </c>
      <c r="S32" s="44">
        <v>0</v>
      </c>
      <c r="T32" s="44">
        <v>0</v>
      </c>
      <c r="U32" s="44">
        <v>0</v>
      </c>
      <c r="V32" s="44">
        <v>0</v>
      </c>
      <c r="W32" s="44">
        <v>0</v>
      </c>
      <c r="X32" s="44">
        <v>0</v>
      </c>
      <c r="Y32" s="44">
        <v>0</v>
      </c>
      <c r="Z32" s="44">
        <v>0</v>
      </c>
      <c r="AA32" s="44">
        <v>0</v>
      </c>
      <c r="AB32" s="44">
        <v>0</v>
      </c>
      <c r="AC32" s="44">
        <v>0</v>
      </c>
      <c r="AD32" s="44">
        <v>0</v>
      </c>
      <c r="AE32" s="44">
        <v>0</v>
      </c>
      <c r="AF32" s="44">
        <v>0</v>
      </c>
      <c r="AG32" s="44">
        <v>0</v>
      </c>
      <c r="AH32" s="44">
        <v>0</v>
      </c>
      <c r="AI32" s="44">
        <v>0</v>
      </c>
      <c r="AJ32" s="44">
        <v>0</v>
      </c>
      <c r="AK32" s="44">
        <v>0</v>
      </c>
      <c r="AL32" s="44">
        <v>0</v>
      </c>
      <c r="AM32" s="44">
        <v>0</v>
      </c>
      <c r="AN32" s="44">
        <v>0</v>
      </c>
      <c r="AO32" s="44">
        <v>0</v>
      </c>
      <c r="AP32" s="692">
        <v>0</v>
      </c>
    </row>
    <row r="33" spans="1:42">
      <c r="A33" s="67" t="s">
        <v>303</v>
      </c>
      <c r="B33" s="44">
        <v>0</v>
      </c>
      <c r="C33" s="44">
        <v>0</v>
      </c>
      <c r="D33" s="44">
        <v>0</v>
      </c>
      <c r="E33" s="44">
        <v>0</v>
      </c>
      <c r="F33" s="44">
        <v>0</v>
      </c>
      <c r="G33" s="44">
        <v>0</v>
      </c>
      <c r="H33" s="44">
        <v>0</v>
      </c>
      <c r="I33" s="44">
        <v>0</v>
      </c>
      <c r="J33" s="44">
        <v>0</v>
      </c>
      <c r="K33" s="44">
        <v>0</v>
      </c>
      <c r="L33" s="44">
        <v>0</v>
      </c>
      <c r="M33" s="44">
        <v>0</v>
      </c>
      <c r="N33" s="44">
        <v>0</v>
      </c>
      <c r="O33" s="44">
        <v>0</v>
      </c>
      <c r="P33" s="44">
        <v>0</v>
      </c>
      <c r="Q33" s="44">
        <v>0</v>
      </c>
      <c r="R33" s="44">
        <v>0</v>
      </c>
      <c r="S33" s="44">
        <v>0</v>
      </c>
      <c r="T33" s="44">
        <v>0</v>
      </c>
      <c r="U33" s="44">
        <v>0</v>
      </c>
      <c r="V33" s="44">
        <v>0</v>
      </c>
      <c r="W33" s="44">
        <v>0</v>
      </c>
      <c r="X33" s="44">
        <v>0</v>
      </c>
      <c r="Y33" s="44">
        <v>0</v>
      </c>
      <c r="Z33" s="44">
        <v>0</v>
      </c>
      <c r="AA33" s="44">
        <v>0</v>
      </c>
      <c r="AB33" s="44">
        <v>0</v>
      </c>
      <c r="AC33" s="44">
        <v>0</v>
      </c>
      <c r="AD33" s="44">
        <v>0</v>
      </c>
      <c r="AE33" s="44">
        <v>0</v>
      </c>
      <c r="AF33" s="44">
        <v>0</v>
      </c>
      <c r="AG33" s="44">
        <v>0</v>
      </c>
      <c r="AH33" s="44">
        <v>0</v>
      </c>
      <c r="AI33" s="44">
        <v>0</v>
      </c>
      <c r="AJ33" s="44">
        <v>0</v>
      </c>
      <c r="AK33" s="44">
        <v>0</v>
      </c>
      <c r="AL33" s="44">
        <v>0</v>
      </c>
      <c r="AM33" s="44">
        <v>0</v>
      </c>
      <c r="AN33" s="44">
        <v>0</v>
      </c>
      <c r="AO33" s="44">
        <v>0</v>
      </c>
      <c r="AP33" s="692">
        <v>0</v>
      </c>
    </row>
    <row r="34" spans="1:42">
      <c r="A34" s="67" t="s">
        <v>304</v>
      </c>
      <c r="B34" s="44">
        <v>16.97800951397889</v>
      </c>
      <c r="C34" s="44">
        <v>1.518301283</v>
      </c>
      <c r="D34" s="44">
        <v>2.51171792848</v>
      </c>
      <c r="E34" s="44">
        <v>1.491403163</v>
      </c>
      <c r="F34" s="44">
        <v>4.8309985924899985</v>
      </c>
      <c r="G34" s="44">
        <v>6.050050446200002</v>
      </c>
      <c r="H34" s="44">
        <v>7.4674292913300011</v>
      </c>
      <c r="I34" s="44">
        <v>9.0460618509299984</v>
      </c>
      <c r="J34" s="44">
        <v>11.156613301159998</v>
      </c>
      <c r="K34" s="44">
        <v>12.778391551920004</v>
      </c>
      <c r="L34" s="44">
        <v>14.640881217720002</v>
      </c>
      <c r="M34" s="44">
        <v>22.817471632940002</v>
      </c>
      <c r="N34" s="44">
        <v>25.783016583329999</v>
      </c>
      <c r="O34" s="44">
        <v>2.17967877814</v>
      </c>
      <c r="P34" s="44">
        <v>3.8882545936866659</v>
      </c>
      <c r="Q34" s="44">
        <v>6.8859919239333296</v>
      </c>
      <c r="R34" s="44">
        <v>9.5892020498499999</v>
      </c>
      <c r="S34" s="44">
        <v>12.53432163628</v>
      </c>
      <c r="T34" s="44">
        <v>15.403991439139999</v>
      </c>
      <c r="U34" s="44">
        <v>19.023969281259998</v>
      </c>
      <c r="V34" s="44">
        <v>22.294719542749998</v>
      </c>
      <c r="W34" s="44">
        <v>25.662044621510002</v>
      </c>
      <c r="X34" s="44">
        <v>28.910237466850006</v>
      </c>
      <c r="Y34" s="44">
        <v>32.836998789740001</v>
      </c>
      <c r="Z34" s="44">
        <v>37.518347323619992</v>
      </c>
      <c r="AA34" s="44">
        <v>1.6396605015100001</v>
      </c>
      <c r="AB34" s="44">
        <v>3.4342776561499995</v>
      </c>
      <c r="AC34" s="44">
        <v>5.01998779999</v>
      </c>
      <c r="AD34" s="44">
        <v>6.7398758926499998</v>
      </c>
      <c r="AE34" s="44">
        <v>8.84517800275</v>
      </c>
      <c r="AF34" s="44">
        <v>10.230119150699998</v>
      </c>
      <c r="AG34" s="44">
        <v>12.017211092770003</v>
      </c>
      <c r="AH34" s="44">
        <v>13.751375394609999</v>
      </c>
      <c r="AI34" s="44">
        <v>15.86422549858</v>
      </c>
      <c r="AJ34" s="44">
        <v>17.500848594495313</v>
      </c>
      <c r="AK34" s="44">
        <v>19.455868683093971</v>
      </c>
      <c r="AL34" s="44">
        <v>22.802949688279998</v>
      </c>
      <c r="AM34" s="44">
        <v>1.5378302984400001</v>
      </c>
      <c r="AN34" s="44">
        <v>3.1215945400799998</v>
      </c>
      <c r="AO34" s="44">
        <v>4.806779261</v>
      </c>
      <c r="AP34" s="692">
        <v>6.0163445798059998</v>
      </c>
    </row>
    <row r="35" spans="1:42">
      <c r="A35" s="67" t="s">
        <v>93</v>
      </c>
      <c r="B35" s="44">
        <v>73.395927072356685</v>
      </c>
      <c r="C35" s="44">
        <v>6.4778822166479166</v>
      </c>
      <c r="D35" s="44">
        <v>13.655884286124166</v>
      </c>
      <c r="E35" s="44">
        <v>6.4025005086479165</v>
      </c>
      <c r="F35" s="44">
        <v>28.007218173298376</v>
      </c>
      <c r="G35" s="44">
        <v>35.615518227782424</v>
      </c>
      <c r="H35" s="44">
        <v>44.951210268604079</v>
      </c>
      <c r="I35" s="44">
        <v>53.994260151858676</v>
      </c>
      <c r="J35" s="44">
        <v>62.766480924635793</v>
      </c>
      <c r="K35" s="44">
        <v>68.660203864520952</v>
      </c>
      <c r="L35" s="44">
        <v>75.89988268151906</v>
      </c>
      <c r="M35" s="44">
        <v>96.289301877348649</v>
      </c>
      <c r="N35" s="44">
        <v>105.66124461272946</v>
      </c>
      <c r="O35" s="44">
        <v>7.4562228423690229</v>
      </c>
      <c r="P35" s="44">
        <v>15.903419600296788</v>
      </c>
      <c r="Q35" s="44">
        <v>26.993153358490403</v>
      </c>
      <c r="R35" s="44">
        <v>37.397171969792396</v>
      </c>
      <c r="S35" s="44">
        <v>46.077482799805402</v>
      </c>
      <c r="T35" s="44">
        <v>59.237384912140705</v>
      </c>
      <c r="U35" s="44">
        <v>72.480735499371406</v>
      </c>
      <c r="V35" s="44">
        <v>87.188765287552201</v>
      </c>
      <c r="W35" s="44">
        <v>96.451786952613702</v>
      </c>
      <c r="X35" s="44">
        <v>109.27026420577721</v>
      </c>
      <c r="Y35" s="44">
        <v>122.6003035904335</v>
      </c>
      <c r="Z35" s="44">
        <v>140.15649422067111</v>
      </c>
      <c r="AA35" s="44">
        <v>7.8891069043721807</v>
      </c>
      <c r="AB35" s="44">
        <v>18.123954522108541</v>
      </c>
      <c r="AC35" s="44">
        <v>29.211691660117101</v>
      </c>
      <c r="AD35" s="44">
        <v>39.543606736730105</v>
      </c>
      <c r="AE35" s="44">
        <v>53.413921387724997</v>
      </c>
      <c r="AF35" s="44">
        <v>65.716409014162295</v>
      </c>
      <c r="AG35" s="44">
        <v>78.865167834278395</v>
      </c>
      <c r="AH35" s="44">
        <v>90.523178234293397</v>
      </c>
      <c r="AI35" s="44">
        <v>105.59189070306491</v>
      </c>
      <c r="AJ35" s="44">
        <v>120.2754844213365</v>
      </c>
      <c r="AK35" s="44">
        <v>136.03821469529831</v>
      </c>
      <c r="AL35" s="44">
        <v>153.52328646208727</v>
      </c>
      <c r="AM35" s="44">
        <v>10.374901347763419</v>
      </c>
      <c r="AN35" s="44">
        <v>25.185649090836797</v>
      </c>
      <c r="AO35" s="44">
        <v>37.660902065180295</v>
      </c>
      <c r="AP35" s="692">
        <v>49.424329551325201</v>
      </c>
    </row>
    <row r="36" spans="1:42">
      <c r="A36" s="66" t="s">
        <v>278</v>
      </c>
      <c r="B36" s="44">
        <v>35.730433615063966</v>
      </c>
      <c r="C36" s="44">
        <v>-1.3819233852865558</v>
      </c>
      <c r="D36" s="44">
        <v>0.11091550227959711</v>
      </c>
      <c r="E36" s="44">
        <v>-1.2981785803365558</v>
      </c>
      <c r="F36" s="44">
        <v>7.6419782771187448</v>
      </c>
      <c r="G36" s="44">
        <v>10.732279423086254</v>
      </c>
      <c r="H36" s="44">
        <v>15.79062191605467</v>
      </c>
      <c r="I36" s="44">
        <v>12.739145356755062</v>
      </c>
      <c r="J36" s="44">
        <v>13.736579419682849</v>
      </c>
      <c r="K36" s="44">
        <v>13.985043829682102</v>
      </c>
      <c r="L36" s="44">
        <v>13.918630968621201</v>
      </c>
      <c r="M36" s="44">
        <v>26.221025688576713</v>
      </c>
      <c r="N36" s="44">
        <v>32.309966028403743</v>
      </c>
      <c r="O36" s="44">
        <v>-6.4113497779987076</v>
      </c>
      <c r="P36" s="44">
        <v>-13.161421820812503</v>
      </c>
      <c r="Q36" s="44">
        <v>-6.0995964626653203</v>
      </c>
      <c r="R36" s="44">
        <v>-2.8034215032239913E-2</v>
      </c>
      <c r="S36" s="44">
        <v>-23.036239247571977</v>
      </c>
      <c r="T36" s="44">
        <v>-23.0844575909829</v>
      </c>
      <c r="U36" s="44">
        <v>-22.157177915672296</v>
      </c>
      <c r="V36" s="44">
        <v>-16.642551738573701</v>
      </c>
      <c r="W36" s="44">
        <v>-7.6087359163841013</v>
      </c>
      <c r="X36" s="44">
        <v>-0.58596081964258884</v>
      </c>
      <c r="Y36" s="44">
        <v>2.7980658029386083</v>
      </c>
      <c r="Z36" s="44">
        <v>7.2537563386587003</v>
      </c>
      <c r="AA36" s="44">
        <v>1.01385818509216</v>
      </c>
      <c r="AB36" s="44">
        <v>-0.75404884064113997</v>
      </c>
      <c r="AC36" s="44">
        <v>5.9650963788421594</v>
      </c>
      <c r="AD36" s="44">
        <v>5.1138263550103602</v>
      </c>
      <c r="AE36" s="44">
        <v>8.9733700072048279</v>
      </c>
      <c r="AF36" s="44">
        <v>25.358787221813877</v>
      </c>
      <c r="AG36" s="44">
        <v>29.29506662074024</v>
      </c>
      <c r="AH36" s="44">
        <v>35.978661261365794</v>
      </c>
      <c r="AI36" s="44">
        <v>50.370697508175034</v>
      </c>
      <c r="AJ36" s="44">
        <v>57.52319267648442</v>
      </c>
      <c r="AK36" s="44">
        <v>63.414530298601107</v>
      </c>
      <c r="AL36" s="44">
        <v>74.603170992692895</v>
      </c>
      <c r="AM36" s="44">
        <v>7.8697135659443198</v>
      </c>
      <c r="AN36" s="44">
        <v>12.629744246522151</v>
      </c>
      <c r="AO36" s="44">
        <v>22.57287393773073</v>
      </c>
      <c r="AP36" s="692">
        <v>29.886532362113357</v>
      </c>
    </row>
    <row r="37" spans="1:42">
      <c r="A37" s="66" t="s">
        <v>279</v>
      </c>
      <c r="B37" s="44">
        <v>-1.6157926871922228</v>
      </c>
      <c r="C37" s="44">
        <v>2.6215696980000137E-2</v>
      </c>
      <c r="D37" s="44">
        <v>0.34703545843000005</v>
      </c>
      <c r="E37" s="44">
        <v>4.1101472980000137E-2</v>
      </c>
      <c r="F37" s="44">
        <v>0.94465073277706257</v>
      </c>
      <c r="G37" s="44">
        <v>0.1964236533249365</v>
      </c>
      <c r="H37" s="44">
        <v>0.15897984241176666</v>
      </c>
      <c r="I37" s="44">
        <v>0.34105536546176662</v>
      </c>
      <c r="J37" s="44">
        <v>1.5913869455767664</v>
      </c>
      <c r="K37" s="44">
        <v>1.5579750212967667</v>
      </c>
      <c r="L37" s="44">
        <v>3.8531752688804346</v>
      </c>
      <c r="M37" s="44">
        <v>20.875230270544076</v>
      </c>
      <c r="N37" s="44">
        <v>24.980183079597392</v>
      </c>
      <c r="O37" s="44">
        <v>17.807753892760932</v>
      </c>
      <c r="P37" s="44">
        <v>22.869670975542959</v>
      </c>
      <c r="Q37" s="44">
        <v>25.714020160044768</v>
      </c>
      <c r="R37" s="44">
        <v>29.178394490763743</v>
      </c>
      <c r="S37" s="44">
        <v>32.446400042915272</v>
      </c>
      <c r="T37" s="44">
        <v>81.08552304444143</v>
      </c>
      <c r="U37" s="44">
        <v>84.14905866176062</v>
      </c>
      <c r="V37" s="44">
        <v>99.698110416477689</v>
      </c>
      <c r="W37" s="44">
        <v>101.1066805344667</v>
      </c>
      <c r="X37" s="44">
        <v>104.06647699195962</v>
      </c>
      <c r="Y37" s="44">
        <v>103.33557817863857</v>
      </c>
      <c r="Z37" s="44">
        <v>100.83738647662909</v>
      </c>
      <c r="AA37" s="44">
        <v>13.959493182899998</v>
      </c>
      <c r="AB37" s="44">
        <v>31.906138876939998</v>
      </c>
      <c r="AC37" s="44">
        <v>34.27044377192</v>
      </c>
      <c r="AD37" s="44">
        <v>41.836294691699997</v>
      </c>
      <c r="AE37" s="44">
        <v>44.65297805078</v>
      </c>
      <c r="AF37" s="44">
        <v>49.442714914240007</v>
      </c>
      <c r="AG37" s="44">
        <v>58.138217805339998</v>
      </c>
      <c r="AH37" s="44">
        <v>61.363728041979996</v>
      </c>
      <c r="AI37" s="44">
        <v>63.554736114720001</v>
      </c>
      <c r="AJ37" s="44">
        <v>69.590479636880005</v>
      </c>
      <c r="AK37" s="44">
        <v>73.608262698077837</v>
      </c>
      <c r="AL37" s="44">
        <v>82.435239578712</v>
      </c>
      <c r="AM37" s="44">
        <v>1.8442935913280001</v>
      </c>
      <c r="AN37" s="44">
        <v>2.3813607902279998</v>
      </c>
      <c r="AO37" s="44">
        <v>2.5124852664200001</v>
      </c>
      <c r="AP37" s="692">
        <v>4.5145127140806007</v>
      </c>
    </row>
    <row r="38" spans="1:42">
      <c r="A38" s="67" t="s">
        <v>305</v>
      </c>
      <c r="B38" s="44">
        <v>-0.21143049690238022</v>
      </c>
      <c r="C38" s="44">
        <v>1.3107847990000069E-2</v>
      </c>
      <c r="D38" s="44">
        <v>5.7636850000000002E-3</v>
      </c>
      <c r="E38" s="44">
        <v>2.0550735990000069E-2</v>
      </c>
      <c r="F38" s="44">
        <v>0.57002533800999999</v>
      </c>
      <c r="G38" s="44">
        <v>1.1662574E-2</v>
      </c>
      <c r="H38" s="44">
        <v>3.7922523999999999E-2</v>
      </c>
      <c r="I38" s="44">
        <v>4.2464496999999997E-2</v>
      </c>
      <c r="J38" s="44">
        <v>1.0941942247500001</v>
      </c>
      <c r="K38" s="44">
        <v>1.2059785011400002</v>
      </c>
      <c r="L38" s="44">
        <v>1.4011620006500001</v>
      </c>
      <c r="M38" s="44">
        <v>10.437615134772038</v>
      </c>
      <c r="N38" s="44">
        <v>11.9334413404</v>
      </c>
      <c r="O38" s="44">
        <v>8.9261635130999988</v>
      </c>
      <c r="P38" s="44">
        <v>11.4725657157</v>
      </c>
      <c r="Q38" s="44">
        <v>12.983617002540001</v>
      </c>
      <c r="R38" s="44">
        <v>14.73797108197</v>
      </c>
      <c r="S38" s="44">
        <v>16.400001841769999</v>
      </c>
      <c r="T38" s="44">
        <v>40.752300770860003</v>
      </c>
      <c r="U38" s="44">
        <v>42.2941684428</v>
      </c>
      <c r="V38" s="44">
        <v>50.062148228520002</v>
      </c>
      <c r="W38" s="44">
        <v>50.764629872449994</v>
      </c>
      <c r="X38" s="44">
        <v>52.338337054839997</v>
      </c>
      <c r="Y38" s="44">
        <v>53.24885353178</v>
      </c>
      <c r="Z38" s="44">
        <v>55.215330950030001</v>
      </c>
      <c r="AA38" s="44">
        <v>6.9797465914499988</v>
      </c>
      <c r="AB38" s="44">
        <v>15.953069438469999</v>
      </c>
      <c r="AC38" s="44">
        <v>17.13522188596</v>
      </c>
      <c r="AD38" s="44">
        <v>20.918147345849999</v>
      </c>
      <c r="AE38" s="44">
        <v>22.32705145325</v>
      </c>
      <c r="AF38" s="44">
        <v>24.721357457120003</v>
      </c>
      <c r="AG38" s="44">
        <v>29.069108902669999</v>
      </c>
      <c r="AH38" s="44">
        <v>30.681864020989998</v>
      </c>
      <c r="AI38" s="44">
        <v>31.77736805736</v>
      </c>
      <c r="AJ38" s="44">
        <v>34.795239818440002</v>
      </c>
      <c r="AK38" s="44">
        <v>36.804336880089998</v>
      </c>
      <c r="AL38" s="44">
        <v>41.218078279406001</v>
      </c>
      <c r="AM38" s="44">
        <v>0.92280614226400004</v>
      </c>
      <c r="AN38" s="44">
        <v>1.191520436984</v>
      </c>
      <c r="AO38" s="44">
        <v>1.25724244821</v>
      </c>
      <c r="AP38" s="692">
        <v>2.2586581910403005</v>
      </c>
    </row>
    <row r="39" spans="1:42">
      <c r="A39" s="67" t="s">
        <v>306</v>
      </c>
      <c r="B39" s="44">
        <v>-0.59646584669373115</v>
      </c>
      <c r="C39" s="44">
        <v>0</v>
      </c>
      <c r="D39" s="44">
        <v>-5.6470776499999761E-3</v>
      </c>
      <c r="E39" s="44">
        <v>0</v>
      </c>
      <c r="F39" s="44">
        <v>-9.769997212146872E-2</v>
      </c>
      <c r="G39" s="44">
        <v>-0.21340974225253176</v>
      </c>
      <c r="H39" s="44">
        <v>-0.31090007145411669</v>
      </c>
      <c r="I39" s="44">
        <v>-0.30840721135411675</v>
      </c>
      <c r="J39" s="44">
        <v>-0.29850075246161678</v>
      </c>
      <c r="K39" s="44">
        <v>-0.42699099099161675</v>
      </c>
      <c r="L39" s="44">
        <v>0.52542563329021719</v>
      </c>
      <c r="M39" s="44">
        <v>0</v>
      </c>
      <c r="N39" s="44">
        <v>0.55665011089869643</v>
      </c>
      <c r="O39" s="44">
        <v>-2.2286566719532303E-2</v>
      </c>
      <c r="P39" s="44">
        <v>-3.7730227928520828E-2</v>
      </c>
      <c r="Q39" s="44">
        <v>-0.12660692251760999</v>
      </c>
      <c r="R39" s="44">
        <v>-0.14877383658813001</v>
      </c>
      <c r="S39" s="44">
        <v>-0.17680182031236</v>
      </c>
      <c r="T39" s="44">
        <v>-0.20953924863928</v>
      </c>
      <c r="U39" s="44">
        <v>-0.21963911191969002</v>
      </c>
      <c r="V39" s="44">
        <v>-0.21309302028115001</v>
      </c>
      <c r="W39" s="44">
        <v>-0.21128957695664</v>
      </c>
      <c r="X39" s="44">
        <v>-0.30509852960018002</v>
      </c>
      <c r="Y39" s="44">
        <v>-1.5810644132007201</v>
      </c>
      <c r="Z39" s="44">
        <v>-4.7966376814554499</v>
      </c>
      <c r="AA39" s="44">
        <v>7.0048776772139998E-2</v>
      </c>
      <c r="AB39" s="44">
        <v>0.13909796874155</v>
      </c>
      <c r="AC39" s="44">
        <v>0.20912292358930001</v>
      </c>
      <c r="AD39" s="44">
        <v>0.20912292382930001</v>
      </c>
      <c r="AE39" s="44">
        <v>0.27620834612136996</v>
      </c>
      <c r="AF39" s="44">
        <v>0.55904358723215997</v>
      </c>
      <c r="AG39" s="44">
        <v>0.59621385373574998</v>
      </c>
      <c r="AH39" s="44">
        <v>0.69911125685713993</v>
      </c>
      <c r="AI39" s="44">
        <v>0.99082879572071991</v>
      </c>
      <c r="AJ39" s="44">
        <v>1.03692573689111</v>
      </c>
      <c r="AK39" s="44">
        <v>1.06761575210195</v>
      </c>
      <c r="AL39" s="44">
        <v>1.2679204541075599</v>
      </c>
      <c r="AM39" s="44">
        <v>7.6377445755000002E-3</v>
      </c>
      <c r="AN39" s="44">
        <v>3.7044664875179996E-2</v>
      </c>
      <c r="AO39" s="44">
        <v>0.11037089678532999</v>
      </c>
      <c r="AP39" s="692">
        <v>0.12989303606583999</v>
      </c>
    </row>
    <row r="40" spans="1:42">
      <c r="A40" s="67" t="s">
        <v>94</v>
      </c>
      <c r="B40" s="44">
        <v>-0.8078963435961114</v>
      </c>
      <c r="C40" s="44">
        <v>1.310784899000007E-2</v>
      </c>
      <c r="D40" s="44">
        <v>0.34691885108000003</v>
      </c>
      <c r="E40" s="44">
        <v>2.0550736990000068E-2</v>
      </c>
      <c r="F40" s="44">
        <v>0.47232536688853127</v>
      </c>
      <c r="G40" s="44">
        <v>0.3981708215774683</v>
      </c>
      <c r="H40" s="44">
        <v>0.43195738986588333</v>
      </c>
      <c r="I40" s="44">
        <v>0.60699807981588338</v>
      </c>
      <c r="J40" s="44">
        <v>0.79569347328838325</v>
      </c>
      <c r="K40" s="44">
        <v>0.77898751114838338</v>
      </c>
      <c r="L40" s="44">
        <v>1.9265876349402173</v>
      </c>
      <c r="M40" s="44">
        <v>10.437615135772038</v>
      </c>
      <c r="N40" s="44">
        <v>12.490091628298696</v>
      </c>
      <c r="O40" s="44">
        <v>8.9038769463804659</v>
      </c>
      <c r="P40" s="44">
        <v>11.43483548777148</v>
      </c>
      <c r="Q40" s="44">
        <v>12.857010080022388</v>
      </c>
      <c r="R40" s="44">
        <v>14.589197245381872</v>
      </c>
      <c r="S40" s="44">
        <v>16.22320002145764</v>
      </c>
      <c r="T40" s="44">
        <v>40.542761522220715</v>
      </c>
      <c r="U40" s="44">
        <v>42.07452933088031</v>
      </c>
      <c r="V40" s="44">
        <v>49.849055208238852</v>
      </c>
      <c r="W40" s="44">
        <v>50.553340238973355</v>
      </c>
      <c r="X40" s="44">
        <v>52.033238466719816</v>
      </c>
      <c r="Y40" s="44">
        <v>51.66778906005927</v>
      </c>
      <c r="Z40" s="44">
        <v>50.418693208054549</v>
      </c>
      <c r="AA40" s="44">
        <v>6.9096978146778589</v>
      </c>
      <c r="AB40" s="44">
        <v>15.81397146972845</v>
      </c>
      <c r="AC40" s="44">
        <v>16.926098962370702</v>
      </c>
      <c r="AD40" s="44">
        <v>20.709024422020697</v>
      </c>
      <c r="AE40" s="44">
        <v>22.049718251408631</v>
      </c>
      <c r="AF40" s="44">
        <v>24.162313869887843</v>
      </c>
      <c r="AG40" s="44">
        <v>28.472895048934252</v>
      </c>
      <c r="AH40" s="44">
        <v>29.982752764132858</v>
      </c>
      <c r="AI40" s="44">
        <v>30.786539261639277</v>
      </c>
      <c r="AJ40" s="44">
        <v>33.758314081548896</v>
      </c>
      <c r="AK40" s="44">
        <v>35.736310065885895</v>
      </c>
      <c r="AL40" s="44">
        <v>39.949240845198439</v>
      </c>
      <c r="AM40" s="44">
        <v>0.91384970448849001</v>
      </c>
      <c r="AN40" s="44">
        <v>1.15279568836881</v>
      </c>
      <c r="AO40" s="44">
        <v>1.1448719214246599</v>
      </c>
      <c r="AP40" s="692">
        <v>2.1259614869744601</v>
      </c>
    </row>
    <row r="41" spans="1:42">
      <c r="A41" s="66" t="s">
        <v>280</v>
      </c>
      <c r="B41" s="44">
        <v>34.92253727146786</v>
      </c>
      <c r="C41" s="44">
        <v>-1.3688155362965555</v>
      </c>
      <c r="D41" s="44">
        <v>0.45783435335959716</v>
      </c>
      <c r="E41" s="44">
        <v>-1.2776278433465558</v>
      </c>
      <c r="F41" s="44">
        <v>8.1143036440072773</v>
      </c>
      <c r="G41" s="44">
        <v>11.130450244663724</v>
      </c>
      <c r="H41" s="44">
        <v>16.222579305920554</v>
      </c>
      <c r="I41" s="44">
        <v>13.355744658570945</v>
      </c>
      <c r="J41" s="44">
        <v>14.532272892971234</v>
      </c>
      <c r="K41" s="44">
        <v>14.764031340830485</v>
      </c>
      <c r="L41" s="44">
        <v>15.845218603561417</v>
      </c>
      <c r="M41" s="44">
        <v>36.658640824348758</v>
      </c>
      <c r="N41" s="44">
        <v>44.800057656702435</v>
      </c>
      <c r="O41" s="44">
        <v>2.4925271683817587</v>
      </c>
      <c r="P41" s="44">
        <v>-1.7265863330410256</v>
      </c>
      <c r="Q41" s="44">
        <v>6.7574136173570496</v>
      </c>
      <c r="R41" s="44">
        <v>14.561163030349631</v>
      </c>
      <c r="S41" s="44">
        <v>-6.8130392261143413</v>
      </c>
      <c r="T41" s="44">
        <v>17.45830393123784</v>
      </c>
      <c r="U41" s="44">
        <v>19.917351415207982</v>
      </c>
      <c r="V41" s="44">
        <v>33.206503469665101</v>
      </c>
      <c r="W41" s="44">
        <v>42.944604322589193</v>
      </c>
      <c r="X41" s="44">
        <v>51.447277647077193</v>
      </c>
      <c r="Y41" s="44">
        <v>54.465854862997901</v>
      </c>
      <c r="Z41" s="44">
        <v>57.672449546713302</v>
      </c>
      <c r="AA41" s="44">
        <v>7.9235559997700209</v>
      </c>
      <c r="AB41" s="44">
        <v>15.05992262908733</v>
      </c>
      <c r="AC41" s="44">
        <v>22.891195341212853</v>
      </c>
      <c r="AD41" s="44">
        <v>25.822850777031039</v>
      </c>
      <c r="AE41" s="44">
        <v>31.023088258613395</v>
      </c>
      <c r="AF41" s="44">
        <v>49.521101091701794</v>
      </c>
      <c r="AG41" s="44">
        <v>57.767961669674413</v>
      </c>
      <c r="AH41" s="44">
        <v>65.961414025498598</v>
      </c>
      <c r="AI41" s="44">
        <v>81.157236769814304</v>
      </c>
      <c r="AJ41" s="44">
        <v>91.281506758033288</v>
      </c>
      <c r="AK41" s="44">
        <v>99.150840364486996</v>
      </c>
      <c r="AL41" s="44">
        <v>114.5524118378913</v>
      </c>
      <c r="AM41" s="44">
        <v>8.7835632704328201</v>
      </c>
      <c r="AN41" s="44">
        <v>13.78253993489097</v>
      </c>
      <c r="AO41" s="44">
        <v>23.717745859155404</v>
      </c>
      <c r="AP41" s="692">
        <v>32.012493849087811</v>
      </c>
    </row>
    <row r="42" spans="1:42">
      <c r="A42" s="66" t="s">
        <v>281</v>
      </c>
      <c r="B42" s="44">
        <v>-0.47416809712679769</v>
      </c>
      <c r="C42" s="44">
        <v>0.141919092</v>
      </c>
      <c r="D42" s="44">
        <v>0.36391541325292664</v>
      </c>
      <c r="E42" s="44">
        <v>0.111294927</v>
      </c>
      <c r="F42" s="44">
        <v>-0.35697130379851844</v>
      </c>
      <c r="G42" s="44">
        <v>-0.38816387237501193</v>
      </c>
      <c r="H42" s="44">
        <v>-0.99839742597958991</v>
      </c>
      <c r="I42" s="44">
        <v>-0.66408722828958988</v>
      </c>
      <c r="J42" s="44">
        <v>-0.34358565266959001</v>
      </c>
      <c r="K42" s="44">
        <v>-5.2890130769589636E-2</v>
      </c>
      <c r="L42" s="44">
        <v>2.3070554723492998</v>
      </c>
      <c r="M42" s="44">
        <v>3.8564897816400006</v>
      </c>
      <c r="N42" s="44">
        <v>4.0772500736648594</v>
      </c>
      <c r="O42" s="44">
        <v>-3.4888836287728479E-2</v>
      </c>
      <c r="P42" s="44">
        <v>-3.3974898126170562E-3</v>
      </c>
      <c r="Q42" s="44">
        <v>-0.57482103453683997</v>
      </c>
      <c r="R42" s="44">
        <v>-0.86392664035236</v>
      </c>
      <c r="S42" s="44">
        <v>-0.81989551716652975</v>
      </c>
      <c r="T42" s="44">
        <v>-1.0099089367559499</v>
      </c>
      <c r="U42" s="44">
        <v>-1.1702686213801199</v>
      </c>
      <c r="V42" s="44">
        <v>-1.0122871196049801</v>
      </c>
      <c r="W42" s="44">
        <v>-0.82753661052586003</v>
      </c>
      <c r="X42" s="44">
        <v>-1.0874974034720302</v>
      </c>
      <c r="Y42" s="44">
        <v>-0.85571033246077033</v>
      </c>
      <c r="Z42" s="44">
        <v>-3.1137873370490197</v>
      </c>
      <c r="AA42" s="44">
        <v>1.2631637473183803</v>
      </c>
      <c r="AB42" s="44">
        <v>2.6399583043487596</v>
      </c>
      <c r="AC42" s="44">
        <v>3.9700354545762497</v>
      </c>
      <c r="AD42" s="44">
        <v>4.7144384214262498</v>
      </c>
      <c r="AE42" s="44">
        <v>6.5845964479613412</v>
      </c>
      <c r="AF42" s="44">
        <v>10.520716907153052</v>
      </c>
      <c r="AG42" s="44">
        <v>11.48059412673619</v>
      </c>
      <c r="AH42" s="44">
        <v>13.092365871468019</v>
      </c>
      <c r="AI42" s="44">
        <v>17.267577951083002</v>
      </c>
      <c r="AJ42" s="44">
        <v>18.989510667523</v>
      </c>
      <c r="AK42" s="44">
        <v>20.293793075981799</v>
      </c>
      <c r="AL42" s="44">
        <v>22.947427893289898</v>
      </c>
      <c r="AM42" s="44">
        <v>0.76982375067504005</v>
      </c>
      <c r="AN42" s="44">
        <v>1.11323310255187</v>
      </c>
      <c r="AO42" s="44">
        <v>2.7393040698412299</v>
      </c>
      <c r="AP42" s="692">
        <v>3.7372155084649199</v>
      </c>
    </row>
    <row r="43" spans="1:42">
      <c r="A43" s="67" t="s">
        <v>307</v>
      </c>
      <c r="B43" s="44">
        <v>-0.40636827936679742</v>
      </c>
      <c r="C43" s="44">
        <v>0.33418706100000001</v>
      </c>
      <c r="D43" s="44">
        <v>0.55618338225292663</v>
      </c>
      <c r="E43" s="44">
        <v>0.30356289600000003</v>
      </c>
      <c r="F43" s="44">
        <v>-0.16470333479851842</v>
      </c>
      <c r="G43" s="44">
        <v>-0.19589590337501192</v>
      </c>
      <c r="H43" s="44">
        <v>-0.80612945697958993</v>
      </c>
      <c r="I43" s="44">
        <v>-0.4718192592895899</v>
      </c>
      <c r="J43" s="44">
        <v>-0.15131768366959</v>
      </c>
      <c r="K43" s="44">
        <v>0.11051545545041036</v>
      </c>
      <c r="L43" s="44">
        <v>2.4329286853993</v>
      </c>
      <c r="M43" s="44">
        <v>3.9384981969100004</v>
      </c>
      <c r="N43" s="44">
        <v>3.3766074425485053</v>
      </c>
      <c r="O43" s="44">
        <v>-1.2297659670527283</v>
      </c>
      <c r="P43" s="44">
        <v>-1.2094751335917839</v>
      </c>
      <c r="Q43" s="44">
        <v>-2.0926401677918398</v>
      </c>
      <c r="R43" s="44">
        <v>-2.3748573110490296</v>
      </c>
      <c r="S43" s="44">
        <v>-2.4107388745690304</v>
      </c>
      <c r="T43" s="44">
        <v>-2.5491835910842795</v>
      </c>
      <c r="U43" s="44">
        <v>-2.2967684427792792</v>
      </c>
      <c r="V43" s="44">
        <v>-1.9537368496708094</v>
      </c>
      <c r="W43" s="44">
        <v>-2.16503218749336</v>
      </c>
      <c r="X43" s="44">
        <v>-2.3934803720095306</v>
      </c>
      <c r="Y43" s="44">
        <v>-2.2644907982407698</v>
      </c>
      <c r="Z43" s="44">
        <v>-2.2398430823740201</v>
      </c>
      <c r="AA43" s="44">
        <v>1.2612784576883802</v>
      </c>
      <c r="AB43" s="44">
        <v>2.62324555849876</v>
      </c>
      <c r="AC43" s="44">
        <v>3.9533227087262497</v>
      </c>
      <c r="AD43" s="44">
        <v>4.6977256755762493</v>
      </c>
      <c r="AE43" s="44">
        <v>6.5655570382613408</v>
      </c>
      <c r="AF43" s="44">
        <v>10.50167749745305</v>
      </c>
      <c r="AG43" s="44">
        <v>11.48059412673619</v>
      </c>
      <c r="AH43" s="44">
        <v>13.092365871468019</v>
      </c>
      <c r="AI43" s="44">
        <v>17.267577951083002</v>
      </c>
      <c r="AJ43" s="44">
        <v>18.989510667523</v>
      </c>
      <c r="AK43" s="44">
        <v>20.293793075981799</v>
      </c>
      <c r="AL43" s="44">
        <v>23.785798447289899</v>
      </c>
      <c r="AM43" s="44">
        <v>0.76982375067504005</v>
      </c>
      <c r="AN43" s="44">
        <v>2.3168524435518698</v>
      </c>
      <c r="AO43" s="44">
        <v>3.9429234108412299</v>
      </c>
      <c r="AP43" s="692">
        <v>4.9408348494649204</v>
      </c>
    </row>
    <row r="44" spans="1:42">
      <c r="A44" s="67" t="s">
        <v>308</v>
      </c>
      <c r="B44" s="44">
        <v>-6.7799817759999992E-2</v>
      </c>
      <c r="C44" s="44">
        <v>-0.19226796900000001</v>
      </c>
      <c r="D44" s="44">
        <v>-0.19226796900000001</v>
      </c>
      <c r="E44" s="44">
        <v>-0.19226796900000001</v>
      </c>
      <c r="F44" s="44">
        <v>-0.19226796900000001</v>
      </c>
      <c r="G44" s="44">
        <v>-0.19226796900000001</v>
      </c>
      <c r="H44" s="44">
        <v>-0.19226796900000001</v>
      </c>
      <c r="I44" s="44">
        <v>-0.19226796900000001</v>
      </c>
      <c r="J44" s="44">
        <v>-0.19226796900000001</v>
      </c>
      <c r="K44" s="44">
        <v>-0.16340558622000001</v>
      </c>
      <c r="L44" s="44">
        <v>-0.12587321304999999</v>
      </c>
      <c r="M44" s="44">
        <v>-8.2008415269999996E-2</v>
      </c>
      <c r="N44" s="44">
        <v>0.70064263111635428</v>
      </c>
      <c r="O44" s="44">
        <v>1.1948771307649999</v>
      </c>
      <c r="P44" s="44">
        <v>1.2060776437791669</v>
      </c>
      <c r="Q44" s="44">
        <v>1.517819133255</v>
      </c>
      <c r="R44" s="44">
        <v>1.5109306706966701</v>
      </c>
      <c r="S44" s="44">
        <v>1.5908433574024998</v>
      </c>
      <c r="T44" s="44">
        <v>1.53927465432833</v>
      </c>
      <c r="U44" s="44">
        <v>1.1264998213991699</v>
      </c>
      <c r="V44" s="44">
        <v>0.94144973006582999</v>
      </c>
      <c r="W44" s="44">
        <v>1.3374955769674999</v>
      </c>
      <c r="X44" s="44">
        <v>1.3059829685375</v>
      </c>
      <c r="Y44" s="44">
        <v>1.40878046578</v>
      </c>
      <c r="Z44" s="44">
        <v>-0.87394425467499992</v>
      </c>
      <c r="AA44" s="44">
        <v>1.8852896299999999E-3</v>
      </c>
      <c r="AB44" s="44">
        <v>1.6712745849999999E-2</v>
      </c>
      <c r="AC44" s="44">
        <v>1.6712745849999999E-2</v>
      </c>
      <c r="AD44" s="44">
        <v>1.6712745849999999E-2</v>
      </c>
      <c r="AE44" s="44">
        <v>1.9039409699999999E-2</v>
      </c>
      <c r="AF44" s="44">
        <v>1.9039409699999999E-2</v>
      </c>
      <c r="AG44" s="44">
        <v>0</v>
      </c>
      <c r="AH44" s="44">
        <v>0</v>
      </c>
      <c r="AI44" s="44">
        <v>0</v>
      </c>
      <c r="AJ44" s="44">
        <v>0</v>
      </c>
      <c r="AK44" s="44">
        <v>0</v>
      </c>
      <c r="AL44" s="44">
        <v>-0.83837055400000005</v>
      </c>
      <c r="AM44" s="44">
        <v>0</v>
      </c>
      <c r="AN44" s="44">
        <v>-1.203619341</v>
      </c>
      <c r="AO44" s="44">
        <v>-1.203619341</v>
      </c>
      <c r="AP44" s="692">
        <v>-1.203619341</v>
      </c>
    </row>
    <row r="45" spans="1:42">
      <c r="A45" s="69" t="s">
        <v>309</v>
      </c>
      <c r="B45" s="44">
        <v>-0.21926791875999999</v>
      </c>
      <c r="C45" s="44">
        <v>-0.19226796900000001</v>
      </c>
      <c r="D45" s="44">
        <v>-0.19226796900000001</v>
      </c>
      <c r="E45" s="44">
        <v>-0.19226796900000001</v>
      </c>
      <c r="F45" s="44">
        <v>-0.19226796900000001</v>
      </c>
      <c r="G45" s="44">
        <v>-0.19226796900000001</v>
      </c>
      <c r="H45" s="44">
        <v>-0.19226796900000001</v>
      </c>
      <c r="I45" s="44">
        <v>-0.19226796900000001</v>
      </c>
      <c r="J45" s="44">
        <v>-0.19226796900000001</v>
      </c>
      <c r="K45" s="44">
        <v>-0.19226796900000001</v>
      </c>
      <c r="L45" s="44">
        <v>-0.19226796900000001</v>
      </c>
      <c r="M45" s="44">
        <v>-0.19226796900000001</v>
      </c>
      <c r="N45" s="44">
        <v>0.54005346299635426</v>
      </c>
      <c r="O45" s="44">
        <v>0</v>
      </c>
      <c r="P45" s="44">
        <v>0</v>
      </c>
      <c r="Q45" s="44">
        <v>0</v>
      </c>
      <c r="R45" s="44">
        <v>0</v>
      </c>
      <c r="S45" s="44">
        <v>0</v>
      </c>
      <c r="T45" s="44">
        <v>0</v>
      </c>
      <c r="U45" s="44">
        <v>0</v>
      </c>
      <c r="V45" s="44">
        <v>0</v>
      </c>
      <c r="W45" s="44">
        <v>0</v>
      </c>
      <c r="X45" s="44">
        <v>0</v>
      </c>
      <c r="Y45" s="44">
        <v>0</v>
      </c>
      <c r="Z45" s="44">
        <v>-2.2876565339999999</v>
      </c>
      <c r="AA45" s="44">
        <v>0</v>
      </c>
      <c r="AB45" s="44">
        <v>0</v>
      </c>
      <c r="AC45" s="44">
        <v>0</v>
      </c>
      <c r="AD45" s="44">
        <v>0</v>
      </c>
      <c r="AE45" s="44">
        <v>0</v>
      </c>
      <c r="AF45" s="44">
        <v>0</v>
      </c>
      <c r="AG45" s="44">
        <v>0</v>
      </c>
      <c r="AH45" s="44">
        <v>0</v>
      </c>
      <c r="AI45" s="44">
        <v>0</v>
      </c>
      <c r="AJ45" s="44">
        <v>0</v>
      </c>
      <c r="AK45" s="44">
        <v>0</v>
      </c>
      <c r="AL45" s="44">
        <v>-0.94349305699999997</v>
      </c>
      <c r="AM45" s="44">
        <v>0</v>
      </c>
      <c r="AN45" s="44">
        <v>-1.203619341</v>
      </c>
      <c r="AO45" s="44">
        <v>0</v>
      </c>
      <c r="AP45" s="692">
        <v>0</v>
      </c>
    </row>
    <row r="46" spans="1:42">
      <c r="A46" s="69" t="s">
        <v>310</v>
      </c>
      <c r="B46" s="44">
        <v>0.15146810099999999</v>
      </c>
      <c r="C46" s="44">
        <v>0</v>
      </c>
      <c r="D46" s="44">
        <v>0</v>
      </c>
      <c r="E46" s="44">
        <v>0</v>
      </c>
      <c r="F46" s="44">
        <v>0</v>
      </c>
      <c r="G46" s="44">
        <v>0</v>
      </c>
      <c r="H46" s="44">
        <v>0</v>
      </c>
      <c r="I46" s="44">
        <v>0</v>
      </c>
      <c r="J46" s="44">
        <v>0</v>
      </c>
      <c r="K46" s="44">
        <v>2.8862382780000001E-2</v>
      </c>
      <c r="L46" s="44">
        <v>6.6394755950000009E-2</v>
      </c>
      <c r="M46" s="44">
        <v>0.11025955373</v>
      </c>
      <c r="N46" s="44">
        <v>0.16058916812000001</v>
      </c>
      <c r="O46" s="44">
        <v>1.1948771307649999</v>
      </c>
      <c r="P46" s="44">
        <v>1.2060776437791669</v>
      </c>
      <c r="Q46" s="44">
        <v>1.517819133255</v>
      </c>
      <c r="R46" s="44">
        <v>1.5109306706966701</v>
      </c>
      <c r="S46" s="44">
        <v>1.5908433574024998</v>
      </c>
      <c r="T46" s="44">
        <v>1.53927465432833</v>
      </c>
      <c r="U46" s="44">
        <v>1.1264998213991699</v>
      </c>
      <c r="V46" s="44">
        <v>0.94144973006582999</v>
      </c>
      <c r="W46" s="44">
        <v>1.3374955769674999</v>
      </c>
      <c r="X46" s="44">
        <v>1.3059829685375</v>
      </c>
      <c r="Y46" s="44">
        <v>1.40878046578</v>
      </c>
      <c r="Z46" s="44">
        <v>1.4137122793250001</v>
      </c>
      <c r="AA46" s="44">
        <v>1.8852896299999999E-3</v>
      </c>
      <c r="AB46" s="44">
        <v>1.6712745849999999E-2</v>
      </c>
      <c r="AC46" s="44">
        <v>1.6712745849999999E-2</v>
      </c>
      <c r="AD46" s="44">
        <v>1.6712745849999999E-2</v>
      </c>
      <c r="AE46" s="44">
        <v>1.9039409699999999E-2</v>
      </c>
      <c r="AF46" s="44">
        <v>1.9039409699999999E-2</v>
      </c>
      <c r="AG46" s="44">
        <v>0</v>
      </c>
      <c r="AH46" s="44">
        <v>0</v>
      </c>
      <c r="AI46" s="44">
        <v>0</v>
      </c>
      <c r="AJ46" s="44">
        <v>0</v>
      </c>
      <c r="AK46" s="44">
        <v>0</v>
      </c>
      <c r="AL46" s="44">
        <v>0.10512250300000001</v>
      </c>
      <c r="AM46" s="44">
        <v>0</v>
      </c>
      <c r="AN46" s="44">
        <v>0</v>
      </c>
      <c r="AO46" s="44">
        <v>-1.203619341</v>
      </c>
      <c r="AP46" s="692">
        <v>-1.203619341</v>
      </c>
    </row>
    <row r="47" spans="1:42">
      <c r="A47" s="66" t="s">
        <v>282</v>
      </c>
      <c r="B47" s="44">
        <v>26.307251779485053</v>
      </c>
      <c r="C47" s="44">
        <v>-1.5468420522965556</v>
      </c>
      <c r="D47" s="44">
        <v>-3.3530334727476178E-2</v>
      </c>
      <c r="E47" s="44">
        <v>-1.4862785243465557</v>
      </c>
      <c r="F47" s="44">
        <v>5.6541420023087587</v>
      </c>
      <c r="G47" s="44">
        <v>7.8542845206487115</v>
      </c>
      <c r="H47" s="44">
        <v>11.592866015640963</v>
      </c>
      <c r="I47" s="44">
        <v>8.3344356726013569</v>
      </c>
      <c r="J47" s="44">
        <v>9.1502930693816431</v>
      </c>
      <c r="K47" s="44">
        <v>9.0988749089008962</v>
      </c>
      <c r="L47" s="44">
        <v>11.694012426430717</v>
      </c>
      <c r="M47" s="44">
        <v>32.535133046168752</v>
      </c>
      <c r="N47" s="44">
        <v>38.767686925334594</v>
      </c>
      <c r="O47" s="44">
        <v>1.6409800330940303</v>
      </c>
      <c r="P47" s="44">
        <v>-3.0722404133136423</v>
      </c>
      <c r="Q47" s="44">
        <v>4.0063251450242099</v>
      </c>
      <c r="R47" s="44">
        <v>10.740025537697269</v>
      </c>
      <c r="S47" s="44">
        <v>-11.303427766540871</v>
      </c>
      <c r="T47" s="44">
        <v>12.073629514379931</v>
      </c>
      <c r="U47" s="44">
        <v>13.648764901115843</v>
      </c>
      <c r="V47" s="44">
        <v>26.314920506480128</v>
      </c>
      <c r="W47" s="44">
        <v>35.5450650584634</v>
      </c>
      <c r="X47" s="44">
        <v>42.820349218165099</v>
      </c>
      <c r="Y47" s="44">
        <v>45.257926795977099</v>
      </c>
      <c r="Z47" s="44">
        <v>49.787257318424203</v>
      </c>
      <c r="AA47" s="44">
        <v>6.6088765857116396</v>
      </c>
      <c r="AB47" s="44">
        <v>12.34870524643854</v>
      </c>
      <c r="AC47" s="44">
        <v>18.796284420336601</v>
      </c>
      <c r="AD47" s="44">
        <v>20.929136067304789</v>
      </c>
      <c r="AE47" s="44">
        <v>24.212013288052102</v>
      </c>
      <c r="AF47" s="44">
        <v>38.719518271948701</v>
      </c>
      <c r="AG47" s="44">
        <v>50.108159589938211</v>
      </c>
      <c r="AH47" s="44">
        <v>56.547089899030603</v>
      </c>
      <c r="AI47" s="44">
        <v>67.896841538731195</v>
      </c>
      <c r="AJ47" s="44">
        <v>77.572999739498542</v>
      </c>
      <c r="AK47" s="44">
        <v>78.870036159237202</v>
      </c>
      <c r="AL47" s="44">
        <v>91.875640865341381</v>
      </c>
      <c r="AM47" s="44">
        <v>8.0694435312177699</v>
      </c>
      <c r="AN47" s="44">
        <v>12.767210223979088</v>
      </c>
      <c r="AO47" s="44">
        <v>15.937561118314171</v>
      </c>
      <c r="AP47" s="692">
        <v>28.275278340622897</v>
      </c>
    </row>
    <row r="48" spans="1:42" ht="15.75" customHeight="1">
      <c r="A48" s="687"/>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row>
    <row r="50" spans="2:5">
      <c r="B50" s="64"/>
      <c r="C50" s="64"/>
      <c r="D50" s="64"/>
      <c r="E50" s="64"/>
    </row>
    <row r="51" spans="2:5">
      <c r="B51" s="64"/>
      <c r="C51" s="64"/>
      <c r="D51" s="64"/>
      <c r="E51" s="64"/>
    </row>
    <row r="52" spans="2:5">
      <c r="B52" s="64"/>
      <c r="C52" s="64"/>
      <c r="D52" s="64"/>
      <c r="E52" s="64"/>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2">
    <mergeCell ref="A1:AP1"/>
    <mergeCell ref="A2:AP3"/>
  </mergeCells>
  <pageMargins left="0.7" right="0.7" top="0.75" bottom="0.75" header="0.3" footer="0.3"/>
  <pageSetup scale="78" orientation="portrait" horizontalDpi="90" verticalDpi="9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66FF"/>
  </sheetPr>
  <dimension ref="A1:BY88"/>
  <sheetViews>
    <sheetView workbookViewId="0">
      <selection sqref="A1:BV1"/>
    </sheetView>
  </sheetViews>
  <sheetFormatPr defaultColWidth="9.1796875" defaultRowHeight="9"/>
  <cols>
    <col min="1" max="1" width="39" style="33" customWidth="1"/>
    <col min="2" max="9" width="6.1796875" style="33" customWidth="1"/>
    <col min="10" max="12" width="6.81640625" style="33" customWidth="1"/>
    <col min="13" max="13" width="6.1796875" style="33" customWidth="1"/>
    <col min="14" max="15" width="6.54296875" style="33" customWidth="1"/>
    <col min="16" max="16" width="6.1796875" style="33" customWidth="1"/>
    <col min="17" max="18" width="6.54296875" style="33" customWidth="1"/>
    <col min="19" max="21" width="6.81640625" style="33" customWidth="1"/>
    <col min="22" max="23" width="6.54296875" style="33" customWidth="1"/>
    <col min="24" max="61" width="5.81640625" style="33" customWidth="1"/>
    <col min="62" max="62" width="5.1796875" style="116" bestFit="1" customWidth="1"/>
    <col min="63" max="73" width="5.81640625" style="33" customWidth="1"/>
    <col min="74" max="74" width="46.54296875" style="116" customWidth="1"/>
    <col min="75" max="16384" width="9.1796875" style="33"/>
  </cols>
  <sheetData>
    <row r="1" spans="1:75" s="100" customFormat="1" ht="13">
      <c r="A1" s="718" t="s">
        <v>176</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c r="BD1" s="719"/>
      <c r="BE1" s="719"/>
      <c r="BF1" s="719"/>
      <c r="BG1" s="719"/>
      <c r="BH1" s="719"/>
      <c r="BI1" s="719"/>
      <c r="BJ1" s="719"/>
      <c r="BK1" s="719"/>
      <c r="BL1" s="719"/>
      <c r="BM1" s="719"/>
      <c r="BN1" s="719"/>
      <c r="BO1" s="719"/>
      <c r="BP1" s="719"/>
      <c r="BQ1" s="719"/>
      <c r="BR1" s="719"/>
      <c r="BS1" s="719"/>
      <c r="BT1" s="719"/>
      <c r="BU1" s="719"/>
      <c r="BV1" s="720"/>
    </row>
    <row r="2" spans="1:75" s="101" customFormat="1" ht="13">
      <c r="A2" s="715" t="s">
        <v>348</v>
      </c>
      <c r="B2" s="716"/>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c r="AQ2" s="716"/>
      <c r="AR2" s="716"/>
      <c r="AS2" s="716"/>
      <c r="AT2" s="716"/>
      <c r="AU2" s="716"/>
      <c r="AV2" s="716"/>
      <c r="AW2" s="716"/>
      <c r="AX2" s="716"/>
      <c r="AY2" s="716"/>
      <c r="AZ2" s="716"/>
      <c r="BA2" s="716"/>
      <c r="BB2" s="716"/>
      <c r="BC2" s="716"/>
      <c r="BD2" s="716"/>
      <c r="BE2" s="716"/>
      <c r="BF2" s="716"/>
      <c r="BG2" s="716"/>
      <c r="BH2" s="716"/>
      <c r="BI2" s="716"/>
      <c r="BJ2" s="716"/>
      <c r="BK2" s="716"/>
      <c r="BL2" s="716"/>
      <c r="BM2" s="716"/>
      <c r="BN2" s="716"/>
      <c r="BO2" s="716"/>
      <c r="BP2" s="716"/>
      <c r="BQ2" s="716"/>
      <c r="BR2" s="716"/>
      <c r="BS2" s="716"/>
      <c r="BT2" s="716"/>
      <c r="BU2" s="716"/>
      <c r="BV2" s="717"/>
    </row>
    <row r="3" spans="1:75" s="34" customFormat="1" ht="9.5" thickBot="1">
      <c r="A3" s="10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104"/>
      <c r="BK3" s="46"/>
      <c r="BL3" s="46"/>
      <c r="BM3" s="46"/>
      <c r="BN3" s="46"/>
      <c r="BO3" s="46"/>
      <c r="BP3" s="46"/>
      <c r="BQ3" s="46"/>
      <c r="BR3" s="46"/>
      <c r="BS3" s="46"/>
      <c r="BT3" s="46"/>
      <c r="BU3" s="46"/>
      <c r="BV3" s="104"/>
    </row>
    <row r="4" spans="1:75" ht="9.5" thickBot="1">
      <c r="A4" s="115" t="s">
        <v>4</v>
      </c>
      <c r="B4" s="35">
        <v>42005</v>
      </c>
      <c r="C4" s="36">
        <v>42036</v>
      </c>
      <c r="D4" s="20">
        <v>42064</v>
      </c>
      <c r="E4" s="20">
        <v>42095</v>
      </c>
      <c r="F4" s="20">
        <v>42125</v>
      </c>
      <c r="G4" s="20">
        <v>42156</v>
      </c>
      <c r="H4" s="20">
        <v>42186</v>
      </c>
      <c r="I4" s="20">
        <v>42217</v>
      </c>
      <c r="J4" s="20">
        <v>42248</v>
      </c>
      <c r="K4" s="20">
        <v>42278</v>
      </c>
      <c r="L4" s="115" t="s">
        <v>5</v>
      </c>
      <c r="M4" s="20">
        <v>42339</v>
      </c>
      <c r="N4" s="20">
        <v>42370</v>
      </c>
      <c r="O4" s="20">
        <v>42401</v>
      </c>
      <c r="P4" s="20">
        <v>42430</v>
      </c>
      <c r="Q4" s="20">
        <v>42461</v>
      </c>
      <c r="R4" s="20">
        <v>42491</v>
      </c>
      <c r="S4" s="20">
        <v>42522</v>
      </c>
      <c r="T4" s="20">
        <v>42552</v>
      </c>
      <c r="U4" s="20">
        <v>42583</v>
      </c>
      <c r="V4" s="20">
        <v>42614</v>
      </c>
      <c r="W4" s="20">
        <v>42644</v>
      </c>
      <c r="X4" s="20">
        <v>42675</v>
      </c>
      <c r="Y4" s="20">
        <v>42705</v>
      </c>
      <c r="Z4" s="20">
        <v>42736</v>
      </c>
      <c r="AA4" s="20">
        <v>42767</v>
      </c>
      <c r="AB4" s="20">
        <v>42795</v>
      </c>
      <c r="AC4" s="20">
        <v>42826</v>
      </c>
      <c r="AD4" s="20">
        <v>42856</v>
      </c>
      <c r="AE4" s="20">
        <v>42887</v>
      </c>
      <c r="AF4" s="20">
        <v>42917</v>
      </c>
      <c r="AG4" s="20">
        <v>42948</v>
      </c>
      <c r="AH4" s="20">
        <v>42979</v>
      </c>
      <c r="AI4" s="20">
        <v>43009</v>
      </c>
      <c r="AJ4" s="20">
        <v>43040</v>
      </c>
      <c r="AK4" s="20">
        <v>43070</v>
      </c>
      <c r="AL4" s="20">
        <v>43101</v>
      </c>
      <c r="AM4" s="20">
        <v>43132</v>
      </c>
      <c r="AN4" s="20">
        <v>43160</v>
      </c>
      <c r="AO4" s="20">
        <v>43191</v>
      </c>
      <c r="AP4" s="20">
        <v>43221</v>
      </c>
      <c r="AQ4" s="20">
        <v>43252</v>
      </c>
      <c r="AR4" s="20">
        <v>43282</v>
      </c>
      <c r="AS4" s="20">
        <v>43313</v>
      </c>
      <c r="AT4" s="20">
        <v>43344</v>
      </c>
      <c r="AU4" s="20">
        <v>43374</v>
      </c>
      <c r="AV4" s="20">
        <v>43405</v>
      </c>
      <c r="AW4" s="20">
        <v>43435</v>
      </c>
      <c r="AX4" s="20">
        <v>43466</v>
      </c>
      <c r="AY4" s="20">
        <v>43497</v>
      </c>
      <c r="AZ4" s="20">
        <v>43525</v>
      </c>
      <c r="BA4" s="20">
        <v>43556</v>
      </c>
      <c r="BB4" s="20">
        <v>43586</v>
      </c>
      <c r="BC4" s="20">
        <v>43617</v>
      </c>
      <c r="BD4" s="20">
        <v>43647</v>
      </c>
      <c r="BE4" s="20">
        <v>43678</v>
      </c>
      <c r="BF4" s="20">
        <v>43709</v>
      </c>
      <c r="BG4" s="20">
        <v>43739</v>
      </c>
      <c r="BH4" s="20">
        <v>43770</v>
      </c>
      <c r="BI4" s="20">
        <v>43800</v>
      </c>
      <c r="BJ4" s="20">
        <v>43831</v>
      </c>
      <c r="BK4" s="20">
        <v>43862</v>
      </c>
      <c r="BL4" s="20">
        <v>43891</v>
      </c>
      <c r="BM4" s="20">
        <v>43922</v>
      </c>
      <c r="BN4" s="20">
        <v>43952</v>
      </c>
      <c r="BO4" s="20">
        <v>43983</v>
      </c>
      <c r="BP4" s="20">
        <v>44013</v>
      </c>
      <c r="BQ4" s="20">
        <v>44044</v>
      </c>
      <c r="BR4" s="20">
        <v>44075</v>
      </c>
      <c r="BS4" s="20">
        <v>44105</v>
      </c>
      <c r="BT4" s="20">
        <v>44136</v>
      </c>
      <c r="BU4" s="20">
        <v>44166</v>
      </c>
      <c r="BV4" s="21" t="s">
        <v>103</v>
      </c>
    </row>
    <row r="5" spans="1:75">
      <c r="A5" s="47" t="s">
        <v>311</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108" t="s">
        <v>159</v>
      </c>
    </row>
    <row r="6" spans="1:75">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48">
        <v>0</v>
      </c>
      <c r="BP6" s="48">
        <v>0</v>
      </c>
      <c r="BQ6" s="48">
        <v>0</v>
      </c>
      <c r="BR6" s="48">
        <v>0</v>
      </c>
      <c r="BS6" s="48">
        <v>0</v>
      </c>
      <c r="BT6" s="48">
        <v>0</v>
      </c>
      <c r="BU6" s="48">
        <v>0</v>
      </c>
      <c r="BV6" s="109" t="s">
        <v>184</v>
      </c>
    </row>
    <row r="7" spans="1:75">
      <c r="A7" s="49" t="s">
        <v>39</v>
      </c>
      <c r="B7" s="41">
        <f>SUM(B8:B9)</f>
        <v>0</v>
      </c>
      <c r="C7" s="41">
        <f t="shared" ref="C7:N7" si="0">SUM(C8:C9)</f>
        <v>0</v>
      </c>
      <c r="D7" s="41">
        <f t="shared" si="0"/>
        <v>0</v>
      </c>
      <c r="E7" s="41">
        <f t="shared" si="0"/>
        <v>0</v>
      </c>
      <c r="F7" s="41">
        <f t="shared" si="0"/>
        <v>0</v>
      </c>
      <c r="G7" s="41">
        <f t="shared" si="0"/>
        <v>0</v>
      </c>
      <c r="H7" s="41">
        <f t="shared" si="0"/>
        <v>0</v>
      </c>
      <c r="I7" s="41">
        <f t="shared" si="0"/>
        <v>0</v>
      </c>
      <c r="J7" s="41">
        <f t="shared" si="0"/>
        <v>0</v>
      </c>
      <c r="K7" s="41">
        <f t="shared" si="0"/>
        <v>0</v>
      </c>
      <c r="L7" s="41">
        <f t="shared" si="0"/>
        <v>0</v>
      </c>
      <c r="M7" s="41">
        <f t="shared" si="0"/>
        <v>0</v>
      </c>
      <c r="N7" s="41">
        <f t="shared" si="0"/>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41">
        <v>0</v>
      </c>
      <c r="BP7" s="41">
        <v>0</v>
      </c>
      <c r="BQ7" s="41">
        <v>0</v>
      </c>
      <c r="BR7" s="41">
        <v>0</v>
      </c>
      <c r="BS7" s="41">
        <v>0</v>
      </c>
      <c r="BT7" s="41">
        <v>0</v>
      </c>
      <c r="BU7" s="41">
        <v>0</v>
      </c>
      <c r="BV7" s="109" t="s">
        <v>186</v>
      </c>
    </row>
    <row r="8" spans="1:75">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48">
        <v>0</v>
      </c>
      <c r="BP8" s="48">
        <v>0</v>
      </c>
      <c r="BQ8" s="48">
        <v>0</v>
      </c>
      <c r="BR8" s="48">
        <v>0</v>
      </c>
      <c r="BS8" s="48">
        <v>0</v>
      </c>
      <c r="BT8" s="48">
        <v>0</v>
      </c>
      <c r="BU8" s="48">
        <v>0</v>
      </c>
      <c r="BV8" s="111" t="s">
        <v>187</v>
      </c>
    </row>
    <row r="9" spans="1:75">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48">
        <v>0</v>
      </c>
      <c r="BP9" s="48">
        <v>0</v>
      </c>
      <c r="BQ9" s="48">
        <v>0</v>
      </c>
      <c r="BR9" s="48">
        <v>0</v>
      </c>
      <c r="BS9" s="48">
        <v>0</v>
      </c>
      <c r="BT9" s="48">
        <v>0</v>
      </c>
      <c r="BU9" s="48">
        <v>0</v>
      </c>
      <c r="BV9" s="111" t="s">
        <v>185</v>
      </c>
    </row>
    <row r="10" spans="1:75">
      <c r="A10" s="49" t="s">
        <v>40</v>
      </c>
      <c r="B10" s="41">
        <f>SUM(B11:B14)</f>
        <v>0.46521008806999997</v>
      </c>
      <c r="C10" s="41">
        <f t="shared" ref="C10:N10" si="1">SUM(C11:C14)</f>
        <v>0.46521008806999997</v>
      </c>
      <c r="D10" s="41">
        <f t="shared" si="1"/>
        <v>0.46521008806999997</v>
      </c>
      <c r="E10" s="41">
        <f t="shared" si="1"/>
        <v>0.46521008806999997</v>
      </c>
      <c r="F10" s="41">
        <f t="shared" si="1"/>
        <v>0.46521008806999997</v>
      </c>
      <c r="G10" s="41">
        <f t="shared" si="1"/>
        <v>0.46521008806999997</v>
      </c>
      <c r="H10" s="41">
        <f t="shared" si="1"/>
        <v>0.46521008806999997</v>
      </c>
      <c r="I10" s="41">
        <f t="shared" si="1"/>
        <v>0.46521008806999997</v>
      </c>
      <c r="J10" s="41">
        <f t="shared" si="1"/>
        <v>0.46521008806999997</v>
      </c>
      <c r="K10" s="41">
        <f t="shared" si="1"/>
        <v>0.46521008806999997</v>
      </c>
      <c r="L10" s="41">
        <f t="shared" si="1"/>
        <v>0.46521008806999997</v>
      </c>
      <c r="M10" s="41">
        <f t="shared" si="1"/>
        <v>0.46521008806999997</v>
      </c>
      <c r="N10" s="41">
        <f t="shared" si="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v>
      </c>
      <c r="BN10" s="41">
        <v>0</v>
      </c>
      <c r="BO10" s="41">
        <v>0</v>
      </c>
      <c r="BP10" s="41">
        <v>0</v>
      </c>
      <c r="BQ10" s="41">
        <v>0</v>
      </c>
      <c r="BR10" s="41">
        <v>0</v>
      </c>
      <c r="BS10" s="41">
        <v>0</v>
      </c>
      <c r="BT10" s="41">
        <v>0</v>
      </c>
      <c r="BU10" s="41">
        <v>0</v>
      </c>
      <c r="BV10" s="109" t="s">
        <v>188</v>
      </c>
      <c r="BW10" s="51" t="s">
        <v>316</v>
      </c>
    </row>
    <row r="11" spans="1:75">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v>
      </c>
      <c r="BN11" s="48">
        <v>0</v>
      </c>
      <c r="BO11" s="48">
        <v>0</v>
      </c>
      <c r="BP11" s="48">
        <v>0</v>
      </c>
      <c r="BQ11" s="48">
        <v>0</v>
      </c>
      <c r="BR11" s="48">
        <v>0</v>
      </c>
      <c r="BS11" s="48">
        <v>0</v>
      </c>
      <c r="BT11" s="48">
        <v>0</v>
      </c>
      <c r="BU11" s="48">
        <v>0</v>
      </c>
      <c r="BV11" s="111" t="s">
        <v>187</v>
      </c>
    </row>
    <row r="12" spans="1:75" s="55" customFormat="1">
      <c r="A12" s="52" t="s">
        <v>139</v>
      </c>
      <c r="B12" s="53">
        <v>0</v>
      </c>
      <c r="C12" s="53">
        <v>0</v>
      </c>
      <c r="D12" s="53">
        <v>0</v>
      </c>
      <c r="E12" s="53">
        <v>0</v>
      </c>
      <c r="F12" s="53">
        <v>0</v>
      </c>
      <c r="G12" s="53">
        <v>0</v>
      </c>
      <c r="H12" s="53">
        <v>0</v>
      </c>
      <c r="I12" s="53">
        <v>0</v>
      </c>
      <c r="J12" s="53">
        <v>0</v>
      </c>
      <c r="K12" s="53">
        <v>0</v>
      </c>
      <c r="L12" s="53">
        <v>0</v>
      </c>
      <c r="M12" s="53">
        <v>0</v>
      </c>
      <c r="N12" s="54">
        <v>0</v>
      </c>
      <c r="O12" s="54">
        <v>0</v>
      </c>
      <c r="P12" s="48">
        <v>0</v>
      </c>
      <c r="Q12" s="54">
        <v>0</v>
      </c>
      <c r="R12" s="54">
        <v>0</v>
      </c>
      <c r="S12" s="54">
        <v>0</v>
      </c>
      <c r="T12" s="54">
        <v>0</v>
      </c>
      <c r="U12" s="54">
        <v>0</v>
      </c>
      <c r="V12" s="54">
        <v>0</v>
      </c>
      <c r="W12" s="54">
        <v>0</v>
      </c>
      <c r="X12" s="54">
        <v>0</v>
      </c>
      <c r="Y12" s="54">
        <v>0</v>
      </c>
      <c r="Z12" s="54">
        <v>0</v>
      </c>
      <c r="AA12" s="54">
        <v>0</v>
      </c>
      <c r="AB12" s="54">
        <v>0</v>
      </c>
      <c r="AC12" s="54">
        <v>0</v>
      </c>
      <c r="AD12" s="54">
        <v>0</v>
      </c>
      <c r="AE12" s="54">
        <v>0</v>
      </c>
      <c r="AF12" s="54">
        <v>0</v>
      </c>
      <c r="AG12" s="54">
        <v>0</v>
      </c>
      <c r="AH12" s="54">
        <v>0</v>
      </c>
      <c r="AI12" s="54">
        <v>0</v>
      </c>
      <c r="AJ12" s="54">
        <v>0</v>
      </c>
      <c r="AK12" s="54">
        <v>0</v>
      </c>
      <c r="AL12" s="54">
        <v>0</v>
      </c>
      <c r="AM12" s="54">
        <v>0</v>
      </c>
      <c r="AN12" s="54">
        <v>0</v>
      </c>
      <c r="AO12" s="54">
        <v>0</v>
      </c>
      <c r="AP12" s="54">
        <v>0</v>
      </c>
      <c r="AQ12" s="54">
        <v>0</v>
      </c>
      <c r="AR12" s="54">
        <v>0</v>
      </c>
      <c r="AS12" s="54">
        <v>0</v>
      </c>
      <c r="AT12" s="54">
        <v>0</v>
      </c>
      <c r="AU12" s="54">
        <v>0</v>
      </c>
      <c r="AV12" s="54">
        <v>0</v>
      </c>
      <c r="AW12" s="54">
        <v>0</v>
      </c>
      <c r="AX12" s="54">
        <v>0</v>
      </c>
      <c r="AY12" s="54">
        <v>0</v>
      </c>
      <c r="AZ12" s="54">
        <v>0</v>
      </c>
      <c r="BA12" s="54">
        <v>0</v>
      </c>
      <c r="BB12" s="54">
        <v>0</v>
      </c>
      <c r="BC12" s="54">
        <v>0</v>
      </c>
      <c r="BD12" s="54">
        <v>0</v>
      </c>
      <c r="BE12" s="54">
        <v>0</v>
      </c>
      <c r="BF12" s="54">
        <v>0</v>
      </c>
      <c r="BG12" s="54">
        <v>0</v>
      </c>
      <c r="BH12" s="54">
        <v>0</v>
      </c>
      <c r="BI12" s="54">
        <v>0</v>
      </c>
      <c r="BJ12" s="54">
        <v>0</v>
      </c>
      <c r="BK12" s="54">
        <v>0</v>
      </c>
      <c r="BL12" s="54">
        <v>0</v>
      </c>
      <c r="BM12" s="54">
        <v>0</v>
      </c>
      <c r="BN12" s="54">
        <v>0</v>
      </c>
      <c r="BO12" s="54">
        <v>0</v>
      </c>
      <c r="BP12" s="54">
        <v>0</v>
      </c>
      <c r="BQ12" s="54">
        <v>0</v>
      </c>
      <c r="BR12" s="54">
        <v>0</v>
      </c>
      <c r="BS12" s="54">
        <v>0</v>
      </c>
      <c r="BT12" s="54">
        <v>0</v>
      </c>
      <c r="BU12" s="54">
        <v>0</v>
      </c>
      <c r="BV12" s="443" t="s">
        <v>189</v>
      </c>
    </row>
    <row r="13" spans="1:75">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48">
        <v>0</v>
      </c>
      <c r="BP13" s="48">
        <v>0</v>
      </c>
      <c r="BQ13" s="48">
        <v>0</v>
      </c>
      <c r="BR13" s="48">
        <v>0</v>
      </c>
      <c r="BS13" s="48">
        <v>0</v>
      </c>
      <c r="BT13" s="48">
        <v>0</v>
      </c>
      <c r="BU13" s="48">
        <v>0</v>
      </c>
      <c r="BV13" s="111" t="s">
        <v>185</v>
      </c>
    </row>
    <row r="14" spans="1:75" s="55" customFormat="1">
      <c r="A14" s="52" t="s">
        <v>140</v>
      </c>
      <c r="B14" s="53">
        <v>0</v>
      </c>
      <c r="C14" s="53">
        <v>0</v>
      </c>
      <c r="D14" s="53">
        <v>0</v>
      </c>
      <c r="E14" s="53">
        <v>0</v>
      </c>
      <c r="F14" s="53">
        <v>0</v>
      </c>
      <c r="G14" s="53">
        <v>0</v>
      </c>
      <c r="H14" s="53">
        <v>0</v>
      </c>
      <c r="I14" s="53">
        <v>0</v>
      </c>
      <c r="J14" s="53">
        <v>0</v>
      </c>
      <c r="K14" s="53">
        <v>0</v>
      </c>
      <c r="L14" s="53">
        <v>0</v>
      </c>
      <c r="M14" s="53">
        <v>0</v>
      </c>
      <c r="N14" s="54">
        <v>0</v>
      </c>
      <c r="O14" s="54">
        <v>0</v>
      </c>
      <c r="P14" s="48">
        <v>0</v>
      </c>
      <c r="Q14" s="54">
        <v>0</v>
      </c>
      <c r="R14" s="54">
        <v>0</v>
      </c>
      <c r="S14" s="54">
        <v>0</v>
      </c>
      <c r="T14" s="54">
        <v>0</v>
      </c>
      <c r="U14" s="54">
        <v>0</v>
      </c>
      <c r="V14" s="54">
        <v>0</v>
      </c>
      <c r="W14" s="54">
        <v>0</v>
      </c>
      <c r="X14" s="54">
        <v>0</v>
      </c>
      <c r="Y14" s="54">
        <v>0</v>
      </c>
      <c r="Z14" s="54">
        <v>0</v>
      </c>
      <c r="AA14" s="54">
        <v>0</v>
      </c>
      <c r="AB14" s="54">
        <v>0</v>
      </c>
      <c r="AC14" s="54">
        <v>0</v>
      </c>
      <c r="AD14" s="54">
        <v>0</v>
      </c>
      <c r="AE14" s="54">
        <v>0</v>
      </c>
      <c r="AF14" s="54">
        <v>0</v>
      </c>
      <c r="AG14" s="54">
        <v>0</v>
      </c>
      <c r="AH14" s="54">
        <v>0</v>
      </c>
      <c r="AI14" s="54">
        <v>0</v>
      </c>
      <c r="AJ14" s="54">
        <v>0</v>
      </c>
      <c r="AK14" s="54">
        <v>0</v>
      </c>
      <c r="AL14" s="54">
        <v>0</v>
      </c>
      <c r="AM14" s="54">
        <v>0</v>
      </c>
      <c r="AN14" s="54">
        <v>0</v>
      </c>
      <c r="AO14" s="54">
        <v>0</v>
      </c>
      <c r="AP14" s="54">
        <v>0</v>
      </c>
      <c r="AQ14" s="54">
        <v>0</v>
      </c>
      <c r="AR14" s="54">
        <v>0</v>
      </c>
      <c r="AS14" s="54">
        <v>0</v>
      </c>
      <c r="AT14" s="54">
        <v>0</v>
      </c>
      <c r="AU14" s="54">
        <v>0</v>
      </c>
      <c r="AV14" s="54">
        <v>0</v>
      </c>
      <c r="AW14" s="54">
        <v>0</v>
      </c>
      <c r="AX14" s="54">
        <v>0</v>
      </c>
      <c r="AY14" s="54">
        <v>0</v>
      </c>
      <c r="AZ14" s="54">
        <v>0</v>
      </c>
      <c r="BA14" s="54">
        <v>0</v>
      </c>
      <c r="BB14" s="54">
        <v>0</v>
      </c>
      <c r="BC14" s="54">
        <v>0</v>
      </c>
      <c r="BD14" s="54">
        <v>0</v>
      </c>
      <c r="BE14" s="54">
        <v>0</v>
      </c>
      <c r="BF14" s="54">
        <v>0</v>
      </c>
      <c r="BG14" s="54">
        <v>0</v>
      </c>
      <c r="BH14" s="54">
        <v>0</v>
      </c>
      <c r="BI14" s="54">
        <v>0</v>
      </c>
      <c r="BJ14" s="54">
        <v>0</v>
      </c>
      <c r="BK14" s="54">
        <v>0</v>
      </c>
      <c r="BL14" s="54">
        <v>0</v>
      </c>
      <c r="BM14" s="54">
        <v>0</v>
      </c>
      <c r="BN14" s="54">
        <v>0</v>
      </c>
      <c r="BO14" s="54">
        <v>0</v>
      </c>
      <c r="BP14" s="54">
        <v>0</v>
      </c>
      <c r="BQ14" s="54">
        <v>0</v>
      </c>
      <c r="BR14" s="54">
        <v>0</v>
      </c>
      <c r="BS14" s="54">
        <v>0</v>
      </c>
      <c r="BT14" s="54">
        <v>0</v>
      </c>
      <c r="BU14" s="54">
        <v>0</v>
      </c>
      <c r="BV14" s="443" t="s">
        <v>190</v>
      </c>
    </row>
    <row r="15" spans="1:75">
      <c r="A15" s="49" t="s">
        <v>41</v>
      </c>
      <c r="B15" s="42">
        <f>SUM(B16:B19)</f>
        <v>0</v>
      </c>
      <c r="C15" s="42">
        <f t="shared" ref="C15:N15" si="2">SUM(C16:C19)</f>
        <v>0</v>
      </c>
      <c r="D15" s="42">
        <f t="shared" si="2"/>
        <v>0</v>
      </c>
      <c r="E15" s="42">
        <f t="shared" si="2"/>
        <v>0</v>
      </c>
      <c r="F15" s="42">
        <f t="shared" si="2"/>
        <v>0</v>
      </c>
      <c r="G15" s="42">
        <f t="shared" si="2"/>
        <v>0</v>
      </c>
      <c r="H15" s="42">
        <f t="shared" si="2"/>
        <v>0</v>
      </c>
      <c r="I15" s="42">
        <f t="shared" si="2"/>
        <v>0</v>
      </c>
      <c r="J15" s="42">
        <f t="shared" si="2"/>
        <v>0</v>
      </c>
      <c r="K15" s="42">
        <f t="shared" si="2"/>
        <v>0</v>
      </c>
      <c r="L15" s="42">
        <f t="shared" si="2"/>
        <v>0</v>
      </c>
      <c r="M15" s="42">
        <f t="shared" si="2"/>
        <v>0</v>
      </c>
      <c r="N15" s="42">
        <f t="shared" si="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42">
        <v>0</v>
      </c>
      <c r="BP15" s="42">
        <v>0</v>
      </c>
      <c r="BQ15" s="42">
        <v>0</v>
      </c>
      <c r="BR15" s="42">
        <v>0</v>
      </c>
      <c r="BS15" s="42">
        <v>0</v>
      </c>
      <c r="BT15" s="42">
        <v>0</v>
      </c>
      <c r="BU15" s="42">
        <v>0</v>
      </c>
      <c r="BV15" s="109" t="s">
        <v>191</v>
      </c>
    </row>
    <row r="16" spans="1:75">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48">
        <v>0</v>
      </c>
      <c r="BP16" s="48">
        <v>0</v>
      </c>
      <c r="BQ16" s="48">
        <v>0</v>
      </c>
      <c r="BR16" s="48">
        <v>0</v>
      </c>
      <c r="BS16" s="48">
        <v>0</v>
      </c>
      <c r="BT16" s="48">
        <v>0</v>
      </c>
      <c r="BU16" s="48">
        <v>0</v>
      </c>
      <c r="BV16" s="111" t="s">
        <v>187</v>
      </c>
    </row>
    <row r="17" spans="1:77" s="55" customFormat="1">
      <c r="A17" s="52" t="s">
        <v>141</v>
      </c>
      <c r="B17" s="53">
        <v>0</v>
      </c>
      <c r="C17" s="53">
        <v>0</v>
      </c>
      <c r="D17" s="53">
        <v>0</v>
      </c>
      <c r="E17" s="53">
        <v>0</v>
      </c>
      <c r="F17" s="53">
        <v>0</v>
      </c>
      <c r="G17" s="53">
        <v>0</v>
      </c>
      <c r="H17" s="53">
        <v>0</v>
      </c>
      <c r="I17" s="53">
        <v>0</v>
      </c>
      <c r="J17" s="53">
        <v>0</v>
      </c>
      <c r="K17" s="53">
        <v>0</v>
      </c>
      <c r="L17" s="53">
        <v>0</v>
      </c>
      <c r="M17" s="53">
        <v>0</v>
      </c>
      <c r="N17" s="54">
        <v>0</v>
      </c>
      <c r="O17" s="54">
        <v>0</v>
      </c>
      <c r="P17" s="48">
        <v>0</v>
      </c>
      <c r="Q17" s="54">
        <v>0</v>
      </c>
      <c r="R17" s="54">
        <v>0</v>
      </c>
      <c r="S17" s="54">
        <v>0</v>
      </c>
      <c r="T17" s="54">
        <v>0</v>
      </c>
      <c r="U17" s="54">
        <v>0</v>
      </c>
      <c r="V17" s="54">
        <v>0</v>
      </c>
      <c r="W17" s="54">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0</v>
      </c>
      <c r="AO17" s="54">
        <v>0</v>
      </c>
      <c r="AP17" s="54">
        <v>0</v>
      </c>
      <c r="AQ17" s="54">
        <v>0</v>
      </c>
      <c r="AR17" s="54">
        <v>0</v>
      </c>
      <c r="AS17" s="54">
        <v>0</v>
      </c>
      <c r="AT17" s="54">
        <v>0</v>
      </c>
      <c r="AU17" s="54">
        <v>0</v>
      </c>
      <c r="AV17" s="54">
        <v>0</v>
      </c>
      <c r="AW17" s="54">
        <v>0</v>
      </c>
      <c r="AX17" s="54">
        <v>0</v>
      </c>
      <c r="AY17" s="54">
        <v>0</v>
      </c>
      <c r="AZ17" s="54">
        <v>0</v>
      </c>
      <c r="BA17" s="54">
        <v>0</v>
      </c>
      <c r="BB17" s="54">
        <v>0</v>
      </c>
      <c r="BC17" s="54">
        <v>0</v>
      </c>
      <c r="BD17" s="54">
        <v>0</v>
      </c>
      <c r="BE17" s="54">
        <v>0</v>
      </c>
      <c r="BF17" s="54">
        <v>0</v>
      </c>
      <c r="BG17" s="54">
        <v>0</v>
      </c>
      <c r="BH17" s="54">
        <v>0</v>
      </c>
      <c r="BI17" s="54">
        <v>0</v>
      </c>
      <c r="BJ17" s="54">
        <v>0</v>
      </c>
      <c r="BK17" s="54">
        <v>0</v>
      </c>
      <c r="BL17" s="54">
        <v>0</v>
      </c>
      <c r="BM17" s="54">
        <v>0</v>
      </c>
      <c r="BN17" s="54">
        <v>0</v>
      </c>
      <c r="BO17" s="54">
        <v>0</v>
      </c>
      <c r="BP17" s="54">
        <v>0</v>
      </c>
      <c r="BQ17" s="54">
        <v>0</v>
      </c>
      <c r="BR17" s="54">
        <v>0</v>
      </c>
      <c r="BS17" s="54">
        <v>0</v>
      </c>
      <c r="BT17" s="54">
        <v>0</v>
      </c>
      <c r="BU17" s="54">
        <v>0</v>
      </c>
      <c r="BV17" s="443" t="s">
        <v>192</v>
      </c>
    </row>
    <row r="18" spans="1:77">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48">
        <v>0</v>
      </c>
      <c r="BP18" s="48">
        <v>0</v>
      </c>
      <c r="BQ18" s="48">
        <v>0</v>
      </c>
      <c r="BR18" s="48">
        <v>0</v>
      </c>
      <c r="BS18" s="48">
        <v>0</v>
      </c>
      <c r="BT18" s="48">
        <v>0</v>
      </c>
      <c r="BU18" s="48">
        <v>0</v>
      </c>
      <c r="BV18" s="111" t="s">
        <v>185</v>
      </c>
    </row>
    <row r="19" spans="1:77" s="55" customFormat="1">
      <c r="A19" s="56" t="s">
        <v>142</v>
      </c>
      <c r="B19" s="53">
        <v>0</v>
      </c>
      <c r="C19" s="53">
        <v>0</v>
      </c>
      <c r="D19" s="53">
        <v>0</v>
      </c>
      <c r="E19" s="53">
        <v>0</v>
      </c>
      <c r="F19" s="53">
        <v>0</v>
      </c>
      <c r="G19" s="53">
        <v>0</v>
      </c>
      <c r="H19" s="53">
        <v>0</v>
      </c>
      <c r="I19" s="53">
        <v>0</v>
      </c>
      <c r="J19" s="53">
        <v>0</v>
      </c>
      <c r="K19" s="53">
        <v>0</v>
      </c>
      <c r="L19" s="53">
        <v>0</v>
      </c>
      <c r="M19" s="53">
        <v>0</v>
      </c>
      <c r="N19" s="54">
        <v>0</v>
      </c>
      <c r="O19" s="54">
        <v>0</v>
      </c>
      <c r="P19" s="48">
        <v>0</v>
      </c>
      <c r="Q19" s="54">
        <v>0</v>
      </c>
      <c r="R19" s="54">
        <v>0</v>
      </c>
      <c r="S19" s="54">
        <v>0</v>
      </c>
      <c r="T19" s="54">
        <v>0</v>
      </c>
      <c r="U19" s="54">
        <v>0</v>
      </c>
      <c r="V19" s="54">
        <v>0</v>
      </c>
      <c r="W19" s="54">
        <v>0</v>
      </c>
      <c r="X19" s="54">
        <v>0</v>
      </c>
      <c r="Y19" s="54">
        <v>0</v>
      </c>
      <c r="Z19" s="54">
        <v>0</v>
      </c>
      <c r="AA19" s="54">
        <v>0</v>
      </c>
      <c r="AB19" s="54">
        <v>0</v>
      </c>
      <c r="AC19" s="54">
        <v>0</v>
      </c>
      <c r="AD19" s="54">
        <v>0</v>
      </c>
      <c r="AE19" s="54">
        <v>0</v>
      </c>
      <c r="AF19" s="54">
        <v>0</v>
      </c>
      <c r="AG19" s="54">
        <v>0</v>
      </c>
      <c r="AH19" s="54">
        <v>0</v>
      </c>
      <c r="AI19" s="54">
        <v>0</v>
      </c>
      <c r="AJ19" s="54">
        <v>0</v>
      </c>
      <c r="AK19" s="54">
        <v>0</v>
      </c>
      <c r="AL19" s="54">
        <v>0</v>
      </c>
      <c r="AM19" s="54">
        <v>0</v>
      </c>
      <c r="AN19" s="54">
        <v>0</v>
      </c>
      <c r="AO19" s="54">
        <v>0</v>
      </c>
      <c r="AP19" s="54">
        <v>0</v>
      </c>
      <c r="AQ19" s="54">
        <v>0</v>
      </c>
      <c r="AR19" s="54">
        <v>0</v>
      </c>
      <c r="AS19" s="54">
        <v>0</v>
      </c>
      <c r="AT19" s="54">
        <v>0</v>
      </c>
      <c r="AU19" s="54">
        <v>0</v>
      </c>
      <c r="AV19" s="54">
        <v>0</v>
      </c>
      <c r="AW19" s="54">
        <v>0</v>
      </c>
      <c r="AX19" s="54">
        <v>0</v>
      </c>
      <c r="AY19" s="54">
        <v>0</v>
      </c>
      <c r="AZ19" s="54">
        <v>0</v>
      </c>
      <c r="BA19" s="54">
        <v>0</v>
      </c>
      <c r="BB19" s="54">
        <v>0</v>
      </c>
      <c r="BC19" s="54">
        <v>0</v>
      </c>
      <c r="BD19" s="54">
        <v>0</v>
      </c>
      <c r="BE19" s="54">
        <v>0</v>
      </c>
      <c r="BF19" s="54">
        <v>0</v>
      </c>
      <c r="BG19" s="54">
        <v>0</v>
      </c>
      <c r="BH19" s="54">
        <v>0</v>
      </c>
      <c r="BI19" s="54">
        <v>0</v>
      </c>
      <c r="BJ19" s="54">
        <v>0</v>
      </c>
      <c r="BK19" s="54">
        <v>0</v>
      </c>
      <c r="BL19" s="54">
        <v>0</v>
      </c>
      <c r="BM19" s="54">
        <v>0</v>
      </c>
      <c r="BN19" s="54">
        <v>0</v>
      </c>
      <c r="BO19" s="54">
        <v>0</v>
      </c>
      <c r="BP19" s="54">
        <v>0</v>
      </c>
      <c r="BQ19" s="54">
        <v>0</v>
      </c>
      <c r="BR19" s="54">
        <v>0</v>
      </c>
      <c r="BS19" s="54">
        <v>0</v>
      </c>
      <c r="BT19" s="54">
        <v>0</v>
      </c>
      <c r="BU19" s="54">
        <v>0</v>
      </c>
      <c r="BV19" s="444" t="s">
        <v>192</v>
      </c>
    </row>
    <row r="20" spans="1:77">
      <c r="A20" s="49" t="s">
        <v>42</v>
      </c>
      <c r="B20" s="42">
        <f>SUM(B21:B24)</f>
        <v>0</v>
      </c>
      <c r="C20" s="42">
        <f t="shared" ref="C20:N20" si="3">SUM(C21:C24)</f>
        <v>0</v>
      </c>
      <c r="D20" s="42">
        <f t="shared" si="3"/>
        <v>0</v>
      </c>
      <c r="E20" s="42">
        <f t="shared" si="3"/>
        <v>0</v>
      </c>
      <c r="F20" s="42">
        <f t="shared" si="3"/>
        <v>0</v>
      </c>
      <c r="G20" s="42">
        <f t="shared" si="3"/>
        <v>0</v>
      </c>
      <c r="H20" s="42">
        <f t="shared" si="3"/>
        <v>0</v>
      </c>
      <c r="I20" s="42">
        <f t="shared" si="3"/>
        <v>0</v>
      </c>
      <c r="J20" s="42">
        <f t="shared" si="3"/>
        <v>0</v>
      </c>
      <c r="K20" s="42">
        <f t="shared" si="3"/>
        <v>0</v>
      </c>
      <c r="L20" s="42">
        <f t="shared" si="3"/>
        <v>0</v>
      </c>
      <c r="M20" s="42">
        <f t="shared" si="3"/>
        <v>0</v>
      </c>
      <c r="N20" s="42">
        <f t="shared" si="3"/>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42">
        <v>0</v>
      </c>
      <c r="BP20" s="42">
        <v>0</v>
      </c>
      <c r="BQ20" s="42">
        <v>0</v>
      </c>
      <c r="BR20" s="42">
        <v>0</v>
      </c>
      <c r="BS20" s="42">
        <v>0</v>
      </c>
      <c r="BT20" s="42">
        <v>0</v>
      </c>
      <c r="BU20" s="42">
        <v>0</v>
      </c>
      <c r="BV20" s="109" t="s">
        <v>193</v>
      </c>
    </row>
    <row r="21" spans="1:77">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48">
        <v>0</v>
      </c>
      <c r="BP21" s="48">
        <v>0</v>
      </c>
      <c r="BQ21" s="48">
        <v>0</v>
      </c>
      <c r="BR21" s="48">
        <v>0</v>
      </c>
      <c r="BS21" s="48">
        <v>0</v>
      </c>
      <c r="BT21" s="48">
        <v>0</v>
      </c>
      <c r="BU21" s="48">
        <v>0</v>
      </c>
      <c r="BV21" s="111" t="s">
        <v>187</v>
      </c>
    </row>
    <row r="22" spans="1:77" s="55" customFormat="1">
      <c r="A22" s="52" t="s">
        <v>143</v>
      </c>
      <c r="B22" s="53">
        <v>-50</v>
      </c>
      <c r="C22" s="53">
        <v>-50</v>
      </c>
      <c r="D22" s="53">
        <v>-50</v>
      </c>
      <c r="E22" s="53">
        <v>-50</v>
      </c>
      <c r="F22" s="53">
        <v>-50</v>
      </c>
      <c r="G22" s="53">
        <v>-50</v>
      </c>
      <c r="H22" s="53">
        <v>-50</v>
      </c>
      <c r="I22" s="53">
        <v>-50</v>
      </c>
      <c r="J22" s="53">
        <v>0</v>
      </c>
      <c r="K22" s="53">
        <v>0</v>
      </c>
      <c r="L22" s="53">
        <v>0</v>
      </c>
      <c r="M22" s="53">
        <v>0</v>
      </c>
      <c r="N22" s="54">
        <v>0</v>
      </c>
      <c r="O22" s="54">
        <v>0</v>
      </c>
      <c r="P22" s="48">
        <v>0</v>
      </c>
      <c r="Q22" s="54">
        <v>0</v>
      </c>
      <c r="R22" s="54">
        <v>0</v>
      </c>
      <c r="S22" s="54">
        <v>0</v>
      </c>
      <c r="T22" s="54">
        <v>0</v>
      </c>
      <c r="U22" s="54">
        <v>0</v>
      </c>
      <c r="V22" s="54">
        <v>0</v>
      </c>
      <c r="W22" s="54">
        <v>0</v>
      </c>
      <c r="X22" s="54">
        <v>0</v>
      </c>
      <c r="Y22" s="54">
        <v>0</v>
      </c>
      <c r="Z22" s="54">
        <v>0</v>
      </c>
      <c r="AA22" s="54">
        <v>0</v>
      </c>
      <c r="AB22" s="54">
        <v>0</v>
      </c>
      <c r="AC22" s="54">
        <v>0</v>
      </c>
      <c r="AD22" s="54">
        <v>0</v>
      </c>
      <c r="AE22" s="54">
        <v>0</v>
      </c>
      <c r="AF22" s="54">
        <v>0</v>
      </c>
      <c r="AG22" s="54">
        <v>0</v>
      </c>
      <c r="AH22" s="54">
        <v>0</v>
      </c>
      <c r="AI22" s="54">
        <v>0</v>
      </c>
      <c r="AJ22" s="54">
        <v>0</v>
      </c>
      <c r="AK22" s="54">
        <v>0</v>
      </c>
      <c r="AL22" s="54">
        <v>0</v>
      </c>
      <c r="AM22" s="54">
        <v>0</v>
      </c>
      <c r="AN22" s="54">
        <v>0</v>
      </c>
      <c r="AO22" s="54">
        <v>0</v>
      </c>
      <c r="AP22" s="54">
        <v>0</v>
      </c>
      <c r="AQ22" s="54">
        <v>0</v>
      </c>
      <c r="AR22" s="54">
        <v>0</v>
      </c>
      <c r="AS22" s="54">
        <v>0</v>
      </c>
      <c r="AT22" s="54">
        <v>0</v>
      </c>
      <c r="AU22" s="54">
        <v>0</v>
      </c>
      <c r="AV22" s="54">
        <v>0</v>
      </c>
      <c r="AW22" s="54">
        <v>0</v>
      </c>
      <c r="AX22" s="54">
        <v>0</v>
      </c>
      <c r="AY22" s="54">
        <v>0</v>
      </c>
      <c r="AZ22" s="54">
        <v>0</v>
      </c>
      <c r="BA22" s="54">
        <v>0</v>
      </c>
      <c r="BB22" s="54">
        <v>0</v>
      </c>
      <c r="BC22" s="54">
        <v>0</v>
      </c>
      <c r="BD22" s="54">
        <v>0</v>
      </c>
      <c r="BE22" s="54">
        <v>0</v>
      </c>
      <c r="BF22" s="54">
        <v>0</v>
      </c>
      <c r="BG22" s="54">
        <v>0</v>
      </c>
      <c r="BH22" s="54">
        <v>0</v>
      </c>
      <c r="BI22" s="54">
        <v>0</v>
      </c>
      <c r="BJ22" s="54">
        <v>0</v>
      </c>
      <c r="BK22" s="54">
        <v>0</v>
      </c>
      <c r="BL22" s="54">
        <v>0</v>
      </c>
      <c r="BM22" s="54">
        <v>0</v>
      </c>
      <c r="BN22" s="54">
        <v>0</v>
      </c>
      <c r="BO22" s="54">
        <v>0</v>
      </c>
      <c r="BP22" s="54">
        <v>0</v>
      </c>
      <c r="BQ22" s="54">
        <v>0</v>
      </c>
      <c r="BR22" s="54">
        <v>0</v>
      </c>
      <c r="BS22" s="54">
        <v>0</v>
      </c>
      <c r="BT22" s="54">
        <v>0</v>
      </c>
      <c r="BU22" s="54">
        <v>0</v>
      </c>
      <c r="BV22" s="443" t="s">
        <v>194</v>
      </c>
    </row>
    <row r="23" spans="1:77">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48">
        <v>0</v>
      </c>
      <c r="BP23" s="48">
        <v>0</v>
      </c>
      <c r="BQ23" s="48">
        <v>0</v>
      </c>
      <c r="BR23" s="48">
        <v>0</v>
      </c>
      <c r="BS23" s="48">
        <v>0</v>
      </c>
      <c r="BT23" s="48">
        <v>0</v>
      </c>
      <c r="BU23" s="48">
        <v>0</v>
      </c>
      <c r="BV23" s="111" t="s">
        <v>185</v>
      </c>
    </row>
    <row r="24" spans="1:77" s="55" customFormat="1">
      <c r="A24" s="52" t="s">
        <v>143</v>
      </c>
      <c r="B24" s="53">
        <v>0</v>
      </c>
      <c r="C24" s="53">
        <v>0</v>
      </c>
      <c r="D24" s="53">
        <v>0</v>
      </c>
      <c r="E24" s="53">
        <v>0</v>
      </c>
      <c r="F24" s="53">
        <v>0</v>
      </c>
      <c r="G24" s="53">
        <v>0</v>
      </c>
      <c r="H24" s="53">
        <v>0</v>
      </c>
      <c r="I24" s="53">
        <v>0</v>
      </c>
      <c r="J24" s="53">
        <v>0</v>
      </c>
      <c r="K24" s="53">
        <v>0</v>
      </c>
      <c r="L24" s="53">
        <v>0</v>
      </c>
      <c r="M24" s="53">
        <v>0</v>
      </c>
      <c r="N24" s="54">
        <v>0</v>
      </c>
      <c r="O24" s="54">
        <v>0</v>
      </c>
      <c r="P24" s="48">
        <v>0</v>
      </c>
      <c r="Q24" s="54">
        <v>0</v>
      </c>
      <c r="R24" s="54">
        <v>0</v>
      </c>
      <c r="S24" s="54">
        <v>0</v>
      </c>
      <c r="T24" s="54">
        <v>0</v>
      </c>
      <c r="U24" s="54">
        <v>0</v>
      </c>
      <c r="V24" s="54">
        <v>0</v>
      </c>
      <c r="W24" s="54">
        <v>0</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c r="AO24" s="54">
        <v>0</v>
      </c>
      <c r="AP24" s="54">
        <v>0</v>
      </c>
      <c r="AQ24" s="54">
        <v>0</v>
      </c>
      <c r="AR24" s="54">
        <v>0</v>
      </c>
      <c r="AS24" s="54">
        <v>0</v>
      </c>
      <c r="AT24" s="54">
        <v>0</v>
      </c>
      <c r="AU24" s="54">
        <v>0</v>
      </c>
      <c r="AV24" s="54">
        <v>0</v>
      </c>
      <c r="AW24" s="54">
        <v>0</v>
      </c>
      <c r="AX24" s="54">
        <v>0</v>
      </c>
      <c r="AY24" s="54">
        <v>0</v>
      </c>
      <c r="AZ24" s="54">
        <v>0</v>
      </c>
      <c r="BA24" s="54">
        <v>0</v>
      </c>
      <c r="BB24" s="54">
        <v>0</v>
      </c>
      <c r="BC24" s="54">
        <v>0</v>
      </c>
      <c r="BD24" s="54">
        <v>0</v>
      </c>
      <c r="BE24" s="54">
        <v>0</v>
      </c>
      <c r="BF24" s="54">
        <v>0</v>
      </c>
      <c r="BG24" s="54">
        <v>0</v>
      </c>
      <c r="BH24" s="54">
        <v>0</v>
      </c>
      <c r="BI24" s="54">
        <v>0</v>
      </c>
      <c r="BJ24" s="54">
        <v>0</v>
      </c>
      <c r="BK24" s="54">
        <v>0</v>
      </c>
      <c r="BL24" s="54">
        <v>0</v>
      </c>
      <c r="BM24" s="54">
        <v>0</v>
      </c>
      <c r="BN24" s="54">
        <v>0</v>
      </c>
      <c r="BO24" s="54">
        <v>0</v>
      </c>
      <c r="BP24" s="54">
        <v>0</v>
      </c>
      <c r="BQ24" s="54">
        <v>0</v>
      </c>
      <c r="BR24" s="54">
        <v>0</v>
      </c>
      <c r="BS24" s="54">
        <v>0</v>
      </c>
      <c r="BT24" s="54">
        <v>0</v>
      </c>
      <c r="BU24" s="54">
        <v>0</v>
      </c>
      <c r="BV24" s="443" t="s">
        <v>194</v>
      </c>
    </row>
    <row r="25" spans="1:77">
      <c r="A25" s="49" t="s">
        <v>43</v>
      </c>
      <c r="B25" s="42">
        <f>B26</f>
        <v>0</v>
      </c>
      <c r="C25" s="42">
        <f t="shared" ref="C25:N25" si="4">C26</f>
        <v>0</v>
      </c>
      <c r="D25" s="42">
        <f t="shared" si="4"/>
        <v>0</v>
      </c>
      <c r="E25" s="42">
        <f t="shared" si="4"/>
        <v>0</v>
      </c>
      <c r="F25" s="42">
        <f t="shared" si="4"/>
        <v>0</v>
      </c>
      <c r="G25" s="42">
        <f t="shared" si="4"/>
        <v>0</v>
      </c>
      <c r="H25" s="42">
        <f t="shared" si="4"/>
        <v>0</v>
      </c>
      <c r="I25" s="42">
        <f t="shared" si="4"/>
        <v>0</v>
      </c>
      <c r="J25" s="42">
        <f t="shared" si="4"/>
        <v>0</v>
      </c>
      <c r="K25" s="42">
        <f t="shared" si="4"/>
        <v>0</v>
      </c>
      <c r="L25" s="42">
        <f t="shared" si="4"/>
        <v>0</v>
      </c>
      <c r="M25" s="42">
        <f t="shared" si="4"/>
        <v>0</v>
      </c>
      <c r="N25" s="42">
        <f t="shared" si="4"/>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42">
        <v>0</v>
      </c>
      <c r="BP25" s="42">
        <v>0</v>
      </c>
      <c r="BQ25" s="42">
        <v>0</v>
      </c>
      <c r="BR25" s="42">
        <v>0</v>
      </c>
      <c r="BS25" s="42">
        <v>0</v>
      </c>
      <c r="BT25" s="42">
        <v>0</v>
      </c>
      <c r="BU25" s="42">
        <v>0</v>
      </c>
      <c r="BV25" s="109" t="s">
        <v>195</v>
      </c>
    </row>
    <row r="26" spans="1:77">
      <c r="A26" s="57"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48">
        <v>0</v>
      </c>
      <c r="BP26" s="48">
        <v>0</v>
      </c>
      <c r="BQ26" s="48">
        <v>0</v>
      </c>
      <c r="BR26" s="48">
        <v>0</v>
      </c>
      <c r="BS26" s="48">
        <v>0</v>
      </c>
      <c r="BT26" s="48">
        <v>0</v>
      </c>
      <c r="BU26" s="48">
        <v>0</v>
      </c>
      <c r="BV26" s="112" t="s">
        <v>198</v>
      </c>
    </row>
    <row r="27" spans="1:77">
      <c r="A27" s="49" t="s">
        <v>44</v>
      </c>
      <c r="B27" s="42">
        <f>SUM(B28:B31)</f>
        <v>8279.078868063536</v>
      </c>
      <c r="C27" s="42">
        <f t="shared" ref="C27:N27" si="5">SUM(C28:C31)</f>
        <v>8822.92008459727</v>
      </c>
      <c r="D27" s="42">
        <f t="shared" si="5"/>
        <v>8885.4314542234406</v>
      </c>
      <c r="E27" s="42">
        <f t="shared" si="5"/>
        <v>8940.3504576821451</v>
      </c>
      <c r="F27" s="42">
        <f t="shared" si="5"/>
        <v>8986.5291864669998</v>
      </c>
      <c r="G27" s="42">
        <f t="shared" si="5"/>
        <v>9565.63765192336</v>
      </c>
      <c r="H27" s="42">
        <f t="shared" si="5"/>
        <v>9613.4127976069176</v>
      </c>
      <c r="I27" s="42">
        <f t="shared" si="5"/>
        <v>9919.5553874938869</v>
      </c>
      <c r="J27" s="42">
        <f t="shared" si="5"/>
        <v>10838.28073178597</v>
      </c>
      <c r="K27" s="42">
        <f t="shared" si="5"/>
        <v>10831.026407891621</v>
      </c>
      <c r="L27" s="42">
        <f t="shared" si="5"/>
        <v>11096.877581790592</v>
      </c>
      <c r="M27" s="42">
        <f t="shared" si="5"/>
        <v>11118.5380164446</v>
      </c>
      <c r="N27" s="42">
        <f t="shared" si="5"/>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0</v>
      </c>
      <c r="BN27" s="42">
        <v>0</v>
      </c>
      <c r="BO27" s="42">
        <v>0</v>
      </c>
      <c r="BP27" s="42">
        <v>0</v>
      </c>
      <c r="BQ27" s="42">
        <v>0</v>
      </c>
      <c r="BR27" s="42">
        <v>0</v>
      </c>
      <c r="BS27" s="42">
        <v>0</v>
      </c>
      <c r="BT27" s="42">
        <v>0</v>
      </c>
      <c r="BU27" s="42">
        <v>0</v>
      </c>
      <c r="BV27" s="109" t="s">
        <v>196</v>
      </c>
      <c r="BX27" s="64"/>
      <c r="BY27" s="114"/>
    </row>
    <row r="28" spans="1:77">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0</v>
      </c>
      <c r="BN28" s="48">
        <v>0</v>
      </c>
      <c r="BO28" s="48">
        <v>0</v>
      </c>
      <c r="BP28" s="48">
        <v>0</v>
      </c>
      <c r="BQ28" s="48">
        <v>0</v>
      </c>
      <c r="BR28" s="48">
        <v>0</v>
      </c>
      <c r="BS28" s="48">
        <v>0</v>
      </c>
      <c r="BT28" s="48">
        <v>0</v>
      </c>
      <c r="BU28" s="48">
        <v>0</v>
      </c>
      <c r="BV28" s="111" t="s">
        <v>187</v>
      </c>
    </row>
    <row r="29" spans="1:77" s="55" customFormat="1">
      <c r="A29" s="56" t="s">
        <v>145</v>
      </c>
      <c r="B29" s="53">
        <v>-36.547038631684998</v>
      </c>
      <c r="C29" s="53">
        <v>-82.501971893730001</v>
      </c>
      <c r="D29" s="53">
        <v>-97.710987144194959</v>
      </c>
      <c r="E29" s="53">
        <v>-105.17565088054496</v>
      </c>
      <c r="F29" s="53">
        <v>-63.266151876069998</v>
      </c>
      <c r="G29" s="53">
        <v>-83.650354680969997</v>
      </c>
      <c r="H29" s="53">
        <v>-46.507710545791099</v>
      </c>
      <c r="I29" s="53">
        <v>-55.576226050645502</v>
      </c>
      <c r="J29" s="53">
        <v>0</v>
      </c>
      <c r="K29" s="53">
        <v>-114.01473956454541</v>
      </c>
      <c r="L29" s="53">
        <v>-66.140354860601704</v>
      </c>
      <c r="M29" s="53">
        <v>-105.37219855760446</v>
      </c>
      <c r="N29" s="54">
        <v>-157.73958268092233</v>
      </c>
      <c r="O29" s="54">
        <v>-174.55562706842352</v>
      </c>
      <c r="P29" s="48">
        <v>-188.59975133657534</v>
      </c>
      <c r="Q29" s="54">
        <v>-211.61580315508331</v>
      </c>
      <c r="R29" s="54">
        <v>-210.72552098081354</v>
      </c>
      <c r="S29" s="54">
        <v>-137.57622204438067</v>
      </c>
      <c r="T29" s="54">
        <v>-150.88787022726555</v>
      </c>
      <c r="U29" s="54">
        <v>-155.11978754411521</v>
      </c>
      <c r="V29" s="54">
        <v>-222.2260948389129</v>
      </c>
      <c r="W29" s="54">
        <v>-207.0004468861537</v>
      </c>
      <c r="X29" s="54">
        <v>-256.45046675480165</v>
      </c>
      <c r="Y29" s="54">
        <v>-159.4798194993769</v>
      </c>
      <c r="Z29" s="54">
        <v>-174.31737120699688</v>
      </c>
      <c r="AA29" s="54">
        <v>-117.78756165244066</v>
      </c>
      <c r="AB29" s="54">
        <v>-120.48773297305499</v>
      </c>
      <c r="AC29" s="54">
        <v>-142.74127185488464</v>
      </c>
      <c r="AD29" s="54">
        <v>-151.0805353993162</v>
      </c>
      <c r="AE29" s="54">
        <v>-122.83716127862867</v>
      </c>
      <c r="AF29" s="54">
        <v>-134.10170511742777</v>
      </c>
      <c r="AG29" s="54">
        <v>-134.1950877483456</v>
      </c>
      <c r="AH29" s="54">
        <v>-181.04595108842096</v>
      </c>
      <c r="AI29" s="54">
        <v>-54.041349571621438</v>
      </c>
      <c r="AJ29" s="54">
        <v>-127.66296044010392</v>
      </c>
      <c r="AK29" s="54">
        <v>-136.7433166666178</v>
      </c>
      <c r="AL29" s="54">
        <v>-162.06794502441014</v>
      </c>
      <c r="AM29" s="54">
        <v>-241.93291654235884</v>
      </c>
      <c r="AN29" s="54">
        <v>-143.68188478779578</v>
      </c>
      <c r="AO29" s="54">
        <v>-145.00506053223114</v>
      </c>
      <c r="AP29" s="54">
        <v>-156.39567822269655</v>
      </c>
      <c r="AQ29" s="54">
        <v>-162.60832338234027</v>
      </c>
      <c r="AR29" s="54">
        <v>-163.8451050127963</v>
      </c>
      <c r="AS29" s="54">
        <v>-163.15971309134301</v>
      </c>
      <c r="AT29" s="54">
        <v>-166.58538137313198</v>
      </c>
      <c r="AU29" s="54">
        <v>-221.15992369074891</v>
      </c>
      <c r="AV29" s="54">
        <v>-243.27117915352247</v>
      </c>
      <c r="AW29" s="54">
        <v>-290.0335397350479</v>
      </c>
      <c r="AX29" s="54">
        <v>-378.1708726380237</v>
      </c>
      <c r="AY29" s="54">
        <v>-424.33013899951243</v>
      </c>
      <c r="AZ29" s="54">
        <v>-434.73695446802697</v>
      </c>
      <c r="BA29" s="54">
        <v>-478.29967521867678</v>
      </c>
      <c r="BB29" s="54">
        <v>-477.5346119559477</v>
      </c>
      <c r="BC29" s="54">
        <v>-483.73274536261022</v>
      </c>
      <c r="BD29" s="54">
        <v>-534.52518532217175</v>
      </c>
      <c r="BE29" s="54">
        <v>-564.87491212811699</v>
      </c>
      <c r="BF29" s="54">
        <v>-647.04955047529495</v>
      </c>
      <c r="BG29" s="54">
        <v>-685.40908208024416</v>
      </c>
      <c r="BH29" s="54">
        <v>-558.55005599380218</v>
      </c>
      <c r="BI29" s="54">
        <v>-537.7199606408509</v>
      </c>
      <c r="BJ29" s="54">
        <v>-513.67757712991386</v>
      </c>
      <c r="BK29" s="54">
        <v>-505.10372862155776</v>
      </c>
      <c r="BL29" s="54">
        <v>-512.64584557898331</v>
      </c>
      <c r="BM29" s="54">
        <v>0</v>
      </c>
      <c r="BN29" s="54">
        <v>0</v>
      </c>
      <c r="BO29" s="54">
        <v>0</v>
      </c>
      <c r="BP29" s="54">
        <v>0</v>
      </c>
      <c r="BQ29" s="54">
        <v>0</v>
      </c>
      <c r="BR29" s="54">
        <v>0</v>
      </c>
      <c r="BS29" s="54">
        <v>0</v>
      </c>
      <c r="BT29" s="54">
        <v>0</v>
      </c>
      <c r="BU29" s="54">
        <v>0</v>
      </c>
      <c r="BV29" s="444" t="s">
        <v>197</v>
      </c>
    </row>
    <row r="30" spans="1:77">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0</v>
      </c>
      <c r="BN30" s="48">
        <v>0</v>
      </c>
      <c r="BO30" s="48">
        <v>0</v>
      </c>
      <c r="BP30" s="48">
        <v>0</v>
      </c>
      <c r="BQ30" s="48">
        <v>0</v>
      </c>
      <c r="BR30" s="48">
        <v>0</v>
      </c>
      <c r="BS30" s="48">
        <v>0</v>
      </c>
      <c r="BT30" s="48">
        <v>0</v>
      </c>
      <c r="BU30" s="48">
        <v>0</v>
      </c>
      <c r="BV30" s="111" t="s">
        <v>185</v>
      </c>
    </row>
    <row r="31" spans="1:77" s="55" customFormat="1">
      <c r="A31" s="52" t="s">
        <v>145</v>
      </c>
      <c r="B31" s="53">
        <v>-28.244342760999999</v>
      </c>
      <c r="C31" s="53">
        <v>-29.726778073999998</v>
      </c>
      <c r="D31" s="53">
        <v>-29.386122886392364</v>
      </c>
      <c r="E31" s="53">
        <v>-30.665963014428542</v>
      </c>
      <c r="F31" s="53">
        <v>-30.833496343049998</v>
      </c>
      <c r="G31" s="53">
        <v>-31.120879611560003</v>
      </c>
      <c r="H31" s="53">
        <v>-15.191066050854216</v>
      </c>
      <c r="I31" s="53">
        <v>-18.413554101299393</v>
      </c>
      <c r="J31" s="53">
        <v>-25.177210334091683</v>
      </c>
      <c r="K31" s="53">
        <v>-24.787529258302666</v>
      </c>
      <c r="L31" s="53">
        <v>-21.403591188874771</v>
      </c>
      <c r="M31" s="53">
        <v>-21.947560522555772</v>
      </c>
      <c r="N31" s="54">
        <v>-23.327132027832686</v>
      </c>
      <c r="O31" s="54">
        <v>-25.599616071910315</v>
      </c>
      <c r="P31" s="48">
        <v>-26.653260381657624</v>
      </c>
      <c r="Q31" s="54">
        <v>-27.967357805818132</v>
      </c>
      <c r="R31" s="54">
        <v>-40.956476508978085</v>
      </c>
      <c r="S31" s="54">
        <v>-33.165993874124673</v>
      </c>
      <c r="T31" s="54">
        <v>-51.770212393170247</v>
      </c>
      <c r="U31" s="54">
        <v>-35.283036541274228</v>
      </c>
      <c r="V31" s="54">
        <v>-64.734579584858508</v>
      </c>
      <c r="W31" s="54">
        <v>-77.335762317148806</v>
      </c>
      <c r="X31" s="54">
        <v>-100.63762422819357</v>
      </c>
      <c r="Y31" s="54">
        <v>-44.706063683779099</v>
      </c>
      <c r="Z31" s="54">
        <v>-72.404518024601515</v>
      </c>
      <c r="AA31" s="54">
        <v>-49.71347692458852</v>
      </c>
      <c r="AB31" s="54">
        <v>-61.11825597547957</v>
      </c>
      <c r="AC31" s="54">
        <v>-68.983740757979163</v>
      </c>
      <c r="AD31" s="54">
        <v>-133.02362633936434</v>
      </c>
      <c r="AE31" s="54">
        <v>-66.854947549462992</v>
      </c>
      <c r="AF31" s="54">
        <v>-62.67155260366701</v>
      </c>
      <c r="AG31" s="54">
        <v>-74.134309491499693</v>
      </c>
      <c r="AH31" s="54">
        <v>-64.485552946563914</v>
      </c>
      <c r="AI31" s="54">
        <v>-54.13268701724391</v>
      </c>
      <c r="AJ31" s="54">
        <v>-144.11709995359357</v>
      </c>
      <c r="AK31" s="54">
        <v>-60.62561364525142</v>
      </c>
      <c r="AL31" s="54">
        <v>-97.225535710289336</v>
      </c>
      <c r="AM31" s="54">
        <v>-282.96738736162268</v>
      </c>
      <c r="AN31" s="54">
        <v>-243.80052773348291</v>
      </c>
      <c r="AO31" s="54">
        <v>-270.67162663032724</v>
      </c>
      <c r="AP31" s="54">
        <v>-335.26396421531462</v>
      </c>
      <c r="AQ31" s="54">
        <v>-266.01453296556929</v>
      </c>
      <c r="AR31" s="54">
        <v>-385.41025948191833</v>
      </c>
      <c r="AS31" s="54">
        <v>-464.58517231114439</v>
      </c>
      <c r="AT31" s="54">
        <v>-487.91407096296058</v>
      </c>
      <c r="AU31" s="54">
        <v>-312.41409800256235</v>
      </c>
      <c r="AV31" s="54">
        <v>-285.65495544093852</v>
      </c>
      <c r="AW31" s="54">
        <v>-698.23719837541648</v>
      </c>
      <c r="AX31" s="54">
        <v>-234.29557287410026</v>
      </c>
      <c r="AY31" s="54">
        <v>-191.77708169320962</v>
      </c>
      <c r="AZ31" s="54">
        <v>-194.40506140874459</v>
      </c>
      <c r="BA31" s="54">
        <v>-194.35987861372428</v>
      </c>
      <c r="BB31" s="54">
        <v>-193.83381413540087</v>
      </c>
      <c r="BC31" s="54">
        <v>-194.95271584373185</v>
      </c>
      <c r="BD31" s="54">
        <v>-181.70480001583979</v>
      </c>
      <c r="BE31" s="54">
        <v>-180.50169531677082</v>
      </c>
      <c r="BF31" s="54">
        <v>-196.9871685587035</v>
      </c>
      <c r="BG31" s="54">
        <v>-305.18511376065123</v>
      </c>
      <c r="BH31" s="54">
        <v>-309.36610165617259</v>
      </c>
      <c r="BI31" s="54">
        <v>-766.26183359632569</v>
      </c>
      <c r="BJ31" s="54">
        <v>-758.82284078429007</v>
      </c>
      <c r="BK31" s="54">
        <v>-796.57916616424347</v>
      </c>
      <c r="BL31" s="54">
        <v>-846.75821589179009</v>
      </c>
      <c r="BM31" s="54">
        <v>0</v>
      </c>
      <c r="BN31" s="54">
        <v>0</v>
      </c>
      <c r="BO31" s="54">
        <v>0</v>
      </c>
      <c r="BP31" s="54">
        <v>0</v>
      </c>
      <c r="BQ31" s="54">
        <v>0</v>
      </c>
      <c r="BR31" s="54">
        <v>0</v>
      </c>
      <c r="BS31" s="54">
        <v>0</v>
      </c>
      <c r="BT31" s="54">
        <v>0</v>
      </c>
      <c r="BU31" s="54">
        <v>0</v>
      </c>
      <c r="BV31" s="443" t="s">
        <v>197</v>
      </c>
    </row>
    <row r="32" spans="1:77">
      <c r="A32" s="49" t="s">
        <v>47</v>
      </c>
      <c r="B32" s="42">
        <f>B33</f>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48">
        <v>0</v>
      </c>
      <c r="BP32" s="48">
        <v>0</v>
      </c>
      <c r="BQ32" s="48">
        <v>0</v>
      </c>
      <c r="BR32" s="48">
        <v>0</v>
      </c>
      <c r="BS32" s="48">
        <v>0</v>
      </c>
      <c r="BT32" s="48">
        <v>0</v>
      </c>
      <c r="BU32" s="48">
        <v>0</v>
      </c>
      <c r="BV32" s="109" t="s">
        <v>199</v>
      </c>
    </row>
    <row r="33" spans="1:74" s="55" customFormat="1">
      <c r="A33" s="52" t="s">
        <v>146</v>
      </c>
      <c r="B33" s="53">
        <v>0</v>
      </c>
      <c r="C33" s="53">
        <v>0</v>
      </c>
      <c r="D33" s="53">
        <v>0</v>
      </c>
      <c r="E33" s="53">
        <v>0</v>
      </c>
      <c r="F33" s="53">
        <v>0</v>
      </c>
      <c r="G33" s="53">
        <v>0</v>
      </c>
      <c r="H33" s="53">
        <v>0</v>
      </c>
      <c r="I33" s="53">
        <v>0</v>
      </c>
      <c r="J33" s="53">
        <v>0</v>
      </c>
      <c r="K33" s="53">
        <v>0</v>
      </c>
      <c r="L33" s="53">
        <v>0</v>
      </c>
      <c r="M33" s="53">
        <v>0</v>
      </c>
      <c r="N33" s="54">
        <v>0</v>
      </c>
      <c r="O33" s="54">
        <v>0</v>
      </c>
      <c r="P33" s="48">
        <v>0</v>
      </c>
      <c r="Q33" s="54">
        <v>0</v>
      </c>
      <c r="R33" s="54">
        <v>0</v>
      </c>
      <c r="S33" s="54">
        <v>0</v>
      </c>
      <c r="T33" s="54">
        <v>0</v>
      </c>
      <c r="U33" s="54">
        <v>0</v>
      </c>
      <c r="V33" s="54">
        <v>0</v>
      </c>
      <c r="W33" s="54">
        <v>0</v>
      </c>
      <c r="X33" s="54">
        <v>0</v>
      </c>
      <c r="Y33" s="54">
        <v>0</v>
      </c>
      <c r="Z33" s="54">
        <v>0</v>
      </c>
      <c r="AA33" s="54">
        <v>0</v>
      </c>
      <c r="AB33" s="54">
        <v>0</v>
      </c>
      <c r="AC33" s="54">
        <v>0</v>
      </c>
      <c r="AD33" s="54">
        <v>0</v>
      </c>
      <c r="AE33" s="54">
        <v>0</v>
      </c>
      <c r="AF33" s="54">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0</v>
      </c>
      <c r="AW33" s="54">
        <v>0</v>
      </c>
      <c r="AX33" s="54">
        <v>0</v>
      </c>
      <c r="AY33" s="54">
        <v>0</v>
      </c>
      <c r="AZ33" s="54">
        <v>0</v>
      </c>
      <c r="BA33" s="54">
        <v>0</v>
      </c>
      <c r="BB33" s="54">
        <v>0</v>
      </c>
      <c r="BC33" s="54">
        <v>0</v>
      </c>
      <c r="BD33" s="54">
        <v>0</v>
      </c>
      <c r="BE33" s="54">
        <v>0</v>
      </c>
      <c r="BF33" s="54">
        <v>0</v>
      </c>
      <c r="BG33" s="54">
        <v>0</v>
      </c>
      <c r="BH33" s="54">
        <v>0</v>
      </c>
      <c r="BI33" s="54">
        <v>0</v>
      </c>
      <c r="BJ33" s="54">
        <v>0</v>
      </c>
      <c r="BK33" s="54">
        <v>0</v>
      </c>
      <c r="BL33" s="54">
        <v>0</v>
      </c>
      <c r="BM33" s="54">
        <v>0</v>
      </c>
      <c r="BN33" s="54">
        <v>0</v>
      </c>
      <c r="BO33" s="54">
        <v>0</v>
      </c>
      <c r="BP33" s="54">
        <v>0</v>
      </c>
      <c r="BQ33" s="54">
        <v>0</v>
      </c>
      <c r="BR33" s="54">
        <v>0</v>
      </c>
      <c r="BS33" s="54">
        <v>0</v>
      </c>
      <c r="BT33" s="54">
        <v>0</v>
      </c>
      <c r="BU33" s="54">
        <v>0</v>
      </c>
      <c r="BV33" s="443" t="s">
        <v>200</v>
      </c>
    </row>
    <row r="34" spans="1:74">
      <c r="A34" s="49" t="s">
        <v>48</v>
      </c>
      <c r="B34" s="42">
        <f>B35</f>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48">
        <v>0</v>
      </c>
      <c r="BP34" s="48">
        <v>0</v>
      </c>
      <c r="BQ34" s="48">
        <v>0</v>
      </c>
      <c r="BR34" s="48">
        <v>0</v>
      </c>
      <c r="BS34" s="48">
        <v>0</v>
      </c>
      <c r="BT34" s="48">
        <v>0</v>
      </c>
      <c r="BU34" s="48">
        <v>0</v>
      </c>
      <c r="BV34" s="109" t="s">
        <v>201</v>
      </c>
    </row>
    <row r="35" spans="1:74" s="55" customFormat="1">
      <c r="A35" s="52" t="s">
        <v>147</v>
      </c>
      <c r="B35" s="53">
        <v>0</v>
      </c>
      <c r="C35" s="53">
        <v>0</v>
      </c>
      <c r="D35" s="53">
        <v>0</v>
      </c>
      <c r="E35" s="53">
        <v>0</v>
      </c>
      <c r="F35" s="53">
        <v>0</v>
      </c>
      <c r="G35" s="53">
        <v>0</v>
      </c>
      <c r="H35" s="53">
        <v>0</v>
      </c>
      <c r="I35" s="53">
        <v>0</v>
      </c>
      <c r="J35" s="53">
        <v>0</v>
      </c>
      <c r="K35" s="53">
        <v>0</v>
      </c>
      <c r="L35" s="53">
        <v>0</v>
      </c>
      <c r="M35" s="53">
        <v>0</v>
      </c>
      <c r="N35" s="54">
        <v>0</v>
      </c>
      <c r="O35" s="54">
        <v>0</v>
      </c>
      <c r="P35" s="48">
        <v>0</v>
      </c>
      <c r="Q35" s="54">
        <v>0</v>
      </c>
      <c r="R35" s="54">
        <v>0</v>
      </c>
      <c r="S35" s="54">
        <v>0</v>
      </c>
      <c r="T35" s="54">
        <v>0</v>
      </c>
      <c r="U35" s="54">
        <v>0</v>
      </c>
      <c r="V35" s="54">
        <v>0</v>
      </c>
      <c r="W35" s="54">
        <v>0</v>
      </c>
      <c r="X35" s="54">
        <v>0</v>
      </c>
      <c r="Y35" s="54">
        <v>0</v>
      </c>
      <c r="Z35" s="54">
        <v>0</v>
      </c>
      <c r="AA35" s="54">
        <v>0</v>
      </c>
      <c r="AB35" s="54">
        <v>0</v>
      </c>
      <c r="AC35" s="54">
        <v>0</v>
      </c>
      <c r="AD35" s="54">
        <v>0</v>
      </c>
      <c r="AE35" s="54">
        <v>0</v>
      </c>
      <c r="AF35" s="54">
        <v>0</v>
      </c>
      <c r="AG35" s="54">
        <v>0</v>
      </c>
      <c r="AH35" s="54">
        <v>0</v>
      </c>
      <c r="AI35" s="54">
        <v>0</v>
      </c>
      <c r="AJ35" s="54">
        <v>0</v>
      </c>
      <c r="AK35" s="54">
        <v>0</v>
      </c>
      <c r="AL35" s="54">
        <v>0</v>
      </c>
      <c r="AM35" s="54">
        <v>0</v>
      </c>
      <c r="AN35" s="54">
        <v>0</v>
      </c>
      <c r="AO35" s="54">
        <v>0</v>
      </c>
      <c r="AP35" s="54">
        <v>0</v>
      </c>
      <c r="AQ35" s="54">
        <v>0</v>
      </c>
      <c r="AR35" s="54">
        <v>0</v>
      </c>
      <c r="AS35" s="54">
        <v>0</v>
      </c>
      <c r="AT35" s="54">
        <v>0</v>
      </c>
      <c r="AU35" s="54">
        <v>0</v>
      </c>
      <c r="AV35" s="54">
        <v>0</v>
      </c>
      <c r="AW35" s="54">
        <v>0</v>
      </c>
      <c r="AX35" s="54">
        <v>0</v>
      </c>
      <c r="AY35" s="54">
        <v>0</v>
      </c>
      <c r="AZ35" s="54">
        <v>0</v>
      </c>
      <c r="BA35" s="54">
        <v>0</v>
      </c>
      <c r="BB35" s="54">
        <v>0</v>
      </c>
      <c r="BC35" s="54">
        <v>0</v>
      </c>
      <c r="BD35" s="54">
        <v>0</v>
      </c>
      <c r="BE35" s="54">
        <v>0</v>
      </c>
      <c r="BF35" s="54">
        <v>0</v>
      </c>
      <c r="BG35" s="54">
        <v>0</v>
      </c>
      <c r="BH35" s="54">
        <v>0</v>
      </c>
      <c r="BI35" s="54">
        <v>0</v>
      </c>
      <c r="BJ35" s="54">
        <v>0</v>
      </c>
      <c r="BK35" s="54">
        <v>0</v>
      </c>
      <c r="BL35" s="54">
        <v>0</v>
      </c>
      <c r="BM35" s="54">
        <v>0</v>
      </c>
      <c r="BN35" s="54">
        <v>0</v>
      </c>
      <c r="BO35" s="54">
        <v>0</v>
      </c>
      <c r="BP35" s="54">
        <v>0</v>
      </c>
      <c r="BQ35" s="54">
        <v>0</v>
      </c>
      <c r="BR35" s="54">
        <v>0</v>
      </c>
      <c r="BS35" s="54">
        <v>0</v>
      </c>
      <c r="BT35" s="54">
        <v>0</v>
      </c>
      <c r="BU35" s="54">
        <v>0</v>
      </c>
      <c r="BV35" s="443" t="s">
        <v>202</v>
      </c>
    </row>
    <row r="36" spans="1:74">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48">
        <v>0</v>
      </c>
      <c r="BP36" s="48">
        <v>0</v>
      </c>
      <c r="BQ36" s="48">
        <v>0</v>
      </c>
      <c r="BR36" s="48">
        <v>0</v>
      </c>
      <c r="BS36" s="48">
        <v>0</v>
      </c>
      <c r="BT36" s="48">
        <v>0</v>
      </c>
      <c r="BU36" s="48">
        <v>0</v>
      </c>
      <c r="BV36" s="109" t="s">
        <v>203</v>
      </c>
    </row>
    <row r="37" spans="1:74">
      <c r="A37" s="49" t="s">
        <v>50</v>
      </c>
      <c r="B37" s="42">
        <f>SUM(B38:B40)</f>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48">
        <v>0</v>
      </c>
      <c r="BP37" s="48">
        <v>0</v>
      </c>
      <c r="BQ37" s="48">
        <v>0</v>
      </c>
      <c r="BR37" s="48">
        <v>0</v>
      </c>
      <c r="BS37" s="48">
        <v>0</v>
      </c>
      <c r="BT37" s="48">
        <v>0</v>
      </c>
      <c r="BU37" s="48">
        <v>0</v>
      </c>
      <c r="BV37" s="109" t="s">
        <v>204</v>
      </c>
    </row>
    <row r="38" spans="1:74">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48">
        <v>0</v>
      </c>
      <c r="BP38" s="48">
        <v>0</v>
      </c>
      <c r="BQ38" s="48">
        <v>0</v>
      </c>
      <c r="BR38" s="48">
        <v>0</v>
      </c>
      <c r="BS38" s="48">
        <v>0</v>
      </c>
      <c r="BT38" s="48">
        <v>0</v>
      </c>
      <c r="BU38" s="48">
        <v>0</v>
      </c>
      <c r="BV38" s="111" t="s">
        <v>187</v>
      </c>
    </row>
    <row r="39" spans="1:74">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48">
        <v>0</v>
      </c>
      <c r="BP39" s="48">
        <v>0</v>
      </c>
      <c r="BQ39" s="48">
        <v>0</v>
      </c>
      <c r="BR39" s="48">
        <v>0</v>
      </c>
      <c r="BS39" s="48">
        <v>0</v>
      </c>
      <c r="BT39" s="48">
        <v>0</v>
      </c>
      <c r="BU39" s="48">
        <v>0</v>
      </c>
      <c r="BV39" s="111" t="s">
        <v>185</v>
      </c>
    </row>
    <row r="40" spans="1:74" s="55" customFormat="1">
      <c r="A40" s="52" t="s">
        <v>150</v>
      </c>
      <c r="B40" s="53">
        <v>0</v>
      </c>
      <c r="C40" s="53">
        <v>0</v>
      </c>
      <c r="D40" s="53">
        <v>0</v>
      </c>
      <c r="E40" s="53">
        <v>0</v>
      </c>
      <c r="F40" s="53">
        <v>0</v>
      </c>
      <c r="G40" s="53">
        <v>0</v>
      </c>
      <c r="H40" s="53">
        <v>0</v>
      </c>
      <c r="I40" s="53">
        <v>0</v>
      </c>
      <c r="J40" s="53">
        <v>0</v>
      </c>
      <c r="K40" s="53">
        <v>0</v>
      </c>
      <c r="L40" s="53">
        <v>0</v>
      </c>
      <c r="M40" s="53">
        <v>0</v>
      </c>
      <c r="N40" s="54">
        <v>0</v>
      </c>
      <c r="O40" s="54">
        <v>0</v>
      </c>
      <c r="P40" s="48">
        <v>0</v>
      </c>
      <c r="Q40" s="54">
        <v>0</v>
      </c>
      <c r="R40" s="54">
        <v>0</v>
      </c>
      <c r="S40" s="54">
        <v>0</v>
      </c>
      <c r="T40" s="54">
        <v>0</v>
      </c>
      <c r="U40" s="54">
        <v>0</v>
      </c>
      <c r="V40" s="54">
        <v>0</v>
      </c>
      <c r="W40" s="54">
        <v>0</v>
      </c>
      <c r="X40" s="54">
        <v>0</v>
      </c>
      <c r="Y40" s="54">
        <v>0</v>
      </c>
      <c r="Z40" s="54">
        <v>0</v>
      </c>
      <c r="AA40" s="54">
        <v>0</v>
      </c>
      <c r="AB40" s="54">
        <v>0</v>
      </c>
      <c r="AC40" s="54">
        <v>0</v>
      </c>
      <c r="AD40" s="54">
        <v>0</v>
      </c>
      <c r="AE40" s="54">
        <v>0</v>
      </c>
      <c r="AF40" s="54">
        <v>0</v>
      </c>
      <c r="AG40" s="54">
        <v>0</v>
      </c>
      <c r="AH40" s="54">
        <v>0</v>
      </c>
      <c r="AI40" s="54">
        <v>0</v>
      </c>
      <c r="AJ40" s="54">
        <v>0</v>
      </c>
      <c r="AK40" s="54">
        <v>0</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0</v>
      </c>
      <c r="BB40" s="54">
        <v>0</v>
      </c>
      <c r="BC40" s="54">
        <v>0</v>
      </c>
      <c r="BD40" s="54">
        <v>0</v>
      </c>
      <c r="BE40" s="54">
        <v>0</v>
      </c>
      <c r="BF40" s="54">
        <v>0</v>
      </c>
      <c r="BG40" s="54">
        <v>0</v>
      </c>
      <c r="BH40" s="54">
        <v>0</v>
      </c>
      <c r="BI40" s="54">
        <v>0</v>
      </c>
      <c r="BJ40" s="54">
        <v>0</v>
      </c>
      <c r="BK40" s="54">
        <v>0</v>
      </c>
      <c r="BL40" s="54">
        <v>0</v>
      </c>
      <c r="BM40" s="54">
        <v>0</v>
      </c>
      <c r="BN40" s="54">
        <v>0</v>
      </c>
      <c r="BO40" s="54">
        <v>0</v>
      </c>
      <c r="BP40" s="54">
        <v>0</v>
      </c>
      <c r="BQ40" s="54">
        <v>0</v>
      </c>
      <c r="BR40" s="54">
        <v>0</v>
      </c>
      <c r="BS40" s="54">
        <v>0</v>
      </c>
      <c r="BT40" s="54">
        <v>0</v>
      </c>
      <c r="BU40" s="54">
        <v>0</v>
      </c>
      <c r="BV40" s="443" t="s">
        <v>205</v>
      </c>
    </row>
    <row r="41" spans="1:74">
      <c r="A41" s="49" t="s">
        <v>51</v>
      </c>
      <c r="B41" s="42">
        <f>B42</f>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48">
        <v>0</v>
      </c>
      <c r="BP41" s="48">
        <v>0</v>
      </c>
      <c r="BQ41" s="48">
        <v>0</v>
      </c>
      <c r="BR41" s="48">
        <v>0</v>
      </c>
      <c r="BS41" s="48">
        <v>0</v>
      </c>
      <c r="BT41" s="48">
        <v>0</v>
      </c>
      <c r="BU41" s="48">
        <v>0</v>
      </c>
      <c r="BV41" s="109" t="s">
        <v>206</v>
      </c>
    </row>
    <row r="42" spans="1:74">
      <c r="A42" s="57" t="s">
        <v>370</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48">
        <v>0</v>
      </c>
      <c r="BP42" s="48">
        <v>0</v>
      </c>
      <c r="BQ42" s="48">
        <v>0</v>
      </c>
      <c r="BR42" s="48">
        <v>0</v>
      </c>
      <c r="BS42" s="48">
        <v>0</v>
      </c>
      <c r="BT42" s="48">
        <v>0</v>
      </c>
      <c r="BU42" s="48">
        <v>0</v>
      </c>
      <c r="BV42" s="112" t="s">
        <v>369</v>
      </c>
    </row>
    <row r="43" spans="1:74">
      <c r="A43" s="49" t="s">
        <v>52</v>
      </c>
      <c r="B43" s="42">
        <f>SUM(B44:B45)</f>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0</v>
      </c>
      <c r="BN43" s="48">
        <v>0</v>
      </c>
      <c r="BO43" s="48">
        <v>0</v>
      </c>
      <c r="BP43" s="48">
        <v>0</v>
      </c>
      <c r="BQ43" s="48">
        <v>0</v>
      </c>
      <c r="BR43" s="48">
        <v>0</v>
      </c>
      <c r="BS43" s="48">
        <v>0</v>
      </c>
      <c r="BT43" s="48">
        <v>0</v>
      </c>
      <c r="BU43" s="48">
        <v>0</v>
      </c>
      <c r="BV43" s="109" t="s">
        <v>207</v>
      </c>
    </row>
    <row r="44" spans="1:74">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48">
        <v>0</v>
      </c>
      <c r="BP44" s="48">
        <v>0</v>
      </c>
      <c r="BQ44" s="48">
        <v>0</v>
      </c>
      <c r="BR44" s="48">
        <v>0</v>
      </c>
      <c r="BS44" s="48">
        <v>0</v>
      </c>
      <c r="BT44" s="48">
        <v>0</v>
      </c>
      <c r="BU44" s="48">
        <v>0</v>
      </c>
      <c r="BV44" s="111" t="s">
        <v>187</v>
      </c>
    </row>
    <row r="45" spans="1:74">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0</v>
      </c>
      <c r="BN45" s="48">
        <v>0</v>
      </c>
      <c r="BO45" s="48">
        <v>0</v>
      </c>
      <c r="BP45" s="48">
        <v>0</v>
      </c>
      <c r="BQ45" s="48">
        <v>0</v>
      </c>
      <c r="BR45" s="48">
        <v>0</v>
      </c>
      <c r="BS45" s="48">
        <v>0</v>
      </c>
      <c r="BT45" s="48">
        <v>0</v>
      </c>
      <c r="BU45" s="48">
        <v>0</v>
      </c>
      <c r="BV45" s="111" t="s">
        <v>185</v>
      </c>
    </row>
    <row r="46" spans="1:74" s="61" customFormat="1">
      <c r="A46" s="58" t="s">
        <v>99</v>
      </c>
      <c r="B46" s="60">
        <f t="shared" ref="B46:M46" si="6">B6+B7+B10+B15+B20+B25+B27+B32+B34+B36+B37+B41+B43</f>
        <v>8282.439429228607</v>
      </c>
      <c r="C46" s="60">
        <f t="shared" si="6"/>
        <v>8825.5833862393411</v>
      </c>
      <c r="D46" s="60">
        <f t="shared" si="6"/>
        <v>8889.2281333284318</v>
      </c>
      <c r="E46" s="60">
        <f t="shared" si="6"/>
        <v>8944.225867920135</v>
      </c>
      <c r="F46" s="60">
        <f t="shared" si="6"/>
        <v>8990.6513388639905</v>
      </c>
      <c r="G46" s="60">
        <f t="shared" si="6"/>
        <v>9572.7684182033499</v>
      </c>
      <c r="H46" s="60">
        <f t="shared" si="6"/>
        <v>9620.7747459039074</v>
      </c>
      <c r="I46" s="60">
        <f t="shared" si="6"/>
        <v>9927.7036115408773</v>
      </c>
      <c r="J46" s="60">
        <f t="shared" si="6"/>
        <v>10851.45550405796</v>
      </c>
      <c r="K46" s="60">
        <f t="shared" si="6"/>
        <v>10848.570311066611</v>
      </c>
      <c r="L46" s="60">
        <f t="shared" si="6"/>
        <v>11114.993414715582</v>
      </c>
      <c r="M46" s="60">
        <f t="shared" si="6"/>
        <v>11137.03063302959</v>
      </c>
      <c r="N46" s="60">
        <f>N6+N7+N10+N15+N20+N25+N27+N32+N34+N36+N37+N41+N43</f>
        <v>11434.519614251016</v>
      </c>
      <c r="O46" s="60">
        <v>11438.026940701531</v>
      </c>
      <c r="P46" s="48">
        <v>11950.344016210916</v>
      </c>
      <c r="Q46" s="60">
        <v>11921.514256913651</v>
      </c>
      <c r="R46" s="60">
        <v>12210.922134027362</v>
      </c>
      <c r="S46" s="60">
        <v>12584.261977586715</v>
      </c>
      <c r="T46" s="60">
        <v>12545.141628302568</v>
      </c>
      <c r="U46" s="60">
        <v>12744.966850670429</v>
      </c>
      <c r="V46" s="60">
        <v>12165.739134003918</v>
      </c>
      <c r="W46" s="60">
        <v>12170.525514519806</v>
      </c>
      <c r="X46" s="60">
        <v>13061.537240303775</v>
      </c>
      <c r="Y46" s="60">
        <v>13114.60954843026</v>
      </c>
      <c r="Z46" s="60">
        <v>13132.406861182846</v>
      </c>
      <c r="AA46" s="60">
        <v>13219.561363493922</v>
      </c>
      <c r="AB46" s="60">
        <v>14164.90959017227</v>
      </c>
      <c r="AC46" s="60">
        <v>13750.682826465307</v>
      </c>
      <c r="AD46" s="60">
        <v>14591.035896215491</v>
      </c>
      <c r="AE46" s="60">
        <v>15920.358370038926</v>
      </c>
      <c r="AF46" s="60">
        <v>15840.845156199963</v>
      </c>
      <c r="AG46" s="60">
        <v>15988.059643616098</v>
      </c>
      <c r="AH46" s="60">
        <v>16525.948835939376</v>
      </c>
      <c r="AI46" s="60">
        <v>16409.990075467205</v>
      </c>
      <c r="AJ46" s="60">
        <v>16132.244572144989</v>
      </c>
      <c r="AK46" s="60">
        <v>16447.474545619134</v>
      </c>
      <c r="AL46" s="60">
        <v>16167.917595024059</v>
      </c>
      <c r="AM46" s="60">
        <v>16158.544156633334</v>
      </c>
      <c r="AN46" s="60">
        <v>16092.51779634945</v>
      </c>
      <c r="AO46" s="60">
        <v>16216.283711480342</v>
      </c>
      <c r="AP46" s="60">
        <v>16191.89404977097</v>
      </c>
      <c r="AQ46" s="60">
        <v>16274.248669635816</v>
      </c>
      <c r="AR46" s="60">
        <v>16256.859913926986</v>
      </c>
      <c r="AS46" s="60">
        <v>16364.694061342661</v>
      </c>
      <c r="AT46" s="60">
        <v>16194.709434420631</v>
      </c>
      <c r="AU46" s="60">
        <v>16348.33510442053</v>
      </c>
      <c r="AV46" s="60">
        <v>15008.84866807184</v>
      </c>
      <c r="AW46" s="60">
        <v>14660.414592363299</v>
      </c>
      <c r="AX46" s="60">
        <v>14796.92655465286</v>
      </c>
      <c r="AY46" s="60">
        <v>14786.688218318559</v>
      </c>
      <c r="AZ46" s="60">
        <v>14761.457262314394</v>
      </c>
      <c r="BA46" s="60">
        <v>14273.396007341298</v>
      </c>
      <c r="BB46" s="60">
        <v>15274.736999924848</v>
      </c>
      <c r="BC46" s="60">
        <v>15589.817224199131</v>
      </c>
      <c r="BD46" s="60">
        <v>15394.068614337932</v>
      </c>
      <c r="BE46" s="60">
        <v>15465.725952395016</v>
      </c>
      <c r="BF46" s="60">
        <v>15281.407098721284</v>
      </c>
      <c r="BG46" s="60">
        <v>14955.926140911601</v>
      </c>
      <c r="BH46" s="60">
        <v>15008.51397578672</v>
      </c>
      <c r="BI46" s="60">
        <v>14686.960127055991</v>
      </c>
      <c r="BJ46" s="60">
        <v>14598.970293036398</v>
      </c>
      <c r="BK46" s="60">
        <v>14516.634964738028</v>
      </c>
      <c r="BL46" s="60">
        <v>14986.796108567334</v>
      </c>
      <c r="BM46" s="60">
        <v>0</v>
      </c>
      <c r="BN46" s="60">
        <v>0</v>
      </c>
      <c r="BO46" s="60">
        <v>0</v>
      </c>
      <c r="BP46" s="60">
        <v>0</v>
      </c>
      <c r="BQ46" s="60">
        <v>0</v>
      </c>
      <c r="BR46" s="60">
        <v>0</v>
      </c>
      <c r="BS46" s="60">
        <v>0</v>
      </c>
      <c r="BT46" s="60">
        <v>0</v>
      </c>
      <c r="BU46" s="60">
        <v>0</v>
      </c>
      <c r="BV46" s="110" t="s">
        <v>106</v>
      </c>
    </row>
    <row r="47" spans="1:74" s="61" customFormat="1">
      <c r="A47" s="47" t="s">
        <v>312</v>
      </c>
      <c r="B47" s="59">
        <f>B48+B49+B50+B51+B54+B55+B58+B61+B64+B67+B70+B71+B72</f>
        <v>7602.4273537050003</v>
      </c>
      <c r="C47" s="59">
        <f t="shared" ref="C47:N47" si="7">C48+C49+C50+C51+C54+C55+C58+C61+C64+C67+C70+C71+C72</f>
        <v>8119.0399965710003</v>
      </c>
      <c r="D47" s="59">
        <f t="shared" si="7"/>
        <v>8115.0638087370007</v>
      </c>
      <c r="E47" s="59">
        <f t="shared" si="7"/>
        <v>8738.6035617600992</v>
      </c>
      <c r="F47" s="59">
        <f t="shared" si="7"/>
        <v>8653.8073183477009</v>
      </c>
      <c r="G47" s="59">
        <f t="shared" si="7"/>
        <v>9190.4427348677</v>
      </c>
      <c r="H47" s="59">
        <f t="shared" si="7"/>
        <v>9098.0533913032014</v>
      </c>
      <c r="I47" s="59">
        <f t="shared" si="7"/>
        <v>9314.8068201527003</v>
      </c>
      <c r="J47" s="59">
        <f t="shared" si="7"/>
        <v>10030.144960040201</v>
      </c>
      <c r="K47" s="59">
        <f t="shared" si="7"/>
        <v>10138.5784165397</v>
      </c>
      <c r="L47" s="59">
        <f t="shared" si="7"/>
        <v>10262.9808224642</v>
      </c>
      <c r="M47" s="59">
        <f t="shared" si="7"/>
        <v>9949.1213952241997</v>
      </c>
      <c r="N47" s="59">
        <f t="shared" si="7"/>
        <v>10218.717001754307</v>
      </c>
      <c r="O47" s="59">
        <v>11097.273688496098</v>
      </c>
      <c r="P47" s="48">
        <v>11555.370748957805</v>
      </c>
      <c r="Q47" s="59">
        <v>11486.313847168305</v>
      </c>
      <c r="R47" s="59">
        <v>11646.694548815305</v>
      </c>
      <c r="S47" s="59">
        <v>11924.762331016806</v>
      </c>
      <c r="T47" s="59">
        <v>11836.17180633709</v>
      </c>
      <c r="U47" s="59">
        <v>11913.255630229305</v>
      </c>
      <c r="V47" s="59">
        <v>11371.474945817305</v>
      </c>
      <c r="W47" s="59">
        <v>11261.83942342541</v>
      </c>
      <c r="X47" s="59">
        <v>12045.785833244907</v>
      </c>
      <c r="Y47" s="59">
        <v>11896.8364920078</v>
      </c>
      <c r="Z47" s="59">
        <v>11887.3580221588</v>
      </c>
      <c r="AA47" s="59">
        <v>12744.729503216367</v>
      </c>
      <c r="AB47" s="59">
        <v>13587.770715989336</v>
      </c>
      <c r="AC47" s="59">
        <v>13082.239903725136</v>
      </c>
      <c r="AD47" s="59">
        <v>13898.940631395144</v>
      </c>
      <c r="AE47" s="59">
        <v>15016.562136240045</v>
      </c>
      <c r="AF47" s="59">
        <v>14843.056412118964</v>
      </c>
      <c r="AG47" s="59">
        <v>14856.120325499098</v>
      </c>
      <c r="AH47" s="59">
        <v>15286.177019168377</v>
      </c>
      <c r="AI47" s="59">
        <v>14894.473479348944</v>
      </c>
      <c r="AJ47" s="59">
        <v>14680.59176945899</v>
      </c>
      <c r="AK47" s="59">
        <v>14809.189624247994</v>
      </c>
      <c r="AL47" s="59">
        <v>15880.580950814059</v>
      </c>
      <c r="AM47" s="59">
        <v>15702.288398375887</v>
      </c>
      <c r="AN47" s="59">
        <v>15392.314218005449</v>
      </c>
      <c r="AO47" s="59">
        <v>15372.442316167342</v>
      </c>
      <c r="AP47" s="59">
        <v>15307.960481236971</v>
      </c>
      <c r="AQ47" s="59">
        <v>15083.502076002816</v>
      </c>
      <c r="AR47" s="59">
        <v>15054.290428633147</v>
      </c>
      <c r="AS47" s="59">
        <v>15022.428162072662</v>
      </c>
      <c r="AT47" s="59">
        <v>14705.40777941763</v>
      </c>
      <c r="AU47" s="59">
        <v>14567.103557714529</v>
      </c>
      <c r="AV47" s="59">
        <v>13405.64152731184</v>
      </c>
      <c r="AW47" s="59">
        <v>13482.924916574299</v>
      </c>
      <c r="AX47" s="59">
        <v>13239.337270240047</v>
      </c>
      <c r="AY47" s="59">
        <v>13143.431414527047</v>
      </c>
      <c r="AZ47" s="59">
        <v>12994.982403159047</v>
      </c>
      <c r="BA47" s="59">
        <v>12449.424938589482</v>
      </c>
      <c r="BB47" s="59">
        <v>13348.656308149906</v>
      </c>
      <c r="BC47" s="59">
        <v>13628.296113055814</v>
      </c>
      <c r="BD47" s="59">
        <v>13449.418444382993</v>
      </c>
      <c r="BE47" s="59">
        <v>13345.834748902191</v>
      </c>
      <c r="BF47" s="59">
        <v>13164.49365675246</v>
      </c>
      <c r="BG47" s="59">
        <v>12947.030728104593</v>
      </c>
      <c r="BH47" s="59">
        <v>12737.821317919896</v>
      </c>
      <c r="BI47" s="59">
        <v>12800.041157312166</v>
      </c>
      <c r="BJ47" s="59">
        <v>12660.077849617641</v>
      </c>
      <c r="BK47" s="59">
        <v>12286.752997134459</v>
      </c>
      <c r="BL47" s="59">
        <v>12103.753605397014</v>
      </c>
      <c r="BM47" s="59">
        <v>0</v>
      </c>
      <c r="BN47" s="59">
        <v>0</v>
      </c>
      <c r="BO47" s="59">
        <v>0</v>
      </c>
      <c r="BP47" s="59">
        <v>0</v>
      </c>
      <c r="BQ47" s="59">
        <v>0</v>
      </c>
      <c r="BR47" s="59">
        <v>0</v>
      </c>
      <c r="BS47" s="59">
        <v>0</v>
      </c>
      <c r="BT47" s="59">
        <v>0</v>
      </c>
      <c r="BU47" s="59">
        <v>0</v>
      </c>
      <c r="BV47" s="108" t="s">
        <v>208</v>
      </c>
    </row>
    <row r="48" spans="1:74">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v>
      </c>
      <c r="BN48" s="48">
        <v>0</v>
      </c>
      <c r="BO48" s="48">
        <v>0</v>
      </c>
      <c r="BP48" s="48">
        <v>0</v>
      </c>
      <c r="BQ48" s="48">
        <v>0</v>
      </c>
      <c r="BR48" s="48">
        <v>0</v>
      </c>
      <c r="BS48" s="48">
        <v>0</v>
      </c>
      <c r="BT48" s="48">
        <v>0</v>
      </c>
      <c r="BU48" s="48">
        <v>0</v>
      </c>
      <c r="BV48" s="109" t="s">
        <v>209</v>
      </c>
    </row>
    <row r="49" spans="1:74">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48">
        <v>0</v>
      </c>
      <c r="BP49" s="48">
        <v>0</v>
      </c>
      <c r="BQ49" s="48">
        <v>0</v>
      </c>
      <c r="BR49" s="48">
        <v>0</v>
      </c>
      <c r="BS49" s="48">
        <v>0</v>
      </c>
      <c r="BT49" s="48">
        <v>0</v>
      </c>
      <c r="BU49" s="48">
        <v>0</v>
      </c>
      <c r="BV49" s="109" t="s">
        <v>210</v>
      </c>
    </row>
    <row r="50" spans="1:74">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0</v>
      </c>
      <c r="BN50" s="48">
        <v>0</v>
      </c>
      <c r="BO50" s="48">
        <v>0</v>
      </c>
      <c r="BP50" s="48">
        <v>0</v>
      </c>
      <c r="BQ50" s="48">
        <v>0</v>
      </c>
      <c r="BR50" s="48">
        <v>0</v>
      </c>
      <c r="BS50" s="48">
        <v>0</v>
      </c>
      <c r="BT50" s="48">
        <v>0</v>
      </c>
      <c r="BU50" s="48">
        <v>0</v>
      </c>
      <c r="BV50" s="109" t="s">
        <v>211</v>
      </c>
    </row>
    <row r="51" spans="1:74">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48">
        <v>0</v>
      </c>
      <c r="BP51" s="48">
        <v>0</v>
      </c>
      <c r="BQ51" s="48">
        <v>0</v>
      </c>
      <c r="BR51" s="48">
        <v>0</v>
      </c>
      <c r="BS51" s="48">
        <v>0</v>
      </c>
      <c r="BT51" s="48">
        <v>0</v>
      </c>
      <c r="BU51" s="48">
        <v>0</v>
      </c>
      <c r="BV51" s="109" t="s">
        <v>212</v>
      </c>
    </row>
    <row r="52" spans="1:74">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48">
        <v>0</v>
      </c>
      <c r="BP52" s="48">
        <v>0</v>
      </c>
      <c r="BQ52" s="48">
        <v>0</v>
      </c>
      <c r="BR52" s="48">
        <v>0</v>
      </c>
      <c r="BS52" s="48">
        <v>0</v>
      </c>
      <c r="BT52" s="48">
        <v>0</v>
      </c>
      <c r="BU52" s="48">
        <v>0</v>
      </c>
      <c r="BV52" s="111" t="s">
        <v>187</v>
      </c>
    </row>
    <row r="53" spans="1:74">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48">
        <v>0</v>
      </c>
      <c r="BP53" s="48">
        <v>0</v>
      </c>
      <c r="BQ53" s="48">
        <v>0</v>
      </c>
      <c r="BR53" s="48">
        <v>0</v>
      </c>
      <c r="BS53" s="48">
        <v>0</v>
      </c>
      <c r="BT53" s="48">
        <v>0</v>
      </c>
      <c r="BU53" s="48">
        <v>0</v>
      </c>
      <c r="BV53" s="111" t="s">
        <v>185</v>
      </c>
    </row>
    <row r="54" spans="1:74">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48">
        <v>0</v>
      </c>
      <c r="BP54" s="48">
        <v>0</v>
      </c>
      <c r="BQ54" s="48">
        <v>0</v>
      </c>
      <c r="BR54" s="48">
        <v>0</v>
      </c>
      <c r="BS54" s="48">
        <v>0</v>
      </c>
      <c r="BT54" s="48">
        <v>0</v>
      </c>
      <c r="BU54" s="48">
        <v>0</v>
      </c>
      <c r="BV54" s="109" t="s">
        <v>213</v>
      </c>
    </row>
    <row r="55" spans="1:74">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48">
        <v>0</v>
      </c>
      <c r="BP55" s="48">
        <v>0</v>
      </c>
      <c r="BQ55" s="48">
        <v>0</v>
      </c>
      <c r="BR55" s="48">
        <v>0</v>
      </c>
      <c r="BS55" s="48">
        <v>0</v>
      </c>
      <c r="BT55" s="48">
        <v>0</v>
      </c>
      <c r="BU55" s="48">
        <v>0</v>
      </c>
      <c r="BV55" s="109" t="s">
        <v>214</v>
      </c>
    </row>
    <row r="56" spans="1:74">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48">
        <v>0</v>
      </c>
      <c r="BP56" s="48">
        <v>0</v>
      </c>
      <c r="BQ56" s="48">
        <v>0</v>
      </c>
      <c r="BR56" s="48">
        <v>0</v>
      </c>
      <c r="BS56" s="48">
        <v>0</v>
      </c>
      <c r="BT56" s="48">
        <v>0</v>
      </c>
      <c r="BU56" s="48">
        <v>0</v>
      </c>
      <c r="BV56" s="111" t="s">
        <v>187</v>
      </c>
    </row>
    <row r="57" spans="1:74">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48">
        <v>0</v>
      </c>
      <c r="BP57" s="48">
        <v>0</v>
      </c>
      <c r="BQ57" s="48">
        <v>0</v>
      </c>
      <c r="BR57" s="48">
        <v>0</v>
      </c>
      <c r="BS57" s="48">
        <v>0</v>
      </c>
      <c r="BT57" s="48">
        <v>0</v>
      </c>
      <c r="BU57" s="48">
        <v>0</v>
      </c>
      <c r="BV57" s="111" t="s">
        <v>185</v>
      </c>
    </row>
    <row r="58" spans="1:74">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48">
        <v>0</v>
      </c>
      <c r="BP58" s="48">
        <v>0</v>
      </c>
      <c r="BQ58" s="48">
        <v>0</v>
      </c>
      <c r="BR58" s="48">
        <v>0</v>
      </c>
      <c r="BS58" s="48">
        <v>0</v>
      </c>
      <c r="BT58" s="48">
        <v>0</v>
      </c>
      <c r="BU58" s="48">
        <v>0</v>
      </c>
      <c r="BV58" s="109" t="s">
        <v>215</v>
      </c>
    </row>
    <row r="59" spans="1:74">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48">
        <v>0</v>
      </c>
      <c r="BP59" s="48">
        <v>0</v>
      </c>
      <c r="BQ59" s="48">
        <v>0</v>
      </c>
      <c r="BR59" s="48">
        <v>0</v>
      </c>
      <c r="BS59" s="48">
        <v>0</v>
      </c>
      <c r="BT59" s="48">
        <v>0</v>
      </c>
      <c r="BU59" s="48">
        <v>0</v>
      </c>
      <c r="BV59" s="111" t="s">
        <v>187</v>
      </c>
    </row>
    <row r="60" spans="1:74">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48">
        <v>0</v>
      </c>
      <c r="BP60" s="48">
        <v>0</v>
      </c>
      <c r="BQ60" s="48">
        <v>0</v>
      </c>
      <c r="BR60" s="48">
        <v>0</v>
      </c>
      <c r="BS60" s="48">
        <v>0</v>
      </c>
      <c r="BT60" s="48">
        <v>0</v>
      </c>
      <c r="BU60" s="48">
        <v>0</v>
      </c>
      <c r="BV60" s="111" t="s">
        <v>185</v>
      </c>
    </row>
    <row r="61" spans="1:74">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48">
        <v>0</v>
      </c>
      <c r="BP61" s="48">
        <v>0</v>
      </c>
      <c r="BQ61" s="48">
        <v>0</v>
      </c>
      <c r="BR61" s="48">
        <v>0</v>
      </c>
      <c r="BS61" s="48">
        <v>0</v>
      </c>
      <c r="BT61" s="48">
        <v>0</v>
      </c>
      <c r="BU61" s="48">
        <v>0</v>
      </c>
      <c r="BV61" s="109" t="s">
        <v>216</v>
      </c>
    </row>
    <row r="62" spans="1:74">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48">
        <v>0</v>
      </c>
      <c r="BP62" s="48">
        <v>0</v>
      </c>
      <c r="BQ62" s="48">
        <v>0</v>
      </c>
      <c r="BR62" s="48">
        <v>0</v>
      </c>
      <c r="BS62" s="48">
        <v>0</v>
      </c>
      <c r="BT62" s="48">
        <v>0</v>
      </c>
      <c r="BU62" s="48">
        <v>0</v>
      </c>
      <c r="BV62" s="111" t="s">
        <v>187</v>
      </c>
    </row>
    <row r="63" spans="1:74">
      <c r="A63" s="50" t="s">
        <v>138</v>
      </c>
      <c r="B63" s="42">
        <v>0</v>
      </c>
      <c r="C63" s="42">
        <v>0</v>
      </c>
      <c r="D63" s="42">
        <v>0</v>
      </c>
      <c r="E63" s="42">
        <v>0</v>
      </c>
      <c r="F63" s="42">
        <v>0</v>
      </c>
      <c r="G63" s="42">
        <v>0</v>
      </c>
      <c r="H63" s="42">
        <v>0</v>
      </c>
      <c r="I63" s="42">
        <v>0</v>
      </c>
      <c r="J63" s="42">
        <v>0</v>
      </c>
      <c r="K63" s="42">
        <v>0</v>
      </c>
      <c r="L63" s="42">
        <v>0</v>
      </c>
      <c r="M63" s="42">
        <v>0</v>
      </c>
      <c r="N63" s="62">
        <v>0</v>
      </c>
      <c r="O63" s="62">
        <v>0</v>
      </c>
      <c r="P63" s="48">
        <v>0</v>
      </c>
      <c r="Q63" s="62">
        <v>0</v>
      </c>
      <c r="R63" s="62">
        <v>0</v>
      </c>
      <c r="S63" s="62">
        <v>0</v>
      </c>
      <c r="T63" s="62">
        <v>0</v>
      </c>
      <c r="U63" s="62">
        <v>0</v>
      </c>
      <c r="V63" s="62">
        <v>0</v>
      </c>
      <c r="W63" s="62">
        <v>0</v>
      </c>
      <c r="X63" s="62">
        <v>0</v>
      </c>
      <c r="Y63" s="62">
        <v>0</v>
      </c>
      <c r="Z63" s="62">
        <v>0</v>
      </c>
      <c r="AA63" s="62">
        <v>0</v>
      </c>
      <c r="AB63" s="62">
        <v>0</v>
      </c>
      <c r="AC63" s="62">
        <v>0</v>
      </c>
      <c r="AD63" s="62">
        <v>0</v>
      </c>
      <c r="AE63" s="62">
        <v>0</v>
      </c>
      <c r="AF63" s="62">
        <v>0</v>
      </c>
      <c r="AG63" s="62">
        <v>0</v>
      </c>
      <c r="AH63" s="62">
        <v>0</v>
      </c>
      <c r="AI63" s="62">
        <v>0</v>
      </c>
      <c r="AJ63" s="62">
        <v>0</v>
      </c>
      <c r="AK63" s="62">
        <v>0</v>
      </c>
      <c r="AL63" s="62">
        <v>0</v>
      </c>
      <c r="AM63" s="62">
        <v>0</v>
      </c>
      <c r="AN63" s="62">
        <v>0</v>
      </c>
      <c r="AO63" s="62">
        <v>0</v>
      </c>
      <c r="AP63" s="62">
        <v>0</v>
      </c>
      <c r="AQ63" s="62">
        <v>0</v>
      </c>
      <c r="AR63" s="62">
        <v>0</v>
      </c>
      <c r="AS63" s="62">
        <v>0</v>
      </c>
      <c r="AT63" s="62">
        <v>0</v>
      </c>
      <c r="AU63" s="62">
        <v>0</v>
      </c>
      <c r="AV63" s="62">
        <v>0</v>
      </c>
      <c r="AW63" s="62">
        <v>0</v>
      </c>
      <c r="AX63" s="62">
        <v>0</v>
      </c>
      <c r="AY63" s="62">
        <v>0</v>
      </c>
      <c r="AZ63" s="62">
        <v>0</v>
      </c>
      <c r="BA63" s="62">
        <v>0</v>
      </c>
      <c r="BB63" s="62">
        <v>0</v>
      </c>
      <c r="BC63" s="62">
        <v>0</v>
      </c>
      <c r="BD63" s="62">
        <v>0</v>
      </c>
      <c r="BE63" s="62">
        <v>0</v>
      </c>
      <c r="BF63" s="62">
        <v>0</v>
      </c>
      <c r="BG63" s="62">
        <v>0</v>
      </c>
      <c r="BH63" s="62">
        <v>0</v>
      </c>
      <c r="BI63" s="62">
        <v>0</v>
      </c>
      <c r="BJ63" s="62">
        <v>0</v>
      </c>
      <c r="BK63" s="62">
        <v>0</v>
      </c>
      <c r="BL63" s="62">
        <v>0</v>
      </c>
      <c r="BM63" s="62">
        <v>0</v>
      </c>
      <c r="BN63" s="62">
        <v>0</v>
      </c>
      <c r="BO63" s="62">
        <v>0</v>
      </c>
      <c r="BP63" s="62">
        <v>0</v>
      </c>
      <c r="BQ63" s="62">
        <v>0</v>
      </c>
      <c r="BR63" s="62">
        <v>0</v>
      </c>
      <c r="BS63" s="62">
        <v>0</v>
      </c>
      <c r="BT63" s="62">
        <v>0</v>
      </c>
      <c r="BU63" s="62">
        <v>0</v>
      </c>
      <c r="BV63" s="111" t="s">
        <v>185</v>
      </c>
    </row>
    <row r="64" spans="1:74">
      <c r="A64" s="49" t="s">
        <v>61</v>
      </c>
      <c r="B64" s="42">
        <v>0</v>
      </c>
      <c r="C64" s="42">
        <v>0</v>
      </c>
      <c r="D64" s="42">
        <v>0</v>
      </c>
      <c r="E64" s="42">
        <v>0</v>
      </c>
      <c r="F64" s="42">
        <v>0</v>
      </c>
      <c r="G64" s="42">
        <v>0</v>
      </c>
      <c r="H64" s="42">
        <v>0</v>
      </c>
      <c r="I64" s="42">
        <v>0</v>
      </c>
      <c r="J64" s="42">
        <v>0</v>
      </c>
      <c r="K64" s="42">
        <v>0</v>
      </c>
      <c r="L64" s="42">
        <v>0</v>
      </c>
      <c r="M64" s="42">
        <v>0</v>
      </c>
      <c r="N64" s="62">
        <v>0</v>
      </c>
      <c r="O64" s="62">
        <v>0</v>
      </c>
      <c r="P64" s="48">
        <v>0</v>
      </c>
      <c r="Q64" s="62">
        <v>0</v>
      </c>
      <c r="R64" s="62">
        <v>0</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0</v>
      </c>
      <c r="AN64" s="62">
        <v>0</v>
      </c>
      <c r="AO64" s="62">
        <v>0</v>
      </c>
      <c r="AP64" s="62">
        <v>0</v>
      </c>
      <c r="AQ64" s="62">
        <v>0</v>
      </c>
      <c r="AR64" s="62">
        <v>0</v>
      </c>
      <c r="AS64" s="62">
        <v>0</v>
      </c>
      <c r="AT64" s="62">
        <v>0</v>
      </c>
      <c r="AU64" s="62">
        <v>0</v>
      </c>
      <c r="AV64" s="62">
        <v>0</v>
      </c>
      <c r="AW64" s="62">
        <v>0</v>
      </c>
      <c r="AX64" s="62">
        <v>0</v>
      </c>
      <c r="AY64" s="62">
        <v>0</v>
      </c>
      <c r="AZ64" s="62">
        <v>0</v>
      </c>
      <c r="BA64" s="62">
        <v>0</v>
      </c>
      <c r="BB64" s="62">
        <v>0</v>
      </c>
      <c r="BC64" s="62">
        <v>0</v>
      </c>
      <c r="BD64" s="62">
        <v>0</v>
      </c>
      <c r="BE64" s="62">
        <v>0</v>
      </c>
      <c r="BF64" s="62">
        <v>0</v>
      </c>
      <c r="BG64" s="62">
        <v>0</v>
      </c>
      <c r="BH64" s="62">
        <v>0</v>
      </c>
      <c r="BI64" s="62">
        <v>0</v>
      </c>
      <c r="BJ64" s="62">
        <v>0</v>
      </c>
      <c r="BK64" s="62">
        <v>0</v>
      </c>
      <c r="BL64" s="62">
        <v>0</v>
      </c>
      <c r="BM64" s="62">
        <v>0</v>
      </c>
      <c r="BN64" s="62">
        <v>0</v>
      </c>
      <c r="BO64" s="62">
        <v>0</v>
      </c>
      <c r="BP64" s="62">
        <v>0</v>
      </c>
      <c r="BQ64" s="62">
        <v>0</v>
      </c>
      <c r="BR64" s="62">
        <v>0</v>
      </c>
      <c r="BS64" s="62">
        <v>0</v>
      </c>
      <c r="BT64" s="62">
        <v>0</v>
      </c>
      <c r="BU64" s="62">
        <v>0</v>
      </c>
      <c r="BV64" s="109" t="s">
        <v>223</v>
      </c>
    </row>
    <row r="65" spans="1:74">
      <c r="A65" s="50" t="s">
        <v>137</v>
      </c>
      <c r="B65" s="42">
        <v>0</v>
      </c>
      <c r="C65" s="42">
        <v>0</v>
      </c>
      <c r="D65" s="42">
        <v>0</v>
      </c>
      <c r="E65" s="42">
        <v>0</v>
      </c>
      <c r="F65" s="42">
        <v>0</v>
      </c>
      <c r="G65" s="42">
        <v>0</v>
      </c>
      <c r="H65" s="42">
        <v>0</v>
      </c>
      <c r="I65" s="42">
        <v>0</v>
      </c>
      <c r="J65" s="42">
        <v>0</v>
      </c>
      <c r="K65" s="42">
        <v>0</v>
      </c>
      <c r="L65" s="42">
        <v>0</v>
      </c>
      <c r="M65" s="42">
        <v>0</v>
      </c>
      <c r="N65" s="62">
        <v>0</v>
      </c>
      <c r="O65" s="62">
        <v>0</v>
      </c>
      <c r="P65" s="48">
        <v>0</v>
      </c>
      <c r="Q65" s="62">
        <v>0</v>
      </c>
      <c r="R65" s="62">
        <v>0</v>
      </c>
      <c r="S65" s="62">
        <v>0</v>
      </c>
      <c r="T65" s="62">
        <v>0</v>
      </c>
      <c r="U65" s="62">
        <v>0</v>
      </c>
      <c r="V65" s="62">
        <v>0</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0</v>
      </c>
      <c r="BV65" s="111" t="s">
        <v>187</v>
      </c>
    </row>
    <row r="66" spans="1:74">
      <c r="A66" s="50" t="s">
        <v>138</v>
      </c>
      <c r="B66" s="42">
        <v>0</v>
      </c>
      <c r="C66" s="42">
        <v>0</v>
      </c>
      <c r="D66" s="42">
        <v>0</v>
      </c>
      <c r="E66" s="42">
        <v>0</v>
      </c>
      <c r="F66" s="42">
        <v>0</v>
      </c>
      <c r="G66" s="42">
        <v>0</v>
      </c>
      <c r="H66" s="42">
        <v>0</v>
      </c>
      <c r="I66" s="42">
        <v>0</v>
      </c>
      <c r="J66" s="42">
        <v>0</v>
      </c>
      <c r="K66" s="42">
        <v>0</v>
      </c>
      <c r="L66" s="42">
        <v>0</v>
      </c>
      <c r="M66" s="42">
        <v>0</v>
      </c>
      <c r="N66" s="62">
        <v>0</v>
      </c>
      <c r="O66" s="62">
        <v>0</v>
      </c>
      <c r="P66" s="48">
        <v>0</v>
      </c>
      <c r="Q66" s="62">
        <v>0</v>
      </c>
      <c r="R66" s="62">
        <v>0</v>
      </c>
      <c r="S66" s="62">
        <v>0</v>
      </c>
      <c r="T66" s="62">
        <v>0</v>
      </c>
      <c r="U66" s="62">
        <v>0</v>
      </c>
      <c r="V66" s="62">
        <v>0</v>
      </c>
      <c r="W66" s="62">
        <v>0</v>
      </c>
      <c r="X66" s="62">
        <v>0</v>
      </c>
      <c r="Y66" s="62">
        <v>0</v>
      </c>
      <c r="Z66" s="62">
        <v>0</v>
      </c>
      <c r="AA66" s="62">
        <v>0</v>
      </c>
      <c r="AB66" s="62">
        <v>0</v>
      </c>
      <c r="AC66" s="62">
        <v>0</v>
      </c>
      <c r="AD66" s="62">
        <v>0</v>
      </c>
      <c r="AE66" s="62">
        <v>0</v>
      </c>
      <c r="AF66" s="62">
        <v>0</v>
      </c>
      <c r="AG66" s="62">
        <v>0</v>
      </c>
      <c r="AH66" s="62">
        <v>0</v>
      </c>
      <c r="AI66" s="62">
        <v>0</v>
      </c>
      <c r="AJ66" s="62">
        <v>0</v>
      </c>
      <c r="AK66" s="62">
        <v>0</v>
      </c>
      <c r="AL66" s="62">
        <v>0</v>
      </c>
      <c r="AM66" s="62">
        <v>0</v>
      </c>
      <c r="AN66" s="62">
        <v>0</v>
      </c>
      <c r="AO66" s="62">
        <v>0</v>
      </c>
      <c r="AP66" s="62">
        <v>0</v>
      </c>
      <c r="AQ66" s="62">
        <v>0</v>
      </c>
      <c r="AR66" s="62">
        <v>0</v>
      </c>
      <c r="AS66" s="62">
        <v>0</v>
      </c>
      <c r="AT66" s="62">
        <v>0</v>
      </c>
      <c r="AU66" s="62">
        <v>0</v>
      </c>
      <c r="AV66" s="62">
        <v>0</v>
      </c>
      <c r="AW66" s="62">
        <v>0</v>
      </c>
      <c r="AX66" s="62">
        <v>0</v>
      </c>
      <c r="AY66" s="62">
        <v>0</v>
      </c>
      <c r="AZ66" s="62">
        <v>0</v>
      </c>
      <c r="BA66" s="62">
        <v>0</v>
      </c>
      <c r="BB66" s="62">
        <v>0</v>
      </c>
      <c r="BC66" s="62">
        <v>0</v>
      </c>
      <c r="BD66" s="62">
        <v>0</v>
      </c>
      <c r="BE66" s="62">
        <v>0</v>
      </c>
      <c r="BF66" s="62">
        <v>0</v>
      </c>
      <c r="BG66" s="62">
        <v>0</v>
      </c>
      <c r="BH66" s="62">
        <v>0</v>
      </c>
      <c r="BI66" s="62">
        <v>0</v>
      </c>
      <c r="BJ66" s="62">
        <v>0</v>
      </c>
      <c r="BK66" s="62">
        <v>0</v>
      </c>
      <c r="BL66" s="62">
        <v>0</v>
      </c>
      <c r="BM66" s="62">
        <v>0</v>
      </c>
      <c r="BN66" s="62">
        <v>0</v>
      </c>
      <c r="BO66" s="62">
        <v>0</v>
      </c>
      <c r="BP66" s="62">
        <v>0</v>
      </c>
      <c r="BQ66" s="62">
        <v>0</v>
      </c>
      <c r="BR66" s="62">
        <v>0</v>
      </c>
      <c r="BS66" s="62">
        <v>0</v>
      </c>
      <c r="BT66" s="62">
        <v>0</v>
      </c>
      <c r="BU66" s="62">
        <v>0</v>
      </c>
      <c r="BV66" s="111" t="s">
        <v>185</v>
      </c>
    </row>
    <row r="67" spans="1:74">
      <c r="A67" s="49" t="s">
        <v>62</v>
      </c>
      <c r="B67" s="42">
        <v>0</v>
      </c>
      <c r="C67" s="42">
        <v>0</v>
      </c>
      <c r="D67" s="42">
        <v>0</v>
      </c>
      <c r="E67" s="42">
        <v>0</v>
      </c>
      <c r="F67" s="42">
        <v>0</v>
      </c>
      <c r="G67" s="42">
        <v>0</v>
      </c>
      <c r="H67" s="42">
        <v>0</v>
      </c>
      <c r="I67" s="42">
        <v>0</v>
      </c>
      <c r="J67" s="42">
        <v>0</v>
      </c>
      <c r="K67" s="42">
        <v>0</v>
      </c>
      <c r="L67" s="42">
        <v>0</v>
      </c>
      <c r="M67" s="42">
        <v>0</v>
      </c>
      <c r="N67" s="62">
        <v>0</v>
      </c>
      <c r="O67" s="62">
        <v>0</v>
      </c>
      <c r="P67" s="48">
        <v>0</v>
      </c>
      <c r="Q67" s="62">
        <v>0</v>
      </c>
      <c r="R67" s="62">
        <v>0</v>
      </c>
      <c r="S67" s="62">
        <v>0</v>
      </c>
      <c r="T67" s="62">
        <v>0</v>
      </c>
      <c r="U67" s="62">
        <v>0</v>
      </c>
      <c r="V67" s="62">
        <v>0</v>
      </c>
      <c r="W67" s="62">
        <v>0</v>
      </c>
      <c r="X67" s="62">
        <v>0</v>
      </c>
      <c r="Y67" s="62">
        <v>0</v>
      </c>
      <c r="Z67" s="62">
        <v>0</v>
      </c>
      <c r="AA67" s="62">
        <v>0</v>
      </c>
      <c r="AB67" s="62">
        <v>0</v>
      </c>
      <c r="AC67" s="62">
        <v>0</v>
      </c>
      <c r="AD67" s="62">
        <v>0</v>
      </c>
      <c r="AE67" s="62">
        <v>0</v>
      </c>
      <c r="AF67" s="62">
        <v>0</v>
      </c>
      <c r="AG67" s="62">
        <v>0</v>
      </c>
      <c r="AH67" s="62">
        <v>0</v>
      </c>
      <c r="AI67" s="62">
        <v>0</v>
      </c>
      <c r="AJ67" s="62">
        <v>0</v>
      </c>
      <c r="AK67" s="62">
        <v>0</v>
      </c>
      <c r="AL67" s="62">
        <v>0</v>
      </c>
      <c r="AM67" s="62">
        <v>0</v>
      </c>
      <c r="AN67" s="62">
        <v>0</v>
      </c>
      <c r="AO67" s="62">
        <v>0</v>
      </c>
      <c r="AP67" s="62">
        <v>0</v>
      </c>
      <c r="AQ67" s="62">
        <v>0</v>
      </c>
      <c r="AR67" s="62">
        <v>0</v>
      </c>
      <c r="AS67" s="62">
        <v>0</v>
      </c>
      <c r="AT67" s="62">
        <v>0</v>
      </c>
      <c r="AU67" s="62">
        <v>0</v>
      </c>
      <c r="AV67" s="62">
        <v>0</v>
      </c>
      <c r="AW67" s="62">
        <v>0</v>
      </c>
      <c r="AX67" s="62">
        <v>0</v>
      </c>
      <c r="AY67" s="62">
        <v>0</v>
      </c>
      <c r="AZ67" s="62">
        <v>0</v>
      </c>
      <c r="BA67" s="62">
        <v>0</v>
      </c>
      <c r="BB67" s="62">
        <v>0</v>
      </c>
      <c r="BC67" s="62">
        <v>0</v>
      </c>
      <c r="BD67" s="62">
        <v>0</v>
      </c>
      <c r="BE67" s="62">
        <v>0</v>
      </c>
      <c r="BF67" s="62">
        <v>0</v>
      </c>
      <c r="BG67" s="62">
        <v>0</v>
      </c>
      <c r="BH67" s="62">
        <v>0</v>
      </c>
      <c r="BI67" s="62">
        <v>0</v>
      </c>
      <c r="BJ67" s="62">
        <v>0</v>
      </c>
      <c r="BK67" s="62">
        <v>0</v>
      </c>
      <c r="BL67" s="62">
        <v>0</v>
      </c>
      <c r="BM67" s="62">
        <v>0</v>
      </c>
      <c r="BN67" s="62">
        <v>0</v>
      </c>
      <c r="BO67" s="62">
        <v>0</v>
      </c>
      <c r="BP67" s="62">
        <v>0</v>
      </c>
      <c r="BQ67" s="62">
        <v>0</v>
      </c>
      <c r="BR67" s="62">
        <v>0</v>
      </c>
      <c r="BS67" s="62">
        <v>0</v>
      </c>
      <c r="BT67" s="62">
        <v>0</v>
      </c>
      <c r="BU67" s="62">
        <v>0</v>
      </c>
      <c r="BV67" s="109" t="s">
        <v>222</v>
      </c>
    </row>
    <row r="68" spans="1:74">
      <c r="A68" s="50" t="s">
        <v>148</v>
      </c>
      <c r="B68" s="42">
        <v>0</v>
      </c>
      <c r="C68" s="42">
        <v>0</v>
      </c>
      <c r="D68" s="42">
        <v>0</v>
      </c>
      <c r="E68" s="42">
        <v>0</v>
      </c>
      <c r="F68" s="42">
        <v>0</v>
      </c>
      <c r="G68" s="42">
        <v>0</v>
      </c>
      <c r="H68" s="42">
        <v>0</v>
      </c>
      <c r="I68" s="42">
        <v>0</v>
      </c>
      <c r="J68" s="42">
        <v>0</v>
      </c>
      <c r="K68" s="42">
        <v>0</v>
      </c>
      <c r="L68" s="42">
        <v>0</v>
      </c>
      <c r="M68" s="42">
        <v>0</v>
      </c>
      <c r="N68" s="62">
        <v>0</v>
      </c>
      <c r="O68" s="62">
        <v>0</v>
      </c>
      <c r="P68" s="48">
        <v>0</v>
      </c>
      <c r="Q68" s="62">
        <v>0</v>
      </c>
      <c r="R68" s="62">
        <v>0</v>
      </c>
      <c r="S68" s="62">
        <v>0</v>
      </c>
      <c r="T68" s="62">
        <v>0</v>
      </c>
      <c r="U68" s="62">
        <v>0</v>
      </c>
      <c r="V68" s="62">
        <v>0</v>
      </c>
      <c r="W68" s="62">
        <v>0</v>
      </c>
      <c r="X68" s="62">
        <v>0</v>
      </c>
      <c r="Y68" s="62">
        <v>0</v>
      </c>
      <c r="Z68" s="62">
        <v>0</v>
      </c>
      <c r="AA68" s="62">
        <v>0</v>
      </c>
      <c r="AB68" s="62">
        <v>0</v>
      </c>
      <c r="AC68" s="62">
        <v>0</v>
      </c>
      <c r="AD68" s="62">
        <v>0</v>
      </c>
      <c r="AE68" s="62">
        <v>0</v>
      </c>
      <c r="AF68" s="62">
        <v>0</v>
      </c>
      <c r="AG68" s="62">
        <v>0</v>
      </c>
      <c r="AH68" s="62">
        <v>0</v>
      </c>
      <c r="AI68" s="62">
        <v>0</v>
      </c>
      <c r="AJ68" s="62">
        <v>0</v>
      </c>
      <c r="AK68" s="62">
        <v>0</v>
      </c>
      <c r="AL68" s="62">
        <v>0</v>
      </c>
      <c r="AM68" s="62">
        <v>0</v>
      </c>
      <c r="AN68" s="62">
        <v>0</v>
      </c>
      <c r="AO68" s="62">
        <v>0</v>
      </c>
      <c r="AP68" s="62">
        <v>0</v>
      </c>
      <c r="AQ68" s="62">
        <v>0</v>
      </c>
      <c r="AR68" s="62">
        <v>0</v>
      </c>
      <c r="AS68" s="62">
        <v>0</v>
      </c>
      <c r="AT68" s="62">
        <v>0</v>
      </c>
      <c r="AU68" s="62">
        <v>0</v>
      </c>
      <c r="AV68" s="62">
        <v>0</v>
      </c>
      <c r="AW68" s="62">
        <v>0</v>
      </c>
      <c r="AX68" s="62">
        <v>0</v>
      </c>
      <c r="AY68" s="62">
        <v>0</v>
      </c>
      <c r="AZ68" s="62">
        <v>0</v>
      </c>
      <c r="BA68" s="62">
        <v>0</v>
      </c>
      <c r="BB68" s="62">
        <v>0</v>
      </c>
      <c r="BC68" s="62">
        <v>0</v>
      </c>
      <c r="BD68" s="62">
        <v>0</v>
      </c>
      <c r="BE68" s="62">
        <v>0</v>
      </c>
      <c r="BF68" s="62">
        <v>0</v>
      </c>
      <c r="BG68" s="62">
        <v>0</v>
      </c>
      <c r="BH68" s="62">
        <v>0</v>
      </c>
      <c r="BI68" s="62">
        <v>0</v>
      </c>
      <c r="BJ68" s="62">
        <v>0</v>
      </c>
      <c r="BK68" s="62">
        <v>0</v>
      </c>
      <c r="BL68" s="62">
        <v>0</v>
      </c>
      <c r="BM68" s="62">
        <v>0</v>
      </c>
      <c r="BN68" s="62">
        <v>0</v>
      </c>
      <c r="BO68" s="62">
        <v>0</v>
      </c>
      <c r="BP68" s="62">
        <v>0</v>
      </c>
      <c r="BQ68" s="62">
        <v>0</v>
      </c>
      <c r="BR68" s="62">
        <v>0</v>
      </c>
      <c r="BS68" s="62">
        <v>0</v>
      </c>
      <c r="BT68" s="62">
        <v>0</v>
      </c>
      <c r="BU68" s="62">
        <v>0</v>
      </c>
      <c r="BV68" s="111" t="s">
        <v>187</v>
      </c>
    </row>
    <row r="69" spans="1:74">
      <c r="A69" s="50" t="s">
        <v>149</v>
      </c>
      <c r="B69" s="42">
        <v>0</v>
      </c>
      <c r="C69" s="42">
        <v>0</v>
      </c>
      <c r="D69" s="42">
        <v>0</v>
      </c>
      <c r="E69" s="42">
        <v>0</v>
      </c>
      <c r="F69" s="42">
        <v>0</v>
      </c>
      <c r="G69" s="42">
        <v>0</v>
      </c>
      <c r="H69" s="42">
        <v>0</v>
      </c>
      <c r="I69" s="42">
        <v>0</v>
      </c>
      <c r="J69" s="42">
        <v>0</v>
      </c>
      <c r="K69" s="42">
        <v>0</v>
      </c>
      <c r="L69" s="42">
        <v>0</v>
      </c>
      <c r="M69" s="42">
        <v>0</v>
      </c>
      <c r="N69" s="62">
        <v>0</v>
      </c>
      <c r="O69" s="62">
        <v>0</v>
      </c>
      <c r="P69" s="48">
        <v>0</v>
      </c>
      <c r="Q69" s="62">
        <v>0</v>
      </c>
      <c r="R69" s="62">
        <v>0</v>
      </c>
      <c r="S69" s="62">
        <v>0</v>
      </c>
      <c r="T69" s="62">
        <v>0</v>
      </c>
      <c r="U69" s="62">
        <v>0</v>
      </c>
      <c r="V69" s="62">
        <v>0</v>
      </c>
      <c r="W69" s="62">
        <v>0</v>
      </c>
      <c r="X69" s="62">
        <v>0</v>
      </c>
      <c r="Y69" s="62">
        <v>0</v>
      </c>
      <c r="Z69" s="62">
        <v>0</v>
      </c>
      <c r="AA69" s="62">
        <v>0</v>
      </c>
      <c r="AB69" s="62">
        <v>0</v>
      </c>
      <c r="AC69" s="62">
        <v>0</v>
      </c>
      <c r="AD69" s="62">
        <v>0</v>
      </c>
      <c r="AE69" s="62">
        <v>0</v>
      </c>
      <c r="AF69" s="62">
        <v>0</v>
      </c>
      <c r="AG69" s="62">
        <v>0</v>
      </c>
      <c r="AH69" s="62">
        <v>0</v>
      </c>
      <c r="AI69" s="62">
        <v>0</v>
      </c>
      <c r="AJ69" s="62">
        <v>0</v>
      </c>
      <c r="AK69" s="62">
        <v>0</v>
      </c>
      <c r="AL69" s="62">
        <v>0</v>
      </c>
      <c r="AM69" s="62">
        <v>0</v>
      </c>
      <c r="AN69" s="62">
        <v>0</v>
      </c>
      <c r="AO69" s="62">
        <v>0</v>
      </c>
      <c r="AP69" s="62">
        <v>0</v>
      </c>
      <c r="AQ69" s="62">
        <v>0</v>
      </c>
      <c r="AR69" s="62">
        <v>0</v>
      </c>
      <c r="AS69" s="62">
        <v>0</v>
      </c>
      <c r="AT69" s="62">
        <v>0</v>
      </c>
      <c r="AU69" s="62">
        <v>0</v>
      </c>
      <c r="AV69" s="62">
        <v>0</v>
      </c>
      <c r="AW69" s="62">
        <v>0</v>
      </c>
      <c r="AX69" s="62">
        <v>0</v>
      </c>
      <c r="AY69" s="62">
        <v>0</v>
      </c>
      <c r="AZ69" s="62">
        <v>0</v>
      </c>
      <c r="BA69" s="62">
        <v>0</v>
      </c>
      <c r="BB69" s="62">
        <v>0</v>
      </c>
      <c r="BC69" s="62">
        <v>0</v>
      </c>
      <c r="BD69" s="62">
        <v>0</v>
      </c>
      <c r="BE69" s="62">
        <v>0</v>
      </c>
      <c r="BF69" s="62">
        <v>0</v>
      </c>
      <c r="BG69" s="62">
        <v>0</v>
      </c>
      <c r="BH69" s="62">
        <v>0</v>
      </c>
      <c r="BI69" s="62">
        <v>0</v>
      </c>
      <c r="BJ69" s="62">
        <v>0</v>
      </c>
      <c r="BK69" s="62">
        <v>0</v>
      </c>
      <c r="BL69" s="62">
        <v>0</v>
      </c>
      <c r="BM69" s="62">
        <v>0</v>
      </c>
      <c r="BN69" s="62">
        <v>0</v>
      </c>
      <c r="BO69" s="62">
        <v>0</v>
      </c>
      <c r="BP69" s="62">
        <v>0</v>
      </c>
      <c r="BQ69" s="62">
        <v>0</v>
      </c>
      <c r="BR69" s="62">
        <v>0</v>
      </c>
      <c r="BS69" s="62">
        <v>0</v>
      </c>
      <c r="BT69" s="62">
        <v>0</v>
      </c>
      <c r="BU69" s="62">
        <v>0</v>
      </c>
      <c r="BV69" s="111" t="s">
        <v>185</v>
      </c>
    </row>
    <row r="70" spans="1:74">
      <c r="A70" s="49" t="s">
        <v>63</v>
      </c>
      <c r="B70" s="42">
        <v>0</v>
      </c>
      <c r="C70" s="42">
        <v>0</v>
      </c>
      <c r="D70" s="42">
        <v>0</v>
      </c>
      <c r="E70" s="42">
        <v>0</v>
      </c>
      <c r="F70" s="42">
        <v>0</v>
      </c>
      <c r="G70" s="42">
        <v>0</v>
      </c>
      <c r="H70" s="42">
        <v>0</v>
      </c>
      <c r="I70" s="42">
        <v>0</v>
      </c>
      <c r="J70" s="42">
        <v>0</v>
      </c>
      <c r="K70" s="42">
        <v>0</v>
      </c>
      <c r="L70" s="42">
        <v>0</v>
      </c>
      <c r="M70" s="42">
        <v>0</v>
      </c>
      <c r="N70" s="62">
        <v>0</v>
      </c>
      <c r="O70" s="62">
        <v>0</v>
      </c>
      <c r="P70" s="48">
        <v>0</v>
      </c>
      <c r="Q70" s="62">
        <v>0</v>
      </c>
      <c r="R70" s="62">
        <v>0</v>
      </c>
      <c r="S70" s="62">
        <v>0</v>
      </c>
      <c r="T70" s="62">
        <v>0</v>
      </c>
      <c r="U70" s="62">
        <v>0</v>
      </c>
      <c r="V70" s="62">
        <v>0</v>
      </c>
      <c r="W70" s="62">
        <v>0</v>
      </c>
      <c r="X70" s="62">
        <v>0</v>
      </c>
      <c r="Y70" s="62">
        <v>0</v>
      </c>
      <c r="Z70" s="62">
        <v>0</v>
      </c>
      <c r="AA70" s="62">
        <v>0</v>
      </c>
      <c r="AB70" s="62">
        <v>0</v>
      </c>
      <c r="AC70" s="62">
        <v>0</v>
      </c>
      <c r="AD70" s="62">
        <v>0</v>
      </c>
      <c r="AE70" s="62">
        <v>0</v>
      </c>
      <c r="AF70" s="62">
        <v>0</v>
      </c>
      <c r="AG70" s="62">
        <v>0</v>
      </c>
      <c r="AH70" s="62">
        <v>0</v>
      </c>
      <c r="AI70" s="62">
        <v>0</v>
      </c>
      <c r="AJ70" s="62">
        <v>0</v>
      </c>
      <c r="AK70" s="62">
        <v>0</v>
      </c>
      <c r="AL70" s="62">
        <v>0</v>
      </c>
      <c r="AM70" s="62">
        <v>0</v>
      </c>
      <c r="AN70" s="62">
        <v>0</v>
      </c>
      <c r="AO70" s="62">
        <v>0</v>
      </c>
      <c r="AP70" s="62">
        <v>0</v>
      </c>
      <c r="AQ70" s="62">
        <v>0</v>
      </c>
      <c r="AR70" s="62">
        <v>0</v>
      </c>
      <c r="AS70" s="62">
        <v>0</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0</v>
      </c>
      <c r="BU70" s="62">
        <v>0</v>
      </c>
      <c r="BV70" s="109" t="s">
        <v>220</v>
      </c>
    </row>
    <row r="71" spans="1:74">
      <c r="A71" s="49" t="s">
        <v>64</v>
      </c>
      <c r="B71" s="42">
        <v>0</v>
      </c>
      <c r="C71" s="42">
        <v>0</v>
      </c>
      <c r="D71" s="42">
        <v>0</v>
      </c>
      <c r="E71" s="42">
        <v>0</v>
      </c>
      <c r="F71" s="42">
        <v>0</v>
      </c>
      <c r="G71" s="42">
        <v>0</v>
      </c>
      <c r="H71" s="42">
        <v>0</v>
      </c>
      <c r="I71" s="42">
        <v>0</v>
      </c>
      <c r="J71" s="42">
        <v>0</v>
      </c>
      <c r="K71" s="42">
        <v>0</v>
      </c>
      <c r="L71" s="42">
        <v>0</v>
      </c>
      <c r="M71" s="42">
        <v>0</v>
      </c>
      <c r="N71" s="62">
        <v>0</v>
      </c>
      <c r="O71" s="62">
        <v>0</v>
      </c>
      <c r="P71" s="48">
        <v>0</v>
      </c>
      <c r="Q71" s="62">
        <v>0</v>
      </c>
      <c r="R71" s="62">
        <v>0</v>
      </c>
      <c r="S71" s="62">
        <v>0</v>
      </c>
      <c r="T71" s="62">
        <v>0</v>
      </c>
      <c r="U71" s="62">
        <v>0</v>
      </c>
      <c r="V71" s="62">
        <v>0</v>
      </c>
      <c r="W71" s="62">
        <v>0</v>
      </c>
      <c r="X71" s="62">
        <v>0</v>
      </c>
      <c r="Y71" s="62">
        <v>0.15083772000000001</v>
      </c>
      <c r="Z71" s="62">
        <v>0</v>
      </c>
      <c r="AA71" s="62">
        <v>0.15083772000000001</v>
      </c>
      <c r="AB71" s="62">
        <v>0.15083772000000001</v>
      </c>
      <c r="AC71" s="62">
        <v>0.15083772000000001</v>
      </c>
      <c r="AD71" s="62">
        <v>0.15083772000000001</v>
      </c>
      <c r="AE71" s="62">
        <v>0.15083772000000001</v>
      </c>
      <c r="AF71" s="62">
        <v>0.15083772000000001</v>
      </c>
      <c r="AG71" s="62">
        <v>0.15083772000000001</v>
      </c>
      <c r="AH71" s="62">
        <v>0.14913772</v>
      </c>
      <c r="AI71" s="62">
        <v>0.14913772</v>
      </c>
      <c r="AJ71" s="62">
        <v>0.14913772</v>
      </c>
      <c r="AK71" s="62">
        <v>0.14913772</v>
      </c>
      <c r="AL71" s="62">
        <v>0.14913772</v>
      </c>
      <c r="AM71" s="62">
        <v>0.145155595</v>
      </c>
      <c r="AN71" s="62">
        <v>-0.15481984500000001</v>
      </c>
      <c r="AO71" s="62">
        <v>0</v>
      </c>
      <c r="AP71" s="62">
        <v>0</v>
      </c>
      <c r="AQ71" s="62">
        <v>0</v>
      </c>
      <c r="AR71" s="62">
        <v>0</v>
      </c>
      <c r="AS71" s="62">
        <v>0</v>
      </c>
      <c r="AT71" s="62">
        <v>0</v>
      </c>
      <c r="AU71" s="62">
        <v>0</v>
      </c>
      <c r="AV71" s="62">
        <v>0</v>
      </c>
      <c r="AW71" s="62">
        <v>0</v>
      </c>
      <c r="AX71" s="62">
        <v>0</v>
      </c>
      <c r="AY71" s="62">
        <v>0</v>
      </c>
      <c r="AZ71" s="62">
        <v>0</v>
      </c>
      <c r="BA71" s="62">
        <v>0</v>
      </c>
      <c r="BB71" s="62">
        <v>0</v>
      </c>
      <c r="BC71" s="62">
        <v>0</v>
      </c>
      <c r="BD71" s="62">
        <v>0</v>
      </c>
      <c r="BE71" s="62">
        <v>0</v>
      </c>
      <c r="BF71" s="62">
        <v>0</v>
      </c>
      <c r="BG71" s="62">
        <v>0</v>
      </c>
      <c r="BH71" s="62">
        <v>0</v>
      </c>
      <c r="BI71" s="62">
        <v>0</v>
      </c>
      <c r="BJ71" s="62">
        <v>0</v>
      </c>
      <c r="BK71" s="62">
        <v>0</v>
      </c>
      <c r="BL71" s="62">
        <v>0</v>
      </c>
      <c r="BM71" s="62">
        <v>0</v>
      </c>
      <c r="BN71" s="62">
        <v>0</v>
      </c>
      <c r="BO71" s="62">
        <v>0</v>
      </c>
      <c r="BP71" s="62">
        <v>0</v>
      </c>
      <c r="BQ71" s="62">
        <v>0</v>
      </c>
      <c r="BR71" s="62">
        <v>0</v>
      </c>
      <c r="BS71" s="62">
        <v>0</v>
      </c>
      <c r="BT71" s="62">
        <v>0</v>
      </c>
      <c r="BU71" s="62">
        <v>0</v>
      </c>
      <c r="BV71" s="109" t="s">
        <v>219</v>
      </c>
    </row>
    <row r="72" spans="1:74">
      <c r="A72" s="49" t="s">
        <v>65</v>
      </c>
      <c r="B72" s="42">
        <f>SUM(B73:B74)</f>
        <v>7602.4273537050003</v>
      </c>
      <c r="C72" s="42">
        <f t="shared" ref="C72:N72" si="8">SUM(C73:C74)</f>
        <v>8119.0399965710003</v>
      </c>
      <c r="D72" s="42">
        <f t="shared" si="8"/>
        <v>8115.0638087370007</v>
      </c>
      <c r="E72" s="42">
        <f t="shared" si="8"/>
        <v>8738.6035617600992</v>
      </c>
      <c r="F72" s="42">
        <f t="shared" si="8"/>
        <v>8653.8073183477009</v>
      </c>
      <c r="G72" s="42">
        <f t="shared" si="8"/>
        <v>9190.4427348677</v>
      </c>
      <c r="H72" s="42">
        <f t="shared" si="8"/>
        <v>9098.0533913032014</v>
      </c>
      <c r="I72" s="42">
        <f t="shared" si="8"/>
        <v>9314.8068201527003</v>
      </c>
      <c r="J72" s="42">
        <f t="shared" si="8"/>
        <v>10030.144960040201</v>
      </c>
      <c r="K72" s="42">
        <f t="shared" si="8"/>
        <v>10138.5784165397</v>
      </c>
      <c r="L72" s="42">
        <f t="shared" si="8"/>
        <v>10262.9808224642</v>
      </c>
      <c r="M72" s="42">
        <f t="shared" si="8"/>
        <v>9949.1213952241997</v>
      </c>
      <c r="N72" s="42">
        <f t="shared" si="8"/>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0</v>
      </c>
      <c r="BN72" s="42">
        <v>0</v>
      </c>
      <c r="BO72" s="42">
        <v>0</v>
      </c>
      <c r="BP72" s="42">
        <v>0</v>
      </c>
      <c r="BQ72" s="42">
        <v>0</v>
      </c>
      <c r="BR72" s="42">
        <v>0</v>
      </c>
      <c r="BS72" s="42">
        <v>0</v>
      </c>
      <c r="BT72" s="42">
        <v>0</v>
      </c>
      <c r="BU72" s="42">
        <v>0</v>
      </c>
      <c r="BV72" s="109" t="s">
        <v>218</v>
      </c>
    </row>
    <row r="73" spans="1:74">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62">
        <v>6227.4298280003059</v>
      </c>
      <c r="O73" s="62">
        <v>7321.3347899740975</v>
      </c>
      <c r="P73" s="48">
        <v>7700.0045560058061</v>
      </c>
      <c r="Q73" s="62">
        <v>7813.5182213793059</v>
      </c>
      <c r="R73" s="62">
        <v>7926.9762896673055</v>
      </c>
      <c r="S73" s="62">
        <v>8350.7233013458062</v>
      </c>
      <c r="T73" s="62">
        <v>8347.4956857313064</v>
      </c>
      <c r="U73" s="62">
        <v>8441.8363755783048</v>
      </c>
      <c r="V73" s="62">
        <v>8055.1163109063054</v>
      </c>
      <c r="W73" s="62">
        <v>8191.5848057814092</v>
      </c>
      <c r="X73" s="62">
        <v>8850.1154376239065</v>
      </c>
      <c r="Y73" s="62">
        <v>8888.6127120748006</v>
      </c>
      <c r="Z73" s="62">
        <v>9608.3428352128012</v>
      </c>
      <c r="AA73" s="62">
        <v>10628.418319101367</v>
      </c>
      <c r="AB73" s="62">
        <v>10611.039610821335</v>
      </c>
      <c r="AC73" s="62">
        <v>10227.322450094136</v>
      </c>
      <c r="AD73" s="62">
        <v>10965.786501307144</v>
      </c>
      <c r="AE73" s="62">
        <v>11701.887990916044</v>
      </c>
      <c r="AF73" s="62">
        <v>11512.044941640963</v>
      </c>
      <c r="AG73" s="62">
        <v>11541.345131811098</v>
      </c>
      <c r="AH73" s="62">
        <v>11653.873384142376</v>
      </c>
      <c r="AI73" s="62">
        <v>12037.043062055944</v>
      </c>
      <c r="AJ73" s="62">
        <v>11977.341286153991</v>
      </c>
      <c r="AK73" s="62">
        <v>12167.579087940994</v>
      </c>
      <c r="AL73" s="62">
        <v>13397.732428078059</v>
      </c>
      <c r="AM73" s="62">
        <v>13199.925046680886</v>
      </c>
      <c r="AN73" s="62">
        <v>13127.049040190515</v>
      </c>
      <c r="AO73" s="62">
        <v>13313.537537690341</v>
      </c>
      <c r="AP73" s="62">
        <v>13912.744919239971</v>
      </c>
      <c r="AQ73" s="62">
        <v>13833.667283849816</v>
      </c>
      <c r="AR73" s="62">
        <v>13851.608171148146</v>
      </c>
      <c r="AS73" s="62">
        <v>13616.156880542047</v>
      </c>
      <c r="AT73" s="62">
        <v>13816.19549215263</v>
      </c>
      <c r="AU73" s="62">
        <v>13783.822074867528</v>
      </c>
      <c r="AV73" s="62">
        <v>13679.781601979839</v>
      </c>
      <c r="AW73" s="62">
        <v>13806.020338015298</v>
      </c>
      <c r="AX73" s="62">
        <v>13596.557293324047</v>
      </c>
      <c r="AY73" s="62">
        <v>13539.422807661047</v>
      </c>
      <c r="AZ73" s="62">
        <v>13413.034242175047</v>
      </c>
      <c r="BA73" s="62">
        <v>12865.736762542148</v>
      </c>
      <c r="BB73" s="62">
        <v>13871.796801369906</v>
      </c>
      <c r="BC73" s="62">
        <v>14148.698706339148</v>
      </c>
      <c r="BD73" s="62">
        <v>13977.201680768658</v>
      </c>
      <c r="BE73" s="62">
        <v>13915.918169299526</v>
      </c>
      <c r="BF73" s="62">
        <v>13694.032152168847</v>
      </c>
      <c r="BG73" s="62">
        <v>13483.82503827726</v>
      </c>
      <c r="BH73" s="62">
        <v>13366.688603072549</v>
      </c>
      <c r="BI73" s="62">
        <v>13412.657715299543</v>
      </c>
      <c r="BJ73" s="62">
        <v>13289.919683520773</v>
      </c>
      <c r="BK73" s="62">
        <v>13185.117269819058</v>
      </c>
      <c r="BL73" s="62">
        <v>13098.090243346014</v>
      </c>
      <c r="BM73" s="62">
        <v>0</v>
      </c>
      <c r="BN73" s="62">
        <v>0</v>
      </c>
      <c r="BO73" s="62">
        <v>0</v>
      </c>
      <c r="BP73" s="62">
        <v>0</v>
      </c>
      <c r="BQ73" s="62">
        <v>0</v>
      </c>
      <c r="BR73" s="62">
        <v>0</v>
      </c>
      <c r="BS73" s="62">
        <v>0</v>
      </c>
      <c r="BT73" s="62">
        <v>0</v>
      </c>
      <c r="BU73" s="62">
        <v>0</v>
      </c>
      <c r="BV73" s="111" t="s">
        <v>187</v>
      </c>
    </row>
    <row r="74" spans="1:74">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62">
        <v>3991.2871737539999</v>
      </c>
      <c r="O74" s="62">
        <v>3775.9388985219998</v>
      </c>
      <c r="P74" s="48">
        <v>3855.3661929519999</v>
      </c>
      <c r="Q74" s="62">
        <v>3672.795625789</v>
      </c>
      <c r="R74" s="62">
        <v>3719.718259148</v>
      </c>
      <c r="S74" s="62">
        <v>3574.0390296710002</v>
      </c>
      <c r="T74" s="62">
        <v>3488.6761206057849</v>
      </c>
      <c r="U74" s="62">
        <v>3471.4192546509998</v>
      </c>
      <c r="V74" s="62">
        <v>3316.3586349110001</v>
      </c>
      <c r="W74" s="62">
        <v>3070.2546176440001</v>
      </c>
      <c r="X74" s="62">
        <v>3195.6703956209999</v>
      </c>
      <c r="Y74" s="62">
        <v>3007.5789922130002</v>
      </c>
      <c r="Z74" s="62">
        <v>2278.659950324</v>
      </c>
      <c r="AA74" s="62">
        <v>2115.883965298</v>
      </c>
      <c r="AB74" s="62">
        <v>2976.3116255509999</v>
      </c>
      <c r="AC74" s="62">
        <v>2854.4979740140002</v>
      </c>
      <c r="AD74" s="62">
        <v>2932.7346504709999</v>
      </c>
      <c r="AE74" s="62">
        <v>3314.2546657070002</v>
      </c>
      <c r="AF74" s="62">
        <v>3330.5919908609999</v>
      </c>
      <c r="AG74" s="62">
        <v>3314.355714071</v>
      </c>
      <c r="AH74" s="62">
        <v>3631.8858554090002</v>
      </c>
      <c r="AI74" s="62">
        <v>2857.0126376759999</v>
      </c>
      <c r="AJ74" s="62">
        <v>2702.832703688</v>
      </c>
      <c r="AK74" s="62">
        <v>2641.3051593270002</v>
      </c>
      <c r="AL74" s="62">
        <v>2482.5518432829999</v>
      </c>
      <c r="AM74" s="62">
        <v>2502.0706543669999</v>
      </c>
      <c r="AN74" s="62">
        <v>2265.2797583999336</v>
      </c>
      <c r="AO74" s="62">
        <v>2058.7645392170002</v>
      </c>
      <c r="AP74" s="62">
        <v>1395.0753227370001</v>
      </c>
      <c r="AQ74" s="62">
        <v>1249.694552893</v>
      </c>
      <c r="AR74" s="62">
        <v>1202.542018225</v>
      </c>
      <c r="AS74" s="62">
        <v>1406.1310422706151</v>
      </c>
      <c r="AT74" s="62">
        <v>889.07204800500006</v>
      </c>
      <c r="AU74" s="62">
        <v>783.14124358699996</v>
      </c>
      <c r="AV74" s="62">
        <v>-274.280313928</v>
      </c>
      <c r="AW74" s="62">
        <v>-323.28921730100001</v>
      </c>
      <c r="AX74" s="62">
        <v>-357.39958884800001</v>
      </c>
      <c r="AY74" s="62">
        <v>-396.17095889799998</v>
      </c>
      <c r="AZ74" s="62">
        <v>-418.21340478000002</v>
      </c>
      <c r="BA74" s="62">
        <v>-416.47423279399999</v>
      </c>
      <c r="BB74" s="62">
        <v>-523.42433376400004</v>
      </c>
      <c r="BC74" s="62">
        <v>-520.68904226799998</v>
      </c>
      <c r="BD74" s="62">
        <v>-528.07069913299995</v>
      </c>
      <c r="BE74" s="62">
        <v>-570.37188723300005</v>
      </c>
      <c r="BF74" s="62">
        <v>-529.82696546299996</v>
      </c>
      <c r="BG74" s="62">
        <v>-537.27714688000003</v>
      </c>
      <c r="BH74" s="62">
        <v>-629.15725941100004</v>
      </c>
      <c r="BI74" s="62">
        <v>-612.74662483899999</v>
      </c>
      <c r="BJ74" s="62">
        <v>-629.983177684</v>
      </c>
      <c r="BK74" s="62">
        <v>-898.50636569300002</v>
      </c>
      <c r="BL74" s="62">
        <v>-994.48492993900004</v>
      </c>
      <c r="BM74" s="62">
        <v>0</v>
      </c>
      <c r="BN74" s="62">
        <v>0</v>
      </c>
      <c r="BO74" s="62">
        <v>0</v>
      </c>
      <c r="BP74" s="62">
        <v>0</v>
      </c>
      <c r="BQ74" s="62">
        <v>0</v>
      </c>
      <c r="BR74" s="62">
        <v>0</v>
      </c>
      <c r="BS74" s="62">
        <v>0</v>
      </c>
      <c r="BT74" s="62">
        <v>0</v>
      </c>
      <c r="BU74" s="62">
        <v>0</v>
      </c>
      <c r="BV74" s="111" t="s">
        <v>185</v>
      </c>
    </row>
    <row r="75" spans="1:74" s="61" customFormat="1">
      <c r="A75" s="47" t="s">
        <v>313</v>
      </c>
      <c r="B75" s="59">
        <f>B76+B79</f>
        <v>680.0120755236901</v>
      </c>
      <c r="C75" s="59">
        <f t="shared" ref="C75:N75" si="9">C76+C79</f>
        <v>706.54338966809996</v>
      </c>
      <c r="D75" s="59">
        <f t="shared" si="9"/>
        <v>774.16432459169005</v>
      </c>
      <c r="E75" s="59">
        <f t="shared" si="9"/>
        <v>205.62230616035998</v>
      </c>
      <c r="F75" s="59">
        <f t="shared" si="9"/>
        <v>336.84402051676</v>
      </c>
      <c r="G75" s="59">
        <f t="shared" si="9"/>
        <v>382.32568333546999</v>
      </c>
      <c r="H75" s="59">
        <f t="shared" si="9"/>
        <v>522.72135460089862</v>
      </c>
      <c r="I75" s="59">
        <f t="shared" si="9"/>
        <v>612.89679138862164</v>
      </c>
      <c r="J75" s="59">
        <f t="shared" si="9"/>
        <v>702.14269731910281</v>
      </c>
      <c r="K75" s="59">
        <f t="shared" si="9"/>
        <v>709.991894527</v>
      </c>
      <c r="L75" s="59">
        <f t="shared" si="9"/>
        <v>852.01259225199999</v>
      </c>
      <c r="M75" s="59">
        <f t="shared" si="9"/>
        <v>1187.9092378053838</v>
      </c>
      <c r="N75" s="59">
        <f t="shared" si="9"/>
        <v>1215.8026124965118</v>
      </c>
      <c r="O75" s="59">
        <v>340.75325220572057</v>
      </c>
      <c r="P75" s="48">
        <v>394.97326725272058</v>
      </c>
      <c r="Q75" s="59">
        <v>435.20040974608855</v>
      </c>
      <c r="R75" s="59">
        <v>564.22758521208846</v>
      </c>
      <c r="S75" s="59">
        <v>659.49964656972054</v>
      </c>
      <c r="T75" s="59">
        <v>708.96982196548731</v>
      </c>
      <c r="U75" s="59">
        <v>831.7112204404873</v>
      </c>
      <c r="V75" s="59">
        <v>794.26418818648733</v>
      </c>
      <c r="W75" s="59">
        <v>908.53525337486894</v>
      </c>
      <c r="X75" s="59">
        <v>1015.6005693388689</v>
      </c>
      <c r="Y75" s="59">
        <v>1217.7730564221406</v>
      </c>
      <c r="Z75" s="59">
        <v>1245.0488390241007</v>
      </c>
      <c r="AA75" s="59">
        <v>474.83186027800002</v>
      </c>
      <c r="AB75" s="59">
        <v>577.13887418299998</v>
      </c>
      <c r="AC75" s="59">
        <v>668.44292273999997</v>
      </c>
      <c r="AD75" s="59">
        <v>692.09526482000001</v>
      </c>
      <c r="AE75" s="59">
        <v>903.79623379899999</v>
      </c>
      <c r="AF75" s="59">
        <v>997.788744081</v>
      </c>
      <c r="AG75" s="59">
        <v>1131.9393181170001</v>
      </c>
      <c r="AH75" s="59">
        <v>1239.771816771</v>
      </c>
      <c r="AI75" s="59">
        <v>1515.5165961180001</v>
      </c>
      <c r="AJ75" s="59">
        <v>1451.6528026860001</v>
      </c>
      <c r="AK75" s="59">
        <v>1638.2849213710001</v>
      </c>
      <c r="AL75" s="59">
        <v>287.33664420999997</v>
      </c>
      <c r="AM75" s="59">
        <v>456.25575825700002</v>
      </c>
      <c r="AN75" s="59">
        <v>700.20357834399999</v>
      </c>
      <c r="AO75" s="59">
        <v>843.84139531300002</v>
      </c>
      <c r="AP75" s="59">
        <v>883.93356853399996</v>
      </c>
      <c r="AQ75" s="59">
        <v>1190.746593633</v>
      </c>
      <c r="AR75" s="59">
        <v>1202.5694852940001</v>
      </c>
      <c r="AS75" s="59">
        <v>1342.2658992700001</v>
      </c>
      <c r="AT75" s="59">
        <v>1489.301655003</v>
      </c>
      <c r="AU75" s="59">
        <v>1781.231546706</v>
      </c>
      <c r="AV75" s="59">
        <v>1603.2071407599999</v>
      </c>
      <c r="AW75" s="59">
        <v>1177.4896757890001</v>
      </c>
      <c r="AX75" s="59">
        <v>1557.5892844129935</v>
      </c>
      <c r="AY75" s="59">
        <v>1643.2568037914559</v>
      </c>
      <c r="AZ75" s="59">
        <v>1766.4748591554555</v>
      </c>
      <c r="BA75" s="59">
        <v>1823.9710687519403</v>
      </c>
      <c r="BB75" s="59">
        <v>1926.0806917749405</v>
      </c>
      <c r="BC75" s="59">
        <v>1961.5211111429403</v>
      </c>
      <c r="BD75" s="59">
        <v>1944.6501699549401</v>
      </c>
      <c r="BE75" s="59">
        <v>2119.8912034928235</v>
      </c>
      <c r="BF75" s="59">
        <v>2116.9134419688235</v>
      </c>
      <c r="BG75" s="59">
        <v>2008.8954128068233</v>
      </c>
      <c r="BH75" s="59">
        <v>2270.6926578668231</v>
      </c>
      <c r="BI75" s="59">
        <v>1886.9189697438235</v>
      </c>
      <c r="BJ75" s="59">
        <v>1938.8924434187572</v>
      </c>
      <c r="BK75" s="59">
        <v>2229.8819676027574</v>
      </c>
      <c r="BL75" s="59">
        <v>2883.0425031703103</v>
      </c>
      <c r="BM75" s="59">
        <v>0</v>
      </c>
      <c r="BN75" s="59">
        <v>0</v>
      </c>
      <c r="BO75" s="59">
        <v>0</v>
      </c>
      <c r="BP75" s="59">
        <v>0</v>
      </c>
      <c r="BQ75" s="59">
        <v>0</v>
      </c>
      <c r="BR75" s="59">
        <v>0</v>
      </c>
      <c r="BS75" s="59">
        <v>0</v>
      </c>
      <c r="BT75" s="59">
        <v>0</v>
      </c>
      <c r="BU75" s="59">
        <v>0</v>
      </c>
      <c r="BV75" s="108" t="s">
        <v>160</v>
      </c>
    </row>
    <row r="76" spans="1:74">
      <c r="A76" s="49" t="s">
        <v>314</v>
      </c>
      <c r="B76" s="42">
        <f>SUM(B77:B78)</f>
        <v>0</v>
      </c>
      <c r="C76" s="42">
        <f t="shared" ref="C76:N76" si="10">SUM(C77:C78)</f>
        <v>0</v>
      </c>
      <c r="D76" s="42">
        <f t="shared" si="10"/>
        <v>0</v>
      </c>
      <c r="E76" s="42">
        <f t="shared" si="10"/>
        <v>0</v>
      </c>
      <c r="F76" s="42">
        <f t="shared" si="10"/>
        <v>0</v>
      </c>
      <c r="G76" s="42">
        <f t="shared" si="10"/>
        <v>0</v>
      </c>
      <c r="H76" s="42">
        <f t="shared" si="10"/>
        <v>0</v>
      </c>
      <c r="I76" s="42">
        <f t="shared" si="10"/>
        <v>0</v>
      </c>
      <c r="J76" s="42">
        <f t="shared" si="10"/>
        <v>0</v>
      </c>
      <c r="K76" s="42">
        <f t="shared" si="10"/>
        <v>0</v>
      </c>
      <c r="L76" s="42">
        <f t="shared" si="10"/>
        <v>0</v>
      </c>
      <c r="M76" s="42">
        <f t="shared" si="10"/>
        <v>300</v>
      </c>
      <c r="N76" s="42">
        <f t="shared" si="10"/>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0</v>
      </c>
      <c r="BN76" s="42">
        <v>0</v>
      </c>
      <c r="BO76" s="42">
        <v>0</v>
      </c>
      <c r="BP76" s="42">
        <v>0</v>
      </c>
      <c r="BQ76" s="42">
        <v>0</v>
      </c>
      <c r="BR76" s="42">
        <v>0</v>
      </c>
      <c r="BS76" s="42">
        <v>0</v>
      </c>
      <c r="BT76" s="42">
        <v>0</v>
      </c>
      <c r="BU76" s="42">
        <v>0</v>
      </c>
      <c r="BV76" s="109" t="s">
        <v>363</v>
      </c>
    </row>
    <row r="77" spans="1:74">
      <c r="A77" s="50" t="s">
        <v>45</v>
      </c>
      <c r="B77" s="42">
        <v>0</v>
      </c>
      <c r="C77" s="42">
        <v>0</v>
      </c>
      <c r="D77" s="42">
        <v>0</v>
      </c>
      <c r="E77" s="42">
        <v>0</v>
      </c>
      <c r="F77" s="42">
        <v>0</v>
      </c>
      <c r="G77" s="42">
        <v>0</v>
      </c>
      <c r="H77" s="42">
        <v>0</v>
      </c>
      <c r="I77" s="42">
        <v>0</v>
      </c>
      <c r="J77" s="42">
        <v>0</v>
      </c>
      <c r="K77" s="42">
        <v>0</v>
      </c>
      <c r="L77" s="42">
        <v>0</v>
      </c>
      <c r="M77" s="42">
        <v>300</v>
      </c>
      <c r="N77" s="62">
        <v>300</v>
      </c>
      <c r="O77" s="62">
        <v>300</v>
      </c>
      <c r="P77" s="48">
        <v>300</v>
      </c>
      <c r="Q77" s="62">
        <v>300</v>
      </c>
      <c r="R77" s="62">
        <v>300</v>
      </c>
      <c r="S77" s="62">
        <v>300</v>
      </c>
      <c r="T77" s="62">
        <v>300</v>
      </c>
      <c r="U77" s="62">
        <v>300</v>
      </c>
      <c r="V77" s="62">
        <v>300</v>
      </c>
      <c r="W77" s="62">
        <v>300</v>
      </c>
      <c r="X77" s="62">
        <v>300</v>
      </c>
      <c r="Y77" s="62">
        <v>300</v>
      </c>
      <c r="Z77" s="62">
        <v>300</v>
      </c>
      <c r="AA77" s="62">
        <v>300</v>
      </c>
      <c r="AB77" s="62">
        <v>300</v>
      </c>
      <c r="AC77" s="62">
        <v>300</v>
      </c>
      <c r="AD77" s="62">
        <v>300</v>
      </c>
      <c r="AE77" s="62">
        <v>300</v>
      </c>
      <c r="AF77" s="62">
        <v>300</v>
      </c>
      <c r="AG77" s="62">
        <v>300</v>
      </c>
      <c r="AH77" s="62">
        <v>300</v>
      </c>
      <c r="AI77" s="62">
        <v>300</v>
      </c>
      <c r="AJ77" s="62">
        <v>300</v>
      </c>
      <c r="AK77" s="62">
        <v>300</v>
      </c>
      <c r="AL77" s="62">
        <v>300</v>
      </c>
      <c r="AM77" s="62">
        <v>300</v>
      </c>
      <c r="AN77" s="62">
        <v>300</v>
      </c>
      <c r="AO77" s="62">
        <v>300</v>
      </c>
      <c r="AP77" s="62">
        <v>300</v>
      </c>
      <c r="AQ77" s="62">
        <v>300</v>
      </c>
      <c r="AR77" s="62">
        <v>300</v>
      </c>
      <c r="AS77" s="62">
        <v>300</v>
      </c>
      <c r="AT77" s="62">
        <v>300</v>
      </c>
      <c r="AU77" s="62">
        <v>300</v>
      </c>
      <c r="AV77" s="62">
        <v>300</v>
      </c>
      <c r="AW77" s="62">
        <v>300</v>
      </c>
      <c r="AX77" s="62">
        <v>300</v>
      </c>
      <c r="AY77" s="62">
        <v>300</v>
      </c>
      <c r="AZ77" s="62">
        <v>300</v>
      </c>
      <c r="BA77" s="62">
        <v>300</v>
      </c>
      <c r="BB77" s="62">
        <v>300</v>
      </c>
      <c r="BC77" s="62">
        <v>300</v>
      </c>
      <c r="BD77" s="62">
        <v>300</v>
      </c>
      <c r="BE77" s="62">
        <v>300</v>
      </c>
      <c r="BF77" s="62">
        <v>300</v>
      </c>
      <c r="BG77" s="62">
        <v>300</v>
      </c>
      <c r="BH77" s="62">
        <v>300</v>
      </c>
      <c r="BI77" s="62">
        <v>300</v>
      </c>
      <c r="BJ77" s="62">
        <v>300</v>
      </c>
      <c r="BK77" s="62">
        <v>300</v>
      </c>
      <c r="BL77" s="62">
        <v>300</v>
      </c>
      <c r="BM77" s="62">
        <v>0</v>
      </c>
      <c r="BN77" s="62">
        <v>0</v>
      </c>
      <c r="BO77" s="62">
        <v>0</v>
      </c>
      <c r="BP77" s="62">
        <v>0</v>
      </c>
      <c r="BQ77" s="62">
        <v>0</v>
      </c>
      <c r="BR77" s="62">
        <v>0</v>
      </c>
      <c r="BS77" s="62">
        <v>0</v>
      </c>
      <c r="BT77" s="62">
        <v>0</v>
      </c>
      <c r="BU77" s="62">
        <v>0</v>
      </c>
      <c r="BV77" s="111" t="s">
        <v>187</v>
      </c>
    </row>
    <row r="78" spans="1:74">
      <c r="A78" s="50" t="s">
        <v>46</v>
      </c>
      <c r="B78" s="42">
        <v>0</v>
      </c>
      <c r="C78" s="42">
        <v>0</v>
      </c>
      <c r="D78" s="42">
        <v>0</v>
      </c>
      <c r="E78" s="42">
        <v>0</v>
      </c>
      <c r="F78" s="42">
        <v>0</v>
      </c>
      <c r="G78" s="42">
        <v>0</v>
      </c>
      <c r="H78" s="42">
        <v>0</v>
      </c>
      <c r="I78" s="42">
        <v>0</v>
      </c>
      <c r="J78" s="42">
        <v>0</v>
      </c>
      <c r="K78" s="42">
        <v>0</v>
      </c>
      <c r="L78" s="42">
        <v>0</v>
      </c>
      <c r="M78" s="42">
        <v>0</v>
      </c>
      <c r="N78" s="62">
        <v>0</v>
      </c>
      <c r="O78" s="62">
        <v>0</v>
      </c>
      <c r="P78" s="48">
        <v>0</v>
      </c>
      <c r="Q78" s="62">
        <v>0</v>
      </c>
      <c r="R78" s="62">
        <v>0</v>
      </c>
      <c r="S78" s="62">
        <v>0</v>
      </c>
      <c r="T78" s="62">
        <v>0</v>
      </c>
      <c r="U78" s="62">
        <v>0</v>
      </c>
      <c r="V78" s="62">
        <v>0</v>
      </c>
      <c r="W78" s="62">
        <v>0</v>
      </c>
      <c r="X78" s="62">
        <v>0</v>
      </c>
      <c r="Y78" s="62">
        <v>0</v>
      </c>
      <c r="Z78" s="62">
        <v>0</v>
      </c>
      <c r="AA78" s="62">
        <v>0</v>
      </c>
      <c r="AB78" s="62">
        <v>0</v>
      </c>
      <c r="AC78" s="62">
        <v>0</v>
      </c>
      <c r="AD78" s="62">
        <v>0</v>
      </c>
      <c r="AE78" s="62">
        <v>0</v>
      </c>
      <c r="AF78" s="62">
        <v>0</v>
      </c>
      <c r="AG78" s="62">
        <v>0</v>
      </c>
      <c r="AH78" s="62">
        <v>0</v>
      </c>
      <c r="AI78" s="62">
        <v>0</v>
      </c>
      <c r="AJ78" s="62">
        <v>0</v>
      </c>
      <c r="AK78" s="62">
        <v>0</v>
      </c>
      <c r="AL78" s="62">
        <v>0</v>
      </c>
      <c r="AM78" s="62">
        <v>0</v>
      </c>
      <c r="AN78" s="62">
        <v>0</v>
      </c>
      <c r="AO78" s="62">
        <v>0</v>
      </c>
      <c r="AP78" s="62">
        <v>0</v>
      </c>
      <c r="AQ78" s="62">
        <v>0</v>
      </c>
      <c r="AR78" s="62">
        <v>0</v>
      </c>
      <c r="AS78" s="62">
        <v>0</v>
      </c>
      <c r="AT78" s="62">
        <v>0</v>
      </c>
      <c r="AU78" s="62">
        <v>0</v>
      </c>
      <c r="AV78" s="62">
        <v>0</v>
      </c>
      <c r="AW78" s="62">
        <v>0</v>
      </c>
      <c r="AX78" s="62">
        <v>0</v>
      </c>
      <c r="AY78" s="62">
        <v>0</v>
      </c>
      <c r="AZ78" s="62">
        <v>0</v>
      </c>
      <c r="BA78" s="62">
        <v>0</v>
      </c>
      <c r="BB78" s="62">
        <v>0</v>
      </c>
      <c r="BC78" s="62">
        <v>0</v>
      </c>
      <c r="BD78" s="62">
        <v>0</v>
      </c>
      <c r="BE78" s="62">
        <v>0</v>
      </c>
      <c r="BF78" s="62">
        <v>0</v>
      </c>
      <c r="BG78" s="62">
        <v>0</v>
      </c>
      <c r="BH78" s="62">
        <v>0</v>
      </c>
      <c r="BI78" s="62">
        <v>0</v>
      </c>
      <c r="BJ78" s="62">
        <v>0</v>
      </c>
      <c r="BK78" s="62">
        <v>0</v>
      </c>
      <c r="BL78" s="62">
        <v>0</v>
      </c>
      <c r="BM78" s="62">
        <v>0</v>
      </c>
      <c r="BN78" s="62">
        <v>0</v>
      </c>
      <c r="BO78" s="62">
        <v>0</v>
      </c>
      <c r="BP78" s="62">
        <v>0</v>
      </c>
      <c r="BQ78" s="62">
        <v>0</v>
      </c>
      <c r="BR78" s="62">
        <v>0</v>
      </c>
      <c r="BS78" s="62">
        <v>0</v>
      </c>
      <c r="BT78" s="62">
        <v>0</v>
      </c>
      <c r="BU78" s="62">
        <v>0</v>
      </c>
      <c r="BV78" s="111" t="s">
        <v>185</v>
      </c>
    </row>
    <row r="79" spans="1:74">
      <c r="A79" s="49" t="s">
        <v>315</v>
      </c>
      <c r="B79" s="42">
        <f>SUM(B80:B82)</f>
        <v>680.0120755236901</v>
      </c>
      <c r="C79" s="42">
        <f t="shared" ref="C79:N79" si="11">SUM(C80:C82)</f>
        <v>706.54338966809996</v>
      </c>
      <c r="D79" s="42">
        <f t="shared" si="11"/>
        <v>774.16432459169005</v>
      </c>
      <c r="E79" s="42">
        <f t="shared" si="11"/>
        <v>205.62230616035998</v>
      </c>
      <c r="F79" s="42">
        <f t="shared" si="11"/>
        <v>336.84402051676</v>
      </c>
      <c r="G79" s="42">
        <f t="shared" si="11"/>
        <v>382.32568333546999</v>
      </c>
      <c r="H79" s="42">
        <f t="shared" si="11"/>
        <v>522.72135460089862</v>
      </c>
      <c r="I79" s="42">
        <f t="shared" si="11"/>
        <v>612.89679138862164</v>
      </c>
      <c r="J79" s="42">
        <f t="shared" si="11"/>
        <v>702.14269731910281</v>
      </c>
      <c r="K79" s="42">
        <f t="shared" si="11"/>
        <v>709.991894527</v>
      </c>
      <c r="L79" s="42">
        <f t="shared" si="11"/>
        <v>852.01259225199999</v>
      </c>
      <c r="M79" s="42">
        <f t="shared" si="11"/>
        <v>887.9092378053839</v>
      </c>
      <c r="N79" s="42">
        <f t="shared" si="11"/>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0</v>
      </c>
      <c r="BN79" s="42">
        <v>0</v>
      </c>
      <c r="BO79" s="42">
        <v>0</v>
      </c>
      <c r="BP79" s="42">
        <v>0</v>
      </c>
      <c r="BQ79" s="42">
        <v>0</v>
      </c>
      <c r="BR79" s="42">
        <v>0</v>
      </c>
      <c r="BS79" s="42">
        <v>0</v>
      </c>
      <c r="BT79" s="42">
        <v>0</v>
      </c>
      <c r="BU79" s="42">
        <v>0</v>
      </c>
      <c r="BV79" s="109" t="s">
        <v>365</v>
      </c>
    </row>
    <row r="80" spans="1:74">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62">
        <v>833.5163445505118</v>
      </c>
      <c r="O80" s="62">
        <v>-49.378760658279404</v>
      </c>
      <c r="P80" s="48">
        <v>-49.378760658279404</v>
      </c>
      <c r="Q80" s="62">
        <v>-49.378760656911453</v>
      </c>
      <c r="R80" s="62">
        <v>-49.37876065691146</v>
      </c>
      <c r="S80" s="62">
        <v>-49.378760658279404</v>
      </c>
      <c r="T80" s="62">
        <v>0</v>
      </c>
      <c r="U80" s="62">
        <v>-49.378760657512743</v>
      </c>
      <c r="V80" s="62">
        <v>-49.378760657512743</v>
      </c>
      <c r="W80" s="62">
        <v>0</v>
      </c>
      <c r="X80" s="62">
        <v>0</v>
      </c>
      <c r="Y80" s="62">
        <v>3.9931355288162234</v>
      </c>
      <c r="Z80" s="62">
        <v>917.77305642110082</v>
      </c>
      <c r="AA80" s="62">
        <v>0</v>
      </c>
      <c r="AB80" s="62">
        <v>0</v>
      </c>
      <c r="AC80" s="62">
        <v>0</v>
      </c>
      <c r="AD80" s="62">
        <v>0</v>
      </c>
      <c r="AE80" s="62">
        <v>0</v>
      </c>
      <c r="AF80" s="62">
        <v>0</v>
      </c>
      <c r="AG80" s="62">
        <v>0</v>
      </c>
      <c r="AH80" s="62">
        <v>0</v>
      </c>
      <c r="AI80" s="62">
        <v>0</v>
      </c>
      <c r="AJ80" s="62">
        <v>0</v>
      </c>
      <c r="AK80" s="62">
        <v>0</v>
      </c>
      <c r="AL80" s="62">
        <v>0</v>
      </c>
      <c r="AM80" s="62">
        <v>0</v>
      </c>
      <c r="AN80" s="62">
        <v>0</v>
      </c>
      <c r="AO80" s="62">
        <v>0</v>
      </c>
      <c r="AP80" s="62">
        <v>0</v>
      </c>
      <c r="AQ80" s="62">
        <v>0</v>
      </c>
      <c r="AR80" s="62">
        <v>0</v>
      </c>
      <c r="AS80" s="62">
        <v>0</v>
      </c>
      <c r="AT80" s="62">
        <v>0</v>
      </c>
      <c r="AU80" s="62">
        <v>0</v>
      </c>
      <c r="AV80" s="62">
        <v>0</v>
      </c>
      <c r="AW80" s="62">
        <v>0</v>
      </c>
      <c r="AX80" s="62">
        <v>0</v>
      </c>
      <c r="AY80" s="62">
        <v>0</v>
      </c>
      <c r="AZ80" s="62">
        <v>0</v>
      </c>
      <c r="BA80" s="62">
        <v>0</v>
      </c>
      <c r="BB80" s="62">
        <v>0</v>
      </c>
      <c r="BC80" s="62">
        <v>0</v>
      </c>
      <c r="BD80" s="62">
        <v>0</v>
      </c>
      <c r="BE80" s="62">
        <v>0</v>
      </c>
      <c r="BF80" s="62">
        <v>0</v>
      </c>
      <c r="BG80" s="62">
        <v>0</v>
      </c>
      <c r="BH80" s="62">
        <v>0</v>
      </c>
      <c r="BI80" s="62">
        <v>0</v>
      </c>
      <c r="BJ80" s="62">
        <v>0</v>
      </c>
      <c r="BK80" s="62">
        <v>0</v>
      </c>
      <c r="BL80" s="62">
        <v>0</v>
      </c>
      <c r="BM80" s="62">
        <v>0</v>
      </c>
      <c r="BN80" s="62">
        <v>0</v>
      </c>
      <c r="BO80" s="62">
        <v>0</v>
      </c>
      <c r="BP80" s="62">
        <v>0</v>
      </c>
      <c r="BQ80" s="62">
        <v>0</v>
      </c>
      <c r="BR80" s="62">
        <v>0</v>
      </c>
      <c r="BS80" s="62">
        <v>0</v>
      </c>
      <c r="BT80" s="62">
        <v>0</v>
      </c>
      <c r="BU80" s="62">
        <v>0</v>
      </c>
      <c r="BV80" s="111" t="s">
        <v>366</v>
      </c>
    </row>
    <row r="81" spans="1:74">
      <c r="A81" s="50" t="s">
        <v>152</v>
      </c>
      <c r="B81" s="42">
        <v>0</v>
      </c>
      <c r="C81" s="42">
        <v>0</v>
      </c>
      <c r="D81" s="42">
        <v>0</v>
      </c>
      <c r="E81" s="42">
        <v>0</v>
      </c>
      <c r="F81" s="42">
        <v>0</v>
      </c>
      <c r="G81" s="42">
        <v>0</v>
      </c>
      <c r="H81" s="42">
        <v>0</v>
      </c>
      <c r="I81" s="42">
        <v>0</v>
      </c>
      <c r="J81" s="42">
        <v>0</v>
      </c>
      <c r="K81" s="42">
        <v>0</v>
      </c>
      <c r="L81" s="42">
        <v>0</v>
      </c>
      <c r="M81" s="42">
        <v>0</v>
      </c>
      <c r="N81" s="62">
        <v>0</v>
      </c>
      <c r="O81" s="62">
        <v>0</v>
      </c>
      <c r="P81" s="48">
        <v>0</v>
      </c>
      <c r="Q81" s="62">
        <v>0</v>
      </c>
      <c r="R81" s="62">
        <v>0</v>
      </c>
      <c r="S81" s="62">
        <v>0</v>
      </c>
      <c r="T81" s="62">
        <v>-49.378760657512743</v>
      </c>
      <c r="U81" s="62">
        <v>0</v>
      </c>
      <c r="V81" s="62">
        <v>0</v>
      </c>
      <c r="W81" s="62">
        <v>0</v>
      </c>
      <c r="X81" s="62">
        <v>0</v>
      </c>
      <c r="Y81" s="62">
        <v>0</v>
      </c>
      <c r="Z81" s="62">
        <v>0</v>
      </c>
      <c r="AA81" s="62">
        <v>0</v>
      </c>
      <c r="AB81" s="62">
        <v>0</v>
      </c>
      <c r="AC81" s="62">
        <v>0</v>
      </c>
      <c r="AD81" s="62">
        <v>0</v>
      </c>
      <c r="AE81" s="62">
        <v>0</v>
      </c>
      <c r="AF81" s="62">
        <v>0</v>
      </c>
      <c r="AG81" s="62">
        <v>0</v>
      </c>
      <c r="AH81" s="62">
        <v>0</v>
      </c>
      <c r="AI81" s="62">
        <v>0</v>
      </c>
      <c r="AJ81" s="62">
        <v>0</v>
      </c>
      <c r="AK81" s="62">
        <v>0</v>
      </c>
      <c r="AL81" s="62">
        <v>0</v>
      </c>
      <c r="AM81" s="62">
        <v>0</v>
      </c>
      <c r="AN81" s="62">
        <v>0</v>
      </c>
      <c r="AO81" s="62">
        <v>0</v>
      </c>
      <c r="AP81" s="62">
        <v>0</v>
      </c>
      <c r="AQ81" s="62">
        <v>0</v>
      </c>
      <c r="AR81" s="62">
        <v>0</v>
      </c>
      <c r="AS81" s="62">
        <v>0</v>
      </c>
      <c r="AT81" s="62">
        <v>0</v>
      </c>
      <c r="AU81" s="62">
        <v>0</v>
      </c>
      <c r="AV81" s="62">
        <v>0</v>
      </c>
      <c r="AW81" s="62">
        <v>0</v>
      </c>
      <c r="AX81" s="62">
        <v>0</v>
      </c>
      <c r="AY81" s="62">
        <v>0</v>
      </c>
      <c r="AZ81" s="62">
        <v>0</v>
      </c>
      <c r="BA81" s="62">
        <v>0</v>
      </c>
      <c r="BB81" s="62">
        <v>0</v>
      </c>
      <c r="BC81" s="62">
        <v>0</v>
      </c>
      <c r="BD81" s="62">
        <v>0</v>
      </c>
      <c r="BE81" s="62">
        <v>0</v>
      </c>
      <c r="BF81" s="62">
        <v>0</v>
      </c>
      <c r="BG81" s="62">
        <v>0</v>
      </c>
      <c r="BH81" s="62">
        <v>0</v>
      </c>
      <c r="BI81" s="62">
        <v>0</v>
      </c>
      <c r="BJ81" s="62">
        <v>0</v>
      </c>
      <c r="BK81" s="62">
        <v>0</v>
      </c>
      <c r="BL81" s="62">
        <v>0</v>
      </c>
      <c r="BM81" s="62">
        <v>0</v>
      </c>
      <c r="BN81" s="62">
        <v>0</v>
      </c>
      <c r="BO81" s="62">
        <v>0</v>
      </c>
      <c r="BP81" s="62">
        <v>0</v>
      </c>
      <c r="BQ81" s="62">
        <v>0</v>
      </c>
      <c r="BR81" s="62">
        <v>0</v>
      </c>
      <c r="BS81" s="62">
        <v>0</v>
      </c>
      <c r="BT81" s="62">
        <v>0</v>
      </c>
      <c r="BU81" s="62">
        <v>0</v>
      </c>
      <c r="BV81" s="111" t="s">
        <v>367</v>
      </c>
    </row>
    <row r="82" spans="1:74">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62">
        <v>82.286267945999995</v>
      </c>
      <c r="O82" s="62">
        <v>90.132012864000004</v>
      </c>
      <c r="P82" s="48">
        <v>144.35202791099999</v>
      </c>
      <c r="Q82" s="62">
        <v>184.57917040300001</v>
      </c>
      <c r="R82" s="62">
        <v>313.60634586899999</v>
      </c>
      <c r="S82" s="62">
        <v>408.87840722800001</v>
      </c>
      <c r="T82" s="62">
        <v>458.34858262300003</v>
      </c>
      <c r="U82" s="62">
        <v>581.08998109799995</v>
      </c>
      <c r="V82" s="62">
        <v>543.64294884399999</v>
      </c>
      <c r="W82" s="62">
        <v>608.53525337486894</v>
      </c>
      <c r="X82" s="62">
        <v>715.60056933886892</v>
      </c>
      <c r="Y82" s="62">
        <v>913.77992089332429</v>
      </c>
      <c r="Z82" s="62">
        <v>27.275782603</v>
      </c>
      <c r="AA82" s="62">
        <v>174.83186027799999</v>
      </c>
      <c r="AB82" s="62">
        <v>277.13887418299998</v>
      </c>
      <c r="AC82" s="62">
        <v>368.44292273999997</v>
      </c>
      <c r="AD82" s="62">
        <v>392.09526482000001</v>
      </c>
      <c r="AE82" s="62">
        <v>603.79623379899999</v>
      </c>
      <c r="AF82" s="62">
        <v>697.788744081</v>
      </c>
      <c r="AG82" s="62">
        <v>831.93931811699997</v>
      </c>
      <c r="AH82" s="62">
        <v>939.77181677099998</v>
      </c>
      <c r="AI82" s="62">
        <v>1215.5165961180001</v>
      </c>
      <c r="AJ82" s="62">
        <v>1151.6528026860001</v>
      </c>
      <c r="AK82" s="62">
        <v>1338.2849213710001</v>
      </c>
      <c r="AL82" s="62">
        <v>-12.663355790000001</v>
      </c>
      <c r="AM82" s="62">
        <v>156.255758257</v>
      </c>
      <c r="AN82" s="62">
        <v>400.20357834399999</v>
      </c>
      <c r="AO82" s="62">
        <v>543.84139531300002</v>
      </c>
      <c r="AP82" s="62">
        <v>583.93356853399996</v>
      </c>
      <c r="AQ82" s="62">
        <v>890.74659363299997</v>
      </c>
      <c r="AR82" s="62">
        <v>902.56948529399995</v>
      </c>
      <c r="AS82" s="62">
        <v>1042.2658992700001</v>
      </c>
      <c r="AT82" s="62">
        <v>1189.301655003</v>
      </c>
      <c r="AU82" s="62">
        <v>1481.231546706</v>
      </c>
      <c r="AV82" s="62">
        <v>1303.2071407599999</v>
      </c>
      <c r="AW82" s="62">
        <v>877.48967578899999</v>
      </c>
      <c r="AX82" s="62">
        <v>1257.5892844129935</v>
      </c>
      <c r="AY82" s="62">
        <v>1343.2568037914559</v>
      </c>
      <c r="AZ82" s="62">
        <v>1466.4748591554555</v>
      </c>
      <c r="BA82" s="62">
        <v>1523.9710687519403</v>
      </c>
      <c r="BB82" s="62">
        <v>1626.0806917749405</v>
      </c>
      <c r="BC82" s="62">
        <v>1661.5211111429403</v>
      </c>
      <c r="BD82" s="62">
        <v>1644.6501699549401</v>
      </c>
      <c r="BE82" s="62">
        <v>1819.8912034928235</v>
      </c>
      <c r="BF82" s="62">
        <v>1816.9134419688232</v>
      </c>
      <c r="BG82" s="62">
        <v>1708.8954128068233</v>
      </c>
      <c r="BH82" s="62">
        <v>1970.6926578668231</v>
      </c>
      <c r="BI82" s="62">
        <v>1586.9189697438235</v>
      </c>
      <c r="BJ82" s="62">
        <v>1638.8924434187572</v>
      </c>
      <c r="BK82" s="62">
        <v>1929.8819676027574</v>
      </c>
      <c r="BL82" s="62">
        <v>2583.0425031703103</v>
      </c>
      <c r="BM82" s="62">
        <v>0</v>
      </c>
      <c r="BN82" s="62">
        <v>0</v>
      </c>
      <c r="BO82" s="62">
        <v>0</v>
      </c>
      <c r="BP82" s="62">
        <v>0</v>
      </c>
      <c r="BQ82" s="62">
        <v>0</v>
      </c>
      <c r="BR82" s="62">
        <v>0</v>
      </c>
      <c r="BS82" s="62">
        <v>0</v>
      </c>
      <c r="BT82" s="62">
        <v>0</v>
      </c>
      <c r="BU82" s="62">
        <v>0</v>
      </c>
      <c r="BV82" s="111" t="s">
        <v>221</v>
      </c>
    </row>
    <row r="83" spans="1:74" s="61" customFormat="1" ht="9.5" thickBot="1">
      <c r="A83" s="58" t="s">
        <v>66</v>
      </c>
      <c r="B83" s="59">
        <f>B75+B47</f>
        <v>8282.4394292286906</v>
      </c>
      <c r="C83" s="59">
        <f t="shared" ref="C83:N83" si="12">C75+C47</f>
        <v>8825.5833862391009</v>
      </c>
      <c r="D83" s="59">
        <f t="shared" si="12"/>
        <v>8889.2281333286901</v>
      </c>
      <c r="E83" s="59">
        <f t="shared" si="12"/>
        <v>8944.2258679204588</v>
      </c>
      <c r="F83" s="59">
        <f t="shared" si="12"/>
        <v>8990.6513388644616</v>
      </c>
      <c r="G83" s="59">
        <f t="shared" si="12"/>
        <v>9572.7684182031699</v>
      </c>
      <c r="H83" s="59">
        <f t="shared" si="12"/>
        <v>9620.7747459041002</v>
      </c>
      <c r="I83" s="59">
        <f t="shared" si="12"/>
        <v>9927.7036115413212</v>
      </c>
      <c r="J83" s="59">
        <f t="shared" si="12"/>
        <v>10732.287657359304</v>
      </c>
      <c r="K83" s="59">
        <f t="shared" si="12"/>
        <v>10848.5703110667</v>
      </c>
      <c r="L83" s="59">
        <f t="shared" si="12"/>
        <v>11114.9934147162</v>
      </c>
      <c r="M83" s="59">
        <f t="shared" si="12"/>
        <v>11137.030633029583</v>
      </c>
      <c r="N83" s="59">
        <f t="shared" si="12"/>
        <v>11434.519614250818</v>
      </c>
      <c r="O83" s="59">
        <v>11438.026940701819</v>
      </c>
      <c r="P83" s="48">
        <v>11950.344016210525</v>
      </c>
      <c r="Q83" s="59">
        <v>11921.514256914392</v>
      </c>
      <c r="R83" s="59">
        <v>12210.922134027393</v>
      </c>
      <c r="S83" s="59">
        <v>12584.261977586526</v>
      </c>
      <c r="T83" s="59">
        <v>12545.141628302577</v>
      </c>
      <c r="U83" s="59">
        <v>12744.966850669793</v>
      </c>
      <c r="V83" s="59">
        <v>12165.739134003792</v>
      </c>
      <c r="W83" s="59">
        <v>12170.525514520279</v>
      </c>
      <c r="X83" s="59">
        <v>13061.537240303775</v>
      </c>
      <c r="Y83" s="59">
        <v>13114.609548429942</v>
      </c>
      <c r="Z83" s="59">
        <v>13132.406861182903</v>
      </c>
      <c r="AA83" s="59">
        <v>13219.561363494367</v>
      </c>
      <c r="AB83" s="59">
        <v>14164.909590172336</v>
      </c>
      <c r="AC83" s="59">
        <v>13750.682826465138</v>
      </c>
      <c r="AD83" s="59">
        <v>14591.035896215144</v>
      </c>
      <c r="AE83" s="59">
        <v>15920.358370039045</v>
      </c>
      <c r="AF83" s="59">
        <v>15840.845156199963</v>
      </c>
      <c r="AG83" s="59">
        <v>15988.059643616098</v>
      </c>
      <c r="AH83" s="59">
        <v>16525.948835939376</v>
      </c>
      <c r="AI83" s="59">
        <v>16409.990075466943</v>
      </c>
      <c r="AJ83" s="59">
        <v>16132.244572144989</v>
      </c>
      <c r="AK83" s="59">
        <v>16447.474545618996</v>
      </c>
      <c r="AL83" s="59">
        <v>16167.917595024059</v>
      </c>
      <c r="AM83" s="59">
        <v>16158.544156632886</v>
      </c>
      <c r="AN83" s="59">
        <v>16092.51779634945</v>
      </c>
      <c r="AO83" s="59">
        <v>16216.283711480342</v>
      </c>
      <c r="AP83" s="59">
        <v>16191.89404977097</v>
      </c>
      <c r="AQ83" s="59">
        <v>16274.248669635816</v>
      </c>
      <c r="AR83" s="59">
        <v>16256.859913927146</v>
      </c>
      <c r="AS83" s="59">
        <v>16364.694061342661</v>
      </c>
      <c r="AT83" s="59">
        <v>16194.709434420631</v>
      </c>
      <c r="AU83" s="59">
        <v>16348.33510442053</v>
      </c>
      <c r="AV83" s="59">
        <v>15008.84866807184</v>
      </c>
      <c r="AW83" s="59">
        <v>14660.414592363299</v>
      </c>
      <c r="AX83" s="59">
        <v>14796.926554653041</v>
      </c>
      <c r="AY83" s="59">
        <v>14786.688218318503</v>
      </c>
      <c r="AZ83" s="59">
        <v>14761.457262314501</v>
      </c>
      <c r="BA83" s="59">
        <v>14273.396007341422</v>
      </c>
      <c r="BB83" s="59">
        <v>15274.736999924848</v>
      </c>
      <c r="BC83" s="59">
        <v>15589.817224198754</v>
      </c>
      <c r="BD83" s="59">
        <v>15394.068614337932</v>
      </c>
      <c r="BE83" s="59">
        <v>15465.725952395016</v>
      </c>
      <c r="BF83" s="59">
        <v>15281.407098721285</v>
      </c>
      <c r="BG83" s="59">
        <v>14955.926140911419</v>
      </c>
      <c r="BH83" s="59">
        <v>15008.513975786718</v>
      </c>
      <c r="BI83" s="59">
        <v>14686.960127055991</v>
      </c>
      <c r="BJ83" s="59">
        <v>14598.970293036398</v>
      </c>
      <c r="BK83" s="59">
        <v>14516.634964737217</v>
      </c>
      <c r="BL83" s="59">
        <v>14986.796108567325</v>
      </c>
      <c r="BM83" s="59">
        <v>0</v>
      </c>
      <c r="BN83" s="59">
        <v>0</v>
      </c>
      <c r="BO83" s="59">
        <v>0</v>
      </c>
      <c r="BP83" s="59">
        <v>0</v>
      </c>
      <c r="BQ83" s="59">
        <v>0</v>
      </c>
      <c r="BR83" s="59">
        <v>0</v>
      </c>
      <c r="BS83" s="59">
        <v>0</v>
      </c>
      <c r="BT83" s="59">
        <v>0</v>
      </c>
      <c r="BU83" s="59">
        <v>0</v>
      </c>
      <c r="BV83" s="110" t="s">
        <v>217</v>
      </c>
    </row>
    <row r="84" spans="1:74" ht="9.5" thickBot="1">
      <c r="A84" s="758"/>
      <c r="B84" s="758"/>
      <c r="C84" s="758"/>
      <c r="D84" s="758"/>
      <c r="E84" s="758"/>
      <c r="F84" s="758"/>
      <c r="G84" s="758"/>
      <c r="H84" s="758"/>
      <c r="I84" s="758"/>
      <c r="J84" s="758"/>
      <c r="K84" s="758"/>
      <c r="L84" s="758"/>
      <c r="M84" s="758"/>
      <c r="N84" s="737"/>
      <c r="O84" s="119"/>
      <c r="P84" s="157"/>
      <c r="Q84" s="157"/>
      <c r="R84" s="157"/>
      <c r="S84" s="157"/>
      <c r="T84" s="157"/>
      <c r="U84" s="157"/>
      <c r="V84" s="157"/>
      <c r="W84" s="157"/>
      <c r="X84" s="157"/>
      <c r="Y84" s="157"/>
      <c r="Z84" s="177"/>
      <c r="AA84" s="177"/>
      <c r="AB84" s="177"/>
      <c r="AC84" s="177"/>
      <c r="AD84" s="177"/>
      <c r="AE84" s="177"/>
      <c r="AF84" s="177"/>
      <c r="AG84" s="177"/>
      <c r="AH84" s="177"/>
      <c r="AI84" s="177"/>
      <c r="AJ84" s="177"/>
      <c r="AK84" s="177"/>
      <c r="AL84" s="453"/>
      <c r="AM84" s="453"/>
      <c r="AN84" s="453"/>
      <c r="AO84" s="453"/>
      <c r="AP84" s="453"/>
      <c r="AQ84" s="453"/>
      <c r="AR84" s="453"/>
      <c r="AS84" s="453"/>
      <c r="AT84" s="453"/>
      <c r="AU84" s="453"/>
      <c r="AV84" s="453"/>
      <c r="AW84" s="453"/>
      <c r="AX84" s="565"/>
      <c r="AY84" s="565"/>
      <c r="AZ84" s="565"/>
      <c r="BA84" s="565"/>
      <c r="BB84" s="565"/>
      <c r="BC84" s="565"/>
      <c r="BD84" s="565"/>
      <c r="BE84" s="565"/>
      <c r="BF84" s="565"/>
      <c r="BG84" s="565"/>
      <c r="BH84" s="565"/>
      <c r="BI84" s="565"/>
      <c r="BJ84" s="87"/>
      <c r="BK84" s="565"/>
      <c r="BL84" s="565"/>
      <c r="BM84" s="565"/>
      <c r="BN84" s="565"/>
      <c r="BO84" s="565"/>
      <c r="BP84" s="565"/>
      <c r="BQ84" s="565"/>
      <c r="BR84" s="565"/>
      <c r="BS84" s="565"/>
      <c r="BT84" s="565"/>
      <c r="BU84" s="565"/>
      <c r="BV84" s="87"/>
    </row>
    <row r="88" spans="1:74">
      <c r="B88" s="64">
        <f>B46-B83</f>
        <v>-8.3673512563109398E-11</v>
      </c>
      <c r="C88" s="64">
        <f t="shared" ref="C88:AL88" si="13">C46-C83</f>
        <v>2.4010660126805305E-10</v>
      </c>
      <c r="D88" s="64">
        <f t="shared" si="13"/>
        <v>-2.5829649530351162E-10</v>
      </c>
      <c r="E88" s="64">
        <f t="shared" si="13"/>
        <v>-3.2378011383116245E-10</v>
      </c>
      <c r="F88" s="64">
        <f t="shared" si="13"/>
        <v>-4.7111825551837683E-10</v>
      </c>
      <c r="G88" s="64">
        <f t="shared" si="13"/>
        <v>1.8007995095103979E-10</v>
      </c>
      <c r="H88" s="64">
        <f t="shared" si="13"/>
        <v>-1.9281287677586079E-10</v>
      </c>
      <c r="I88" s="64">
        <f t="shared" si="13"/>
        <v>-4.4383341446518898E-10</v>
      </c>
      <c r="J88" s="64">
        <f>J46-J83</f>
        <v>119.16784669865592</v>
      </c>
      <c r="K88" s="64">
        <f t="shared" si="13"/>
        <v>-8.9130480773746967E-11</v>
      </c>
      <c r="L88" s="64">
        <f t="shared" si="13"/>
        <v>-6.184563972055912E-10</v>
      </c>
      <c r="M88" s="64">
        <f t="shared" si="13"/>
        <v>0</v>
      </c>
      <c r="N88" s="64">
        <f t="shared" si="13"/>
        <v>1.9826984498649836E-10</v>
      </c>
      <c r="O88" s="64">
        <f t="shared" si="13"/>
        <v>-2.8740032576024532E-10</v>
      </c>
      <c r="P88" s="64">
        <f t="shared" si="13"/>
        <v>3.9108272176235914E-10</v>
      </c>
      <c r="Q88" s="64">
        <f t="shared" si="13"/>
        <v>-7.4032868724316359E-10</v>
      </c>
      <c r="R88" s="64">
        <f t="shared" si="13"/>
        <v>-3.092281986027956E-11</v>
      </c>
      <c r="S88" s="64">
        <f t="shared" si="13"/>
        <v>1.8917489796876907E-10</v>
      </c>
      <c r="T88" s="64">
        <f t="shared" si="13"/>
        <v>0</v>
      </c>
      <c r="U88" s="64">
        <f t="shared" si="13"/>
        <v>6.3664629124104977E-10</v>
      </c>
      <c r="V88" s="64">
        <f t="shared" si="13"/>
        <v>1.255102688446641E-10</v>
      </c>
      <c r="W88" s="64">
        <f t="shared" si="13"/>
        <v>-4.7293724492192268E-10</v>
      </c>
      <c r="X88" s="64">
        <f t="shared" si="13"/>
        <v>0</v>
      </c>
      <c r="Y88" s="64">
        <f t="shared" si="13"/>
        <v>3.1832314562052488E-10</v>
      </c>
      <c r="Z88" s="64">
        <f t="shared" si="13"/>
        <v>-5.6388671509921551E-11</v>
      </c>
      <c r="AA88" s="64">
        <f t="shared" si="13"/>
        <v>-4.4565240386873484E-10</v>
      </c>
      <c r="AB88" s="64">
        <f t="shared" si="13"/>
        <v>-6.5483618527650833E-11</v>
      </c>
      <c r="AC88" s="64">
        <f t="shared" si="13"/>
        <v>1.6916601452976465E-10</v>
      </c>
      <c r="AD88" s="64">
        <f t="shared" si="13"/>
        <v>3.4742697607725859E-10</v>
      </c>
      <c r="AE88" s="64">
        <f t="shared" si="13"/>
        <v>-1.1823431123048067E-10</v>
      </c>
      <c r="AF88" s="64">
        <f t="shared" si="13"/>
        <v>0</v>
      </c>
      <c r="AG88" s="64">
        <f t="shared" si="13"/>
        <v>0</v>
      </c>
      <c r="AH88" s="64">
        <f t="shared" si="13"/>
        <v>0</v>
      </c>
      <c r="AI88" s="64">
        <f t="shared" si="13"/>
        <v>2.6193447411060333E-10</v>
      </c>
      <c r="AJ88" s="64">
        <f t="shared" si="13"/>
        <v>0</v>
      </c>
      <c r="AK88" s="64">
        <f t="shared" si="13"/>
        <v>1.3824319466948509E-10</v>
      </c>
      <c r="AL88" s="64">
        <f t="shared" si="13"/>
        <v>0</v>
      </c>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K88" s="64"/>
      <c r="BL88" s="64"/>
      <c r="BM88" s="64"/>
      <c r="BN88" s="64"/>
      <c r="BO88" s="64"/>
      <c r="BP88" s="64"/>
      <c r="BQ88" s="64"/>
      <c r="BR88" s="64"/>
      <c r="BS88" s="64"/>
      <c r="BT88" s="64"/>
      <c r="BU88" s="64"/>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V1"/>
    <mergeCell ref="A2:BV2"/>
    <mergeCell ref="A84:N84"/>
  </mergeCells>
  <pageMargins left="0.7" right="0.7" top="0.75" bottom="0.75" header="0.3" footer="0.3"/>
  <pageSetup orientation="portrait" r:id="rId7"/>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P45"/>
  <sheetViews>
    <sheetView view="pageBreakPreview" zoomScale="90" zoomScaleNormal="100" zoomScaleSheetLayoutView="90" workbookViewId="0">
      <pane xSplit="29" ySplit="4" topLeftCell="AD8" activePane="bottomRight" state="frozen"/>
      <selection pane="topRight" activeCell="AD1" sqref="AD1"/>
      <selection pane="bottomLeft" activeCell="A5" sqref="A5"/>
      <selection pane="bottomRight" activeCell="AR31" sqref="AR31"/>
    </sheetView>
  </sheetViews>
  <sheetFormatPr defaultColWidth="9.1796875" defaultRowHeight="9"/>
  <cols>
    <col min="1" max="1" width="39" style="33" customWidth="1"/>
    <col min="2" max="8" width="5.81640625" style="33" hidden="1" customWidth="1"/>
    <col min="9" max="9" width="6.81640625" style="33" hidden="1" customWidth="1"/>
    <col min="10" max="13" width="5.81640625" style="33" hidden="1" customWidth="1"/>
    <col min="14" max="14" width="6.81640625" style="33" hidden="1" customWidth="1"/>
    <col min="15" max="15" width="6.54296875" style="33" hidden="1" customWidth="1"/>
    <col min="16" max="16" width="6.81640625" style="33" hidden="1" customWidth="1"/>
    <col min="17" max="17" width="9" style="33" hidden="1" customWidth="1"/>
    <col min="18" max="18" width="8.81640625" style="33" hidden="1" customWidth="1"/>
    <col min="19" max="19" width="8.453125" style="33" hidden="1" customWidth="1"/>
    <col min="20" max="20" width="9" style="33" hidden="1" customWidth="1"/>
    <col min="21" max="29" width="7.81640625" style="33" hidden="1" customWidth="1"/>
    <col min="30" max="39" width="7.81640625" style="33" bestFit="1" customWidth="1"/>
    <col min="40" max="16384" width="9.1796875" style="33"/>
  </cols>
  <sheetData>
    <row r="1" spans="1:42" s="100" customFormat="1" ht="15" customHeight="1">
      <c r="A1" s="743" t="s">
        <v>1217</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row>
    <row r="2" spans="1:42" s="101" customFormat="1" ht="12.5" customHeight="1">
      <c r="A2" s="743"/>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row>
    <row r="3" spans="1:42" s="34" customFormat="1" ht="9.5" customHeight="1" thickBot="1">
      <c r="A3" s="743"/>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row>
    <row r="4" spans="1:42" ht="9.5" thickBot="1">
      <c r="A4" s="63" t="s">
        <v>4</v>
      </c>
      <c r="B4" s="20">
        <v>42705</v>
      </c>
      <c r="C4" s="20">
        <v>42736</v>
      </c>
      <c r="D4" s="20">
        <v>42767</v>
      </c>
      <c r="E4" s="20">
        <v>42795</v>
      </c>
      <c r="F4" s="20">
        <v>42826</v>
      </c>
      <c r="G4" s="20">
        <v>42856</v>
      </c>
      <c r="H4" s="20">
        <v>42887</v>
      </c>
      <c r="I4" s="20">
        <v>42917</v>
      </c>
      <c r="J4" s="20">
        <v>42948</v>
      </c>
      <c r="K4" s="20">
        <v>42979</v>
      </c>
      <c r="L4" s="20">
        <v>43009</v>
      </c>
      <c r="M4" s="20">
        <v>43040</v>
      </c>
      <c r="N4" s="20">
        <v>43070</v>
      </c>
      <c r="O4" s="20">
        <v>43101</v>
      </c>
      <c r="P4" s="20">
        <v>43132</v>
      </c>
      <c r="Q4" s="20">
        <v>43160</v>
      </c>
      <c r="R4" s="20">
        <v>43191</v>
      </c>
      <c r="S4" s="20">
        <v>43221</v>
      </c>
      <c r="T4" s="20">
        <v>43252</v>
      </c>
      <c r="U4" s="20">
        <v>43282</v>
      </c>
      <c r="V4" s="20">
        <v>43313</v>
      </c>
      <c r="W4" s="20">
        <v>43344</v>
      </c>
      <c r="X4" s="20">
        <v>43374</v>
      </c>
      <c r="Y4" s="20">
        <v>43405</v>
      </c>
      <c r="Z4" s="20">
        <v>43435</v>
      </c>
      <c r="AA4" s="20">
        <v>43466</v>
      </c>
      <c r="AB4" s="20">
        <v>43497</v>
      </c>
      <c r="AC4" s="20">
        <v>43525</v>
      </c>
      <c r="AD4" s="20">
        <v>43556</v>
      </c>
      <c r="AE4" s="20">
        <v>43586</v>
      </c>
      <c r="AF4" s="20">
        <v>43617</v>
      </c>
      <c r="AG4" s="20">
        <v>43647</v>
      </c>
      <c r="AH4" s="20">
        <v>43678</v>
      </c>
      <c r="AI4" s="20">
        <v>43709</v>
      </c>
      <c r="AJ4" s="20">
        <v>43739</v>
      </c>
      <c r="AK4" s="20">
        <v>43770</v>
      </c>
      <c r="AL4" s="20">
        <v>43800</v>
      </c>
      <c r="AM4" s="20">
        <v>43831</v>
      </c>
      <c r="AN4" s="20">
        <v>43862</v>
      </c>
      <c r="AO4" s="20">
        <v>43891</v>
      </c>
      <c r="AP4" s="20">
        <v>43922</v>
      </c>
    </row>
    <row r="5" spans="1:42">
      <c r="A5" s="47" t="s">
        <v>311</v>
      </c>
      <c r="B5" s="48"/>
      <c r="C5" s="48"/>
      <c r="D5" s="48"/>
      <c r="E5" s="48"/>
      <c r="F5" s="48"/>
      <c r="G5" s="48"/>
      <c r="H5" s="48"/>
      <c r="I5" s="48"/>
      <c r="J5" s="48"/>
      <c r="K5" s="48"/>
      <c r="L5" s="48"/>
      <c r="M5" s="48"/>
      <c r="N5" s="48"/>
      <c r="O5" s="48"/>
      <c r="P5" s="48"/>
      <c r="Q5" s="42"/>
      <c r="R5" s="48"/>
      <c r="S5" s="48"/>
      <c r="T5" s="42"/>
      <c r="U5" s="48"/>
      <c r="V5" s="48"/>
      <c r="W5" s="42"/>
      <c r="X5" s="48"/>
      <c r="Y5" s="48"/>
      <c r="Z5" s="38"/>
      <c r="AA5" s="38"/>
      <c r="AB5" s="38"/>
      <c r="AC5" s="38"/>
      <c r="AD5" s="38"/>
      <c r="AE5" s="38"/>
      <c r="AF5" s="38"/>
      <c r="AG5" s="38"/>
      <c r="AH5" s="38"/>
      <c r="AI5" s="38"/>
      <c r="AJ5" s="38"/>
      <c r="AK5" s="38"/>
      <c r="AL5" s="38"/>
      <c r="AM5" s="38"/>
      <c r="AN5" s="38"/>
      <c r="AO5" s="38"/>
    </row>
    <row r="6" spans="1:42">
      <c r="A6" s="49" t="s">
        <v>38</v>
      </c>
      <c r="B6" s="41">
        <v>0</v>
      </c>
      <c r="C6" s="41">
        <v>0</v>
      </c>
      <c r="D6" s="41">
        <v>0</v>
      </c>
      <c r="E6" s="41">
        <v>0</v>
      </c>
      <c r="F6" s="41">
        <v>0.47929923606999997</v>
      </c>
      <c r="G6" s="41">
        <v>0</v>
      </c>
      <c r="H6" s="41">
        <v>0</v>
      </c>
      <c r="I6" s="41">
        <v>0</v>
      </c>
      <c r="J6" s="41">
        <v>0</v>
      </c>
      <c r="K6" s="41">
        <v>0</v>
      </c>
      <c r="L6" s="41">
        <v>0</v>
      </c>
      <c r="M6" s="41">
        <v>0</v>
      </c>
      <c r="N6" s="41">
        <v>0</v>
      </c>
      <c r="O6" s="41">
        <v>0</v>
      </c>
      <c r="P6" s="41">
        <v>0</v>
      </c>
      <c r="Q6" s="41">
        <v>0</v>
      </c>
      <c r="R6" s="41">
        <v>0</v>
      </c>
      <c r="S6" s="41">
        <v>0</v>
      </c>
      <c r="T6" s="41">
        <v>0</v>
      </c>
      <c r="U6" s="41">
        <v>0</v>
      </c>
      <c r="V6" s="41">
        <v>0</v>
      </c>
      <c r="W6" s="41">
        <v>0</v>
      </c>
      <c r="X6" s="41">
        <v>0</v>
      </c>
      <c r="Y6" s="41">
        <v>0</v>
      </c>
      <c r="Z6" s="41">
        <v>0</v>
      </c>
      <c r="AA6" s="41">
        <v>0</v>
      </c>
      <c r="AB6" s="41">
        <v>0</v>
      </c>
      <c r="AC6" s="41">
        <v>0</v>
      </c>
      <c r="AD6" s="41">
        <v>0</v>
      </c>
      <c r="AE6" s="41">
        <v>0</v>
      </c>
      <c r="AF6" s="41">
        <v>0</v>
      </c>
      <c r="AG6" s="41">
        <v>0</v>
      </c>
      <c r="AH6" s="41">
        <v>0</v>
      </c>
      <c r="AI6" s="41">
        <v>0</v>
      </c>
      <c r="AJ6" s="41">
        <v>0</v>
      </c>
      <c r="AK6" s="41">
        <v>0</v>
      </c>
      <c r="AL6" s="41">
        <v>0</v>
      </c>
      <c r="AM6" s="41">
        <v>0</v>
      </c>
      <c r="AN6" s="41">
        <v>0</v>
      </c>
      <c r="AO6" s="41">
        <v>0</v>
      </c>
      <c r="AP6" s="41">
        <v>0</v>
      </c>
    </row>
    <row r="7" spans="1:42">
      <c r="A7" s="49" t="s">
        <v>39</v>
      </c>
      <c r="B7" s="41">
        <v>0</v>
      </c>
      <c r="C7" s="41">
        <v>0</v>
      </c>
      <c r="D7" s="41">
        <v>0</v>
      </c>
      <c r="E7" s="41">
        <v>0</v>
      </c>
      <c r="F7" s="41">
        <v>0</v>
      </c>
      <c r="G7" s="41">
        <v>0</v>
      </c>
      <c r="H7" s="41">
        <v>0</v>
      </c>
      <c r="I7" s="41">
        <v>0</v>
      </c>
      <c r="J7" s="41">
        <v>0</v>
      </c>
      <c r="K7" s="41">
        <v>0</v>
      </c>
      <c r="L7" s="41">
        <v>0</v>
      </c>
      <c r="M7" s="41">
        <v>0</v>
      </c>
      <c r="N7" s="41">
        <v>0</v>
      </c>
      <c r="O7" s="41">
        <v>0</v>
      </c>
      <c r="P7" s="41">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1">
        <v>0</v>
      </c>
      <c r="AP7" s="41">
        <v>0</v>
      </c>
    </row>
    <row r="8" spans="1:42">
      <c r="A8" s="49" t="s">
        <v>40</v>
      </c>
      <c r="B8" s="41">
        <v>0.47305242406999998</v>
      </c>
      <c r="C8" s="41">
        <v>0.47305242406999998</v>
      </c>
      <c r="D8" s="41">
        <v>0.47929923606999997</v>
      </c>
      <c r="E8" s="41">
        <v>0.47929923606999997</v>
      </c>
      <c r="F8" s="41">
        <v>0</v>
      </c>
      <c r="G8" s="41">
        <v>0.47929923606999997</v>
      </c>
      <c r="H8" s="41">
        <v>0.47929923606999997</v>
      </c>
      <c r="I8" s="41">
        <v>0.47929923606999997</v>
      </c>
      <c r="J8" s="41">
        <v>0.47929923606999997</v>
      </c>
      <c r="K8" s="41">
        <v>0.47929923606999997</v>
      </c>
      <c r="L8" s="41">
        <v>0.47929923606999997</v>
      </c>
      <c r="M8" s="41">
        <v>0.47929923606999997</v>
      </c>
      <c r="N8" s="41">
        <v>0.47929923606999997</v>
      </c>
      <c r="O8" s="41">
        <v>0.47929923606999997</v>
      </c>
      <c r="P8" s="41">
        <v>0.48512330496</v>
      </c>
      <c r="Q8" s="41">
        <v>0.48512330507000001</v>
      </c>
      <c r="R8" s="41">
        <v>0.48512330507000001</v>
      </c>
      <c r="S8" s="41">
        <v>0.48512330507000001</v>
      </c>
      <c r="T8" s="41">
        <v>0.48512330507000001</v>
      </c>
      <c r="U8" s="41">
        <v>0.48512330507000001</v>
      </c>
      <c r="V8" s="41">
        <v>0.48512330507000001</v>
      </c>
      <c r="W8" s="41">
        <v>0.48512330507000001</v>
      </c>
      <c r="X8" s="41">
        <v>0</v>
      </c>
      <c r="Y8" s="41">
        <v>0.48512330507000001</v>
      </c>
      <c r="Z8" s="41">
        <v>0.49094241312999998</v>
      </c>
      <c r="AA8" s="41">
        <v>0.49094241312999998</v>
      </c>
      <c r="AB8" s="41">
        <v>0.49094241312999998</v>
      </c>
      <c r="AC8" s="41">
        <v>0.49094241312999998</v>
      </c>
      <c r="AD8" s="41">
        <v>0.49094241312999998</v>
      </c>
      <c r="AE8" s="41">
        <v>0.49094241312999998</v>
      </c>
      <c r="AF8" s="41">
        <v>0.49094241312999998</v>
      </c>
      <c r="AG8" s="41">
        <v>0.49094241312999998</v>
      </c>
      <c r="AH8" s="41">
        <v>0.49094241312999998</v>
      </c>
      <c r="AI8" s="41">
        <v>0.49094241312999998</v>
      </c>
      <c r="AJ8" s="41">
        <v>0.49094241312999998</v>
      </c>
      <c r="AK8" s="41">
        <v>0.49094241312999998</v>
      </c>
      <c r="AL8" s="41">
        <v>0.49094241312999998</v>
      </c>
      <c r="AM8" s="41">
        <v>0.49094241312999998</v>
      </c>
      <c r="AN8" s="41">
        <v>0.49094241312999998</v>
      </c>
      <c r="AO8" s="41">
        <v>0.49921427607999996</v>
      </c>
      <c r="AP8" s="41">
        <v>0.49921427607999996</v>
      </c>
    </row>
    <row r="9" spans="1:42">
      <c r="A9" s="49" t="s">
        <v>41</v>
      </c>
      <c r="B9" s="42">
        <v>0</v>
      </c>
      <c r="C9" s="42">
        <v>0</v>
      </c>
      <c r="D9" s="42">
        <v>0</v>
      </c>
      <c r="E9" s="42">
        <v>0</v>
      </c>
      <c r="F9" s="42">
        <v>0</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42">
        <v>0</v>
      </c>
      <c r="AF9" s="42">
        <v>0</v>
      </c>
      <c r="AG9" s="42">
        <v>0</v>
      </c>
      <c r="AH9" s="42">
        <v>0</v>
      </c>
      <c r="AI9" s="42">
        <v>0</v>
      </c>
      <c r="AJ9" s="42">
        <v>0</v>
      </c>
      <c r="AK9" s="42">
        <v>0</v>
      </c>
      <c r="AL9" s="42">
        <v>0</v>
      </c>
      <c r="AM9" s="42">
        <v>0</v>
      </c>
      <c r="AN9" s="42">
        <v>0</v>
      </c>
      <c r="AO9" s="42">
        <v>0</v>
      </c>
      <c r="AP9" s="41">
        <v>0</v>
      </c>
    </row>
    <row r="10" spans="1:42">
      <c r="A10" s="49" t="s">
        <v>42</v>
      </c>
      <c r="B10" s="42">
        <v>0</v>
      </c>
      <c r="C10" s="42">
        <v>0</v>
      </c>
      <c r="D10" s="42">
        <v>0</v>
      </c>
      <c r="E10" s="42">
        <v>0</v>
      </c>
      <c r="F10" s="42">
        <v>0</v>
      </c>
      <c r="G10" s="42">
        <v>0</v>
      </c>
      <c r="H10" s="42">
        <v>0</v>
      </c>
      <c r="I10" s="42">
        <v>0</v>
      </c>
      <c r="J10" s="42">
        <v>0</v>
      </c>
      <c r="K10" s="42">
        <v>0</v>
      </c>
      <c r="L10" s="42">
        <v>0</v>
      </c>
      <c r="M10" s="42">
        <v>0</v>
      </c>
      <c r="N10" s="42">
        <v>0</v>
      </c>
      <c r="O10" s="42">
        <v>0</v>
      </c>
      <c r="P10" s="42">
        <v>0</v>
      </c>
      <c r="Q10" s="42">
        <v>0</v>
      </c>
      <c r="R10" s="42">
        <v>0</v>
      </c>
      <c r="S10" s="42">
        <v>0</v>
      </c>
      <c r="T10" s="42">
        <v>0</v>
      </c>
      <c r="U10" s="42">
        <v>0</v>
      </c>
      <c r="V10" s="42">
        <v>0</v>
      </c>
      <c r="W10" s="42">
        <v>0</v>
      </c>
      <c r="X10" s="42">
        <v>0</v>
      </c>
      <c r="Y10" s="42">
        <v>0</v>
      </c>
      <c r="Z10" s="42">
        <v>0</v>
      </c>
      <c r="AA10" s="42">
        <v>0</v>
      </c>
      <c r="AB10" s="42">
        <v>0</v>
      </c>
      <c r="AC10" s="42">
        <v>0</v>
      </c>
      <c r="AD10" s="42">
        <v>0</v>
      </c>
      <c r="AE10" s="42">
        <v>0</v>
      </c>
      <c r="AF10" s="42">
        <v>0</v>
      </c>
      <c r="AG10" s="42">
        <v>0</v>
      </c>
      <c r="AH10" s="42">
        <v>0</v>
      </c>
      <c r="AI10" s="42">
        <v>0</v>
      </c>
      <c r="AJ10" s="42">
        <v>0</v>
      </c>
      <c r="AK10" s="42">
        <v>0</v>
      </c>
      <c r="AL10" s="42">
        <v>0</v>
      </c>
      <c r="AM10" s="42">
        <v>0</v>
      </c>
      <c r="AN10" s="42">
        <v>0</v>
      </c>
      <c r="AO10" s="42">
        <v>0</v>
      </c>
      <c r="AP10" s="41">
        <v>0</v>
      </c>
    </row>
    <row r="11" spans="1:42">
      <c r="A11" s="49" t="s">
        <v>43</v>
      </c>
      <c r="B11" s="42">
        <v>0</v>
      </c>
      <c r="C11" s="42">
        <v>0</v>
      </c>
      <c r="D11" s="42">
        <v>0</v>
      </c>
      <c r="E11" s="42">
        <v>0</v>
      </c>
      <c r="F11" s="42">
        <v>0</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42">
        <v>0</v>
      </c>
      <c r="AL11" s="42">
        <v>0</v>
      </c>
      <c r="AM11" s="42">
        <v>0</v>
      </c>
      <c r="AN11" s="42">
        <v>0</v>
      </c>
      <c r="AO11" s="42">
        <v>0</v>
      </c>
      <c r="AP11" s="41">
        <v>0</v>
      </c>
    </row>
    <row r="12" spans="1:42">
      <c r="A12" s="49" t="s">
        <v>44</v>
      </c>
      <c r="B12" s="42">
        <v>13304.081567606345</v>
      </c>
      <c r="C12" s="42">
        <v>13362.216517745454</v>
      </c>
      <c r="D12" s="42">
        <v>13375.37301901996</v>
      </c>
      <c r="E12" s="42">
        <v>14327.526872328814</v>
      </c>
      <c r="F12" s="42">
        <v>13943.330332159179</v>
      </c>
      <c r="G12" s="42">
        <v>14850.653384101184</v>
      </c>
      <c r="H12" s="42">
        <v>16080.659455067027</v>
      </c>
      <c r="I12" s="42">
        <v>16005.998578651068</v>
      </c>
      <c r="J12" s="42">
        <v>16158.433964185953</v>
      </c>
      <c r="K12" s="42">
        <v>16744.860023541372</v>
      </c>
      <c r="L12" s="42">
        <v>16484.912960908081</v>
      </c>
      <c r="M12" s="42">
        <v>16365.479170872697</v>
      </c>
      <c r="N12" s="42">
        <v>16610.89997928101</v>
      </c>
      <c r="O12" s="42">
        <v>16130.900853587069</v>
      </c>
      <c r="P12" s="42">
        <v>16125.814108799874</v>
      </c>
      <c r="Q12" s="42">
        <v>16058.95589383004</v>
      </c>
      <c r="R12" s="42">
        <v>16166.838843681937</v>
      </c>
      <c r="S12" s="42">
        <v>16129.04610679999</v>
      </c>
      <c r="T12" s="42">
        <v>16229.286128605154</v>
      </c>
      <c r="U12" s="42">
        <v>16213.474920505998</v>
      </c>
      <c r="V12" s="42">
        <v>16310.818078400684</v>
      </c>
      <c r="W12" s="42">
        <v>16140.457037132757</v>
      </c>
      <c r="X12" s="42">
        <v>16292.40703393114</v>
      </c>
      <c r="Y12" s="42">
        <v>14966.442983876266</v>
      </c>
      <c r="Z12" s="42">
        <v>14659.923649950768</v>
      </c>
      <c r="AA12" s="42">
        <v>14183.969166727555</v>
      </c>
      <c r="AB12" s="42">
        <v>14170.090055212704</v>
      </c>
      <c r="AC12" s="42">
        <v>14131.82430402369</v>
      </c>
      <c r="AD12" s="42">
        <v>13600.245511095265</v>
      </c>
      <c r="AE12" s="42">
        <v>14602.877631419893</v>
      </c>
      <c r="AF12" s="42">
        <v>14910.640820579811</v>
      </c>
      <c r="AG12" s="42">
        <v>14677.347686586671</v>
      </c>
      <c r="AH12" s="42">
        <v>14719.85840253688</v>
      </c>
      <c r="AI12" s="42">
        <v>14436.879437274034</v>
      </c>
      <c r="AJ12" s="42">
        <v>13964.841002657451</v>
      </c>
      <c r="AK12" s="42">
        <v>14140.106875723812</v>
      </c>
      <c r="AL12" s="42">
        <v>13382.487390406261</v>
      </c>
      <c r="AM12" s="42">
        <v>13325.978932709113</v>
      </c>
      <c r="AN12" s="42">
        <v>13214.461127538823</v>
      </c>
      <c r="AO12" s="42">
        <v>13626.892832820578</v>
      </c>
      <c r="AP12" s="41">
        <v>14637.457469922296</v>
      </c>
    </row>
    <row r="13" spans="1:42">
      <c r="A13" s="49" t="s">
        <v>47</v>
      </c>
      <c r="B13" s="48">
        <v>0</v>
      </c>
      <c r="C13" s="48">
        <v>0</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2">
        <v>0</v>
      </c>
      <c r="AA13" s="42">
        <v>0</v>
      </c>
      <c r="AB13" s="42">
        <v>0</v>
      </c>
      <c r="AC13" s="42">
        <v>0</v>
      </c>
      <c r="AD13" s="42">
        <v>0</v>
      </c>
      <c r="AE13" s="42">
        <v>0</v>
      </c>
      <c r="AF13" s="42">
        <v>0</v>
      </c>
      <c r="AG13" s="42">
        <v>0</v>
      </c>
      <c r="AH13" s="42">
        <v>0</v>
      </c>
      <c r="AI13" s="42">
        <v>0</v>
      </c>
      <c r="AJ13" s="42">
        <v>0</v>
      </c>
      <c r="AK13" s="42">
        <v>0</v>
      </c>
      <c r="AL13" s="42">
        <v>0</v>
      </c>
      <c r="AM13" s="42">
        <v>0</v>
      </c>
      <c r="AN13" s="42">
        <v>0</v>
      </c>
      <c r="AO13" s="42">
        <v>0</v>
      </c>
      <c r="AP13" s="41">
        <v>0</v>
      </c>
    </row>
    <row r="14" spans="1:42">
      <c r="A14" s="49" t="s">
        <v>48</v>
      </c>
      <c r="B14" s="48">
        <v>0</v>
      </c>
      <c r="C14" s="48">
        <v>0</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2">
        <v>0</v>
      </c>
      <c r="AA14" s="42">
        <v>0</v>
      </c>
      <c r="AB14" s="42">
        <v>0</v>
      </c>
      <c r="AC14" s="42">
        <v>0</v>
      </c>
      <c r="AD14" s="42">
        <v>0</v>
      </c>
      <c r="AE14" s="42">
        <v>0</v>
      </c>
      <c r="AF14" s="42">
        <v>0</v>
      </c>
      <c r="AG14" s="42">
        <v>0</v>
      </c>
      <c r="AH14" s="42">
        <v>0</v>
      </c>
      <c r="AI14" s="42">
        <v>0</v>
      </c>
      <c r="AJ14" s="42">
        <v>0</v>
      </c>
      <c r="AK14" s="42">
        <v>0</v>
      </c>
      <c r="AL14" s="42">
        <v>0</v>
      </c>
      <c r="AM14" s="42">
        <v>0</v>
      </c>
      <c r="AN14" s="42">
        <v>0</v>
      </c>
      <c r="AO14" s="42">
        <v>0</v>
      </c>
      <c r="AP14" s="41">
        <v>0</v>
      </c>
    </row>
    <row r="15" spans="1:42">
      <c r="A15" s="49" t="s">
        <v>49</v>
      </c>
      <c r="B15" s="48">
        <v>0</v>
      </c>
      <c r="C15" s="48">
        <v>0</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1">
        <v>0</v>
      </c>
    </row>
    <row r="16" spans="1:42">
      <c r="A16" s="49" t="s">
        <v>50</v>
      </c>
      <c r="B16" s="48">
        <v>0</v>
      </c>
      <c r="C16" s="48">
        <v>0</v>
      </c>
      <c r="D16" s="48">
        <v>0</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2">
        <v>0</v>
      </c>
      <c r="AA16" s="42">
        <v>0</v>
      </c>
      <c r="AB16" s="42">
        <v>0</v>
      </c>
      <c r="AC16" s="42">
        <v>0</v>
      </c>
      <c r="AD16" s="42">
        <v>0</v>
      </c>
      <c r="AE16" s="42">
        <v>0</v>
      </c>
      <c r="AF16" s="42">
        <v>0</v>
      </c>
      <c r="AG16" s="42">
        <v>0</v>
      </c>
      <c r="AH16" s="42">
        <v>0</v>
      </c>
      <c r="AI16" s="42">
        <v>0</v>
      </c>
      <c r="AJ16" s="42">
        <v>0</v>
      </c>
      <c r="AK16" s="42">
        <v>0</v>
      </c>
      <c r="AL16" s="42">
        <v>0</v>
      </c>
      <c r="AM16" s="42">
        <v>0</v>
      </c>
      <c r="AN16" s="42">
        <v>0</v>
      </c>
      <c r="AO16" s="42">
        <v>0</v>
      </c>
      <c r="AP16" s="41">
        <v>0</v>
      </c>
    </row>
    <row r="17" spans="1:42">
      <c r="A17" s="49" t="s">
        <v>51</v>
      </c>
      <c r="B17" s="48">
        <v>0</v>
      </c>
      <c r="C17" s="48">
        <v>0</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2">
        <v>0</v>
      </c>
      <c r="AA17" s="42">
        <v>0</v>
      </c>
      <c r="AB17" s="42">
        <v>0</v>
      </c>
      <c r="AC17" s="42">
        <v>0</v>
      </c>
      <c r="AD17" s="42">
        <v>0</v>
      </c>
      <c r="AE17" s="42">
        <v>0</v>
      </c>
      <c r="AF17" s="42">
        <v>0</v>
      </c>
      <c r="AG17" s="42">
        <v>0</v>
      </c>
      <c r="AH17" s="42">
        <v>0</v>
      </c>
      <c r="AI17" s="42">
        <v>0</v>
      </c>
      <c r="AJ17" s="42">
        <v>0</v>
      </c>
      <c r="AK17" s="42">
        <v>0</v>
      </c>
      <c r="AL17" s="42">
        <v>0</v>
      </c>
      <c r="AM17" s="42">
        <v>0</v>
      </c>
      <c r="AN17" s="42">
        <v>0</v>
      </c>
      <c r="AO17" s="42">
        <v>0</v>
      </c>
      <c r="AP17" s="41">
        <v>0</v>
      </c>
    </row>
    <row r="18" spans="1:42">
      <c r="A18" s="49" t="s">
        <v>52</v>
      </c>
      <c r="B18" s="48">
        <v>14.240811582999999</v>
      </c>
      <c r="C18" s="48">
        <v>16.439180244919999</v>
      </c>
      <c r="D18" s="48">
        <v>11.210083814920001</v>
      </c>
      <c r="E18" s="48">
        <v>18.509407555919999</v>
      </c>
      <c r="F18" s="48">
        <v>18.598207682919998</v>
      </c>
      <c r="G18" s="48">
        <v>24.007374616919996</v>
      </c>
      <c r="H18" s="48">
        <v>28.911724563919996</v>
      </c>
      <c r="I18" s="48">
        <v>31.140536033919997</v>
      </c>
      <c r="J18" s="48">
        <v>37.475777433920001</v>
      </c>
      <c r="K18" s="48">
        <v>26.141017196919996</v>
      </c>
      <c r="L18" s="48">
        <v>32.771851911919995</v>
      </c>
      <c r="M18" s="48">
        <v>38.066162429919999</v>
      </c>
      <c r="N18" s="48">
        <v>33.464197413919997</v>
      </c>
      <c r="O18" s="48">
        <v>36.537442200919998</v>
      </c>
      <c r="P18" s="48">
        <v>32.244924528499816</v>
      </c>
      <c r="Q18" s="48">
        <v>33.076779214336341</v>
      </c>
      <c r="R18" s="48">
        <v>48.959744493334938</v>
      </c>
      <c r="S18" s="48">
        <v>62.362819665911637</v>
      </c>
      <c r="T18" s="48">
        <v>44.477417725590513</v>
      </c>
      <c r="U18" s="48">
        <v>42.899870115919995</v>
      </c>
      <c r="V18" s="48">
        <v>53.390859636907834</v>
      </c>
      <c r="W18" s="48">
        <v>53.767273982802813</v>
      </c>
      <c r="X18" s="48">
        <v>55.442947184315798</v>
      </c>
      <c r="Y18" s="48">
        <v>41.920560890501832</v>
      </c>
      <c r="Z18" s="42">
        <v>-5.9999990463256832E-10</v>
      </c>
      <c r="AA18" s="42">
        <v>5.0000190734863283E-11</v>
      </c>
      <c r="AB18" s="42">
        <v>-9.5367431640625006E-16</v>
      </c>
      <c r="AC18" s="42">
        <v>8.0000019073486327E-10</v>
      </c>
      <c r="AD18" s="42">
        <v>5.0000000000000003E-10</v>
      </c>
      <c r="AE18" s="42">
        <v>4.7499990463256834E-10</v>
      </c>
      <c r="AF18" s="42">
        <v>-1.4999961853027344E-10</v>
      </c>
      <c r="AG18" s="42">
        <v>1.1999988555908202E-10</v>
      </c>
      <c r="AH18" s="42">
        <v>1.1999988555908202E-10</v>
      </c>
      <c r="AI18" s="42">
        <v>1.1999988555908202E-10</v>
      </c>
      <c r="AJ18" s="42">
        <v>1.1999988555908202E-10</v>
      </c>
      <c r="AK18" s="42">
        <v>-1.9999980926513671E-10</v>
      </c>
      <c r="AL18" s="42">
        <v>-5.7499933242797847E-10</v>
      </c>
      <c r="AM18" s="42">
        <v>-4.9998998641967776E-11</v>
      </c>
      <c r="AN18" s="42">
        <v>2.7500033378601073E-10</v>
      </c>
      <c r="AO18" s="42">
        <v>-9.9999666213989264E-11</v>
      </c>
      <c r="AP18" s="41">
        <v>-9.9999666213989264E-11</v>
      </c>
    </row>
    <row r="19" spans="1:42" s="61" customFormat="1">
      <c r="A19" s="58" t="s">
        <v>99</v>
      </c>
      <c r="B19" s="60">
        <v>13114.60954843026</v>
      </c>
      <c r="C19" s="60">
        <v>13132.406861182846</v>
      </c>
      <c r="D19" s="60">
        <v>13219.561363493922</v>
      </c>
      <c r="E19" s="60">
        <v>14164.90959017227</v>
      </c>
      <c r="F19" s="60">
        <v>13750.682826465307</v>
      </c>
      <c r="G19" s="60">
        <v>14591.035896215491</v>
      </c>
      <c r="H19" s="60">
        <v>15920.358370038926</v>
      </c>
      <c r="I19" s="60">
        <v>15840.845156199963</v>
      </c>
      <c r="J19" s="60">
        <v>15988.059643616098</v>
      </c>
      <c r="K19" s="60">
        <v>16525.948835939376</v>
      </c>
      <c r="L19" s="60">
        <v>16409.990075467205</v>
      </c>
      <c r="M19" s="60">
        <v>16132.244572144989</v>
      </c>
      <c r="N19" s="60">
        <v>16447.474545619134</v>
      </c>
      <c r="O19" s="60">
        <v>16167.917595024061</v>
      </c>
      <c r="P19" s="60">
        <v>16158.544156633334</v>
      </c>
      <c r="Q19" s="474">
        <v>16092.517796349446</v>
      </c>
      <c r="R19" s="474">
        <v>16216.283711480342</v>
      </c>
      <c r="S19" s="474">
        <v>16191.894049770972</v>
      </c>
      <c r="T19" s="474">
        <v>16274.248669635816</v>
      </c>
      <c r="U19" s="474">
        <v>16256.859913926988</v>
      </c>
      <c r="V19" s="474">
        <v>16364.694061342661</v>
      </c>
      <c r="W19" s="474">
        <v>16194.709434420631</v>
      </c>
      <c r="X19" s="474">
        <v>16347.849981115456</v>
      </c>
      <c r="Y19" s="474">
        <v>15008.848668071838</v>
      </c>
      <c r="Z19" s="525">
        <v>14660.414592363297</v>
      </c>
      <c r="AA19" s="525">
        <v>14184.460109140733</v>
      </c>
      <c r="AB19" s="525">
        <v>14170.580997625833</v>
      </c>
      <c r="AC19" s="525">
        <v>14132.31524643762</v>
      </c>
      <c r="AD19" s="525">
        <v>13600.736453508895</v>
      </c>
      <c r="AE19" s="525">
        <v>14603.368573833497</v>
      </c>
      <c r="AF19" s="525">
        <v>14911.131762992791</v>
      </c>
      <c r="AG19" s="525">
        <v>14677.83862899992</v>
      </c>
      <c r="AH19" s="525">
        <v>14720.349344950129</v>
      </c>
      <c r="AI19" s="525">
        <v>14437.370379687283</v>
      </c>
      <c r="AJ19" s="525">
        <v>13965.3319450707</v>
      </c>
      <c r="AK19" s="525">
        <v>14140.597818136741</v>
      </c>
      <c r="AL19" s="525">
        <v>13382.978332818815</v>
      </c>
      <c r="AM19" s="525">
        <v>13326.469875122193</v>
      </c>
      <c r="AN19" s="525">
        <v>13214.952069952227</v>
      </c>
      <c r="AO19" s="525">
        <v>13627.392047096559</v>
      </c>
      <c r="AP19" s="525">
        <v>14637.956684198278</v>
      </c>
    </row>
    <row r="20" spans="1:42" s="61" customFormat="1">
      <c r="A20" s="47" t="s">
        <v>312</v>
      </c>
      <c r="B20" s="59">
        <v>11896.8364920078</v>
      </c>
      <c r="C20" s="59">
        <v>11887.3580221588</v>
      </c>
      <c r="D20" s="59">
        <v>12744.729503216367</v>
      </c>
      <c r="E20" s="59">
        <v>13587.770715989336</v>
      </c>
      <c r="F20" s="59">
        <v>13082.239903725136</v>
      </c>
      <c r="G20" s="59">
        <v>13898.940631395144</v>
      </c>
      <c r="H20" s="59">
        <v>15016.562136240045</v>
      </c>
      <c r="I20" s="59">
        <v>14843.056412118964</v>
      </c>
      <c r="J20" s="59">
        <v>14856.120325499098</v>
      </c>
      <c r="K20" s="59">
        <v>15286.177019168377</v>
      </c>
      <c r="L20" s="59">
        <v>14894.473479348944</v>
      </c>
      <c r="M20" s="59">
        <v>14680.59176945899</v>
      </c>
      <c r="N20" s="59">
        <v>14809.189624247994</v>
      </c>
      <c r="O20" s="59">
        <v>15880.580950814059</v>
      </c>
      <c r="P20" s="59">
        <v>15702.288398375886</v>
      </c>
      <c r="Q20" s="59">
        <v>15392.314218005449</v>
      </c>
      <c r="R20" s="59">
        <v>15372.44231616734</v>
      </c>
      <c r="S20" s="59">
        <v>15307.960481236971</v>
      </c>
      <c r="T20" s="59">
        <v>15083.502076002816</v>
      </c>
      <c r="U20" s="59">
        <v>15054.290428633145</v>
      </c>
      <c r="V20" s="59">
        <v>15022.428162072662</v>
      </c>
      <c r="W20" s="59">
        <v>14705.40777941763</v>
      </c>
      <c r="X20" s="59">
        <v>14567.103557714529</v>
      </c>
      <c r="Y20" s="59">
        <v>13405.64152731184</v>
      </c>
      <c r="Z20" s="59">
        <v>13482.924916574299</v>
      </c>
      <c r="AA20" s="59">
        <v>13239.337270240047</v>
      </c>
      <c r="AB20" s="59">
        <v>13143.431414527047</v>
      </c>
      <c r="AC20" s="59">
        <v>12994.982403159047</v>
      </c>
      <c r="AD20" s="59">
        <v>12449.424938589482</v>
      </c>
      <c r="AE20" s="59">
        <v>13348.656308149906</v>
      </c>
      <c r="AF20" s="59">
        <v>13628.296113055816</v>
      </c>
      <c r="AG20" s="59">
        <v>13449.418444382993</v>
      </c>
      <c r="AH20" s="59">
        <v>13345.834748902193</v>
      </c>
      <c r="AI20" s="59">
        <v>13164.493656752462</v>
      </c>
      <c r="AJ20" s="59">
        <v>12947.030728104593</v>
      </c>
      <c r="AK20" s="59">
        <v>12737.821317919896</v>
      </c>
      <c r="AL20" s="59">
        <v>12800.041157312166</v>
      </c>
      <c r="AM20" s="59">
        <v>12660.077849617639</v>
      </c>
      <c r="AN20" s="59">
        <v>12286.752997134459</v>
      </c>
      <c r="AO20" s="59">
        <v>12103.753605397014</v>
      </c>
      <c r="AP20" s="59">
        <v>12099.718883682699</v>
      </c>
    </row>
    <row r="21" spans="1:42">
      <c r="A21" s="49" t="s">
        <v>53</v>
      </c>
      <c r="B21" s="48">
        <v>0.49395</v>
      </c>
      <c r="C21" s="48">
        <v>0.355236622</v>
      </c>
      <c r="D21" s="48">
        <v>0.27638109700000002</v>
      </c>
      <c r="E21" s="48">
        <v>0.26864189700000002</v>
      </c>
      <c r="F21" s="48">
        <v>0.26864189700000002</v>
      </c>
      <c r="G21" s="48">
        <v>0.26864189700000002</v>
      </c>
      <c r="H21" s="48">
        <v>0.26864189700000002</v>
      </c>
      <c r="I21" s="48">
        <v>0.26864189700000002</v>
      </c>
      <c r="J21" s="48">
        <v>0.26864189700000002</v>
      </c>
      <c r="K21" s="48">
        <v>0.26864189700000002</v>
      </c>
      <c r="L21" s="48">
        <v>0.26864189700000002</v>
      </c>
      <c r="M21" s="48">
        <v>0.26864189700000002</v>
      </c>
      <c r="N21" s="48">
        <v>0.15623925999999999</v>
      </c>
      <c r="O21" s="48">
        <v>0.14754173300000001</v>
      </c>
      <c r="P21" s="48">
        <v>0.14754173300000001</v>
      </c>
      <c r="Q21" s="48">
        <v>0.14023926</v>
      </c>
      <c r="R21" s="48">
        <v>0.14023926</v>
      </c>
      <c r="S21" s="48">
        <v>0.14023926</v>
      </c>
      <c r="T21" s="48">
        <v>0.14023926</v>
      </c>
      <c r="U21" s="48">
        <v>0.14023926</v>
      </c>
      <c r="V21" s="48">
        <v>0.14023926</v>
      </c>
      <c r="W21" s="48">
        <v>0.14023926</v>
      </c>
      <c r="X21" s="48">
        <v>0.14023926</v>
      </c>
      <c r="Y21" s="48">
        <v>0.14023926</v>
      </c>
      <c r="Z21" s="42">
        <v>0.19379585999999999</v>
      </c>
      <c r="AA21" s="42">
        <v>0.17956576399999999</v>
      </c>
      <c r="AB21" s="42">
        <v>0.17956576399999999</v>
      </c>
      <c r="AC21" s="42">
        <v>0.161565764</v>
      </c>
      <c r="AD21" s="42">
        <v>0.16240884133333333</v>
      </c>
      <c r="AE21" s="42">
        <v>0.28384054399999997</v>
      </c>
      <c r="AF21" s="42">
        <v>0.28644898466666663</v>
      </c>
      <c r="AG21" s="42">
        <v>0.28746274733333332</v>
      </c>
      <c r="AH21" s="42">
        <v>0.28846683566666664</v>
      </c>
      <c r="AI21" s="42">
        <v>0.28847004661414632</v>
      </c>
      <c r="AJ21" s="42">
        <v>0.48283670733333334</v>
      </c>
      <c r="AK21" s="42">
        <v>0.28986303334765762</v>
      </c>
      <c r="AL21" s="42">
        <v>0.12995562662381119</v>
      </c>
      <c r="AM21" s="42">
        <v>0.14123255586666666</v>
      </c>
      <c r="AN21" s="42">
        <v>0.14198178340000001</v>
      </c>
      <c r="AO21" s="42">
        <v>0.14818076499999999</v>
      </c>
      <c r="AP21" s="41">
        <v>0.18050659199999999</v>
      </c>
    </row>
    <row r="22" spans="1:42">
      <c r="A22" s="49" t="s">
        <v>54</v>
      </c>
      <c r="B22" s="48">
        <v>0</v>
      </c>
      <c r="C22" s="48">
        <v>0</v>
      </c>
      <c r="D22" s="48">
        <v>0</v>
      </c>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2">
        <v>0</v>
      </c>
      <c r="AA22" s="42">
        <v>0</v>
      </c>
      <c r="AB22" s="42">
        <v>0</v>
      </c>
      <c r="AC22" s="42">
        <v>0</v>
      </c>
      <c r="AD22" s="42">
        <v>0</v>
      </c>
      <c r="AE22" s="42">
        <v>0</v>
      </c>
      <c r="AF22" s="42">
        <v>0</v>
      </c>
      <c r="AG22" s="42">
        <v>0</v>
      </c>
      <c r="AH22" s="42">
        <v>0</v>
      </c>
      <c r="AI22" s="42">
        <v>0</v>
      </c>
      <c r="AJ22" s="42">
        <v>0</v>
      </c>
      <c r="AK22" s="42">
        <v>0</v>
      </c>
      <c r="AL22" s="42">
        <v>0</v>
      </c>
      <c r="AM22" s="42">
        <v>0</v>
      </c>
      <c r="AN22" s="42">
        <v>0</v>
      </c>
      <c r="AO22" s="42">
        <v>0</v>
      </c>
      <c r="AP22" s="41">
        <v>0</v>
      </c>
    </row>
    <row r="23" spans="1:42">
      <c r="A23" s="49" t="s">
        <v>55</v>
      </c>
      <c r="B23" s="48">
        <v>0</v>
      </c>
      <c r="C23" s="48">
        <v>0</v>
      </c>
      <c r="D23" s="48">
        <v>0</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2">
        <v>0</v>
      </c>
      <c r="AA23" s="42">
        <v>0</v>
      </c>
      <c r="AB23" s="42">
        <v>0</v>
      </c>
      <c r="AC23" s="42">
        <v>0</v>
      </c>
      <c r="AD23" s="42">
        <v>0</v>
      </c>
      <c r="AE23" s="42">
        <v>0</v>
      </c>
      <c r="AF23" s="42">
        <v>0</v>
      </c>
      <c r="AG23" s="42">
        <v>0</v>
      </c>
      <c r="AH23" s="42">
        <v>0</v>
      </c>
      <c r="AI23" s="42">
        <v>0</v>
      </c>
      <c r="AJ23" s="42">
        <v>0</v>
      </c>
      <c r="AK23" s="42">
        <v>1.1122500000000001E-4</v>
      </c>
      <c r="AL23" s="42">
        <v>1.1122500000000001E-4</v>
      </c>
      <c r="AM23" s="42">
        <v>1.1122500000000001E-4</v>
      </c>
      <c r="AN23" s="42">
        <v>1.1122500000000001E-4</v>
      </c>
      <c r="AO23" s="42">
        <v>1.1122500000000001E-4</v>
      </c>
      <c r="AP23" s="41">
        <v>1.1122500000000001E-4</v>
      </c>
    </row>
    <row r="24" spans="1:42">
      <c r="A24" s="49" t="s">
        <v>56</v>
      </c>
      <c r="B24" s="48">
        <v>0</v>
      </c>
      <c r="C24" s="48">
        <v>0</v>
      </c>
      <c r="D24" s="48">
        <v>0</v>
      </c>
      <c r="E24" s="48">
        <v>0</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2">
        <v>0</v>
      </c>
      <c r="AA24" s="42">
        <v>0</v>
      </c>
      <c r="AB24" s="42">
        <v>0</v>
      </c>
      <c r="AC24" s="42">
        <v>0</v>
      </c>
      <c r="AD24" s="42">
        <v>0</v>
      </c>
      <c r="AE24" s="42">
        <v>0</v>
      </c>
      <c r="AF24" s="42">
        <v>0</v>
      </c>
      <c r="AG24" s="42">
        <v>0</v>
      </c>
      <c r="AH24" s="42">
        <v>0</v>
      </c>
      <c r="AI24" s="42">
        <v>0</v>
      </c>
      <c r="AJ24" s="42">
        <v>0</v>
      </c>
      <c r="AK24" s="42">
        <v>0</v>
      </c>
      <c r="AL24" s="42">
        <v>0</v>
      </c>
      <c r="AM24" s="42">
        <v>0</v>
      </c>
      <c r="AN24" s="42">
        <v>0</v>
      </c>
      <c r="AO24" s="42">
        <v>0</v>
      </c>
      <c r="AP24" s="41">
        <v>0</v>
      </c>
    </row>
    <row r="25" spans="1:42">
      <c r="A25" s="49" t="s">
        <v>57</v>
      </c>
      <c r="B25" s="48">
        <v>0</v>
      </c>
      <c r="C25" s="48">
        <v>0</v>
      </c>
      <c r="D25" s="48">
        <v>0</v>
      </c>
      <c r="E25" s="48">
        <v>0</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1">
        <v>0</v>
      </c>
    </row>
    <row r="26" spans="1:42">
      <c r="A26" s="49" t="s">
        <v>58</v>
      </c>
      <c r="B26" s="48">
        <v>0</v>
      </c>
      <c r="C26" s="48">
        <v>0</v>
      </c>
      <c r="D26" s="48">
        <v>0</v>
      </c>
      <c r="E26" s="48">
        <v>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2">
        <v>0</v>
      </c>
      <c r="AA26" s="42">
        <v>0</v>
      </c>
      <c r="AB26" s="42">
        <v>0</v>
      </c>
      <c r="AC26" s="42">
        <v>0</v>
      </c>
      <c r="AD26" s="42">
        <v>0</v>
      </c>
      <c r="AE26" s="42">
        <v>0</v>
      </c>
      <c r="AF26" s="42">
        <v>0</v>
      </c>
      <c r="AG26" s="42">
        <v>0</v>
      </c>
      <c r="AH26" s="42">
        <v>0</v>
      </c>
      <c r="AI26" s="42">
        <v>0</v>
      </c>
      <c r="AJ26" s="42">
        <v>0</v>
      </c>
      <c r="AK26" s="42">
        <v>0</v>
      </c>
      <c r="AL26" s="42">
        <v>0</v>
      </c>
      <c r="AM26" s="42">
        <v>0</v>
      </c>
      <c r="AN26" s="42">
        <v>0</v>
      </c>
      <c r="AO26" s="42">
        <v>0</v>
      </c>
      <c r="AP26" s="41">
        <v>0</v>
      </c>
    </row>
    <row r="27" spans="1:42">
      <c r="A27" s="49" t="s">
        <v>59</v>
      </c>
      <c r="B27" s="48">
        <v>0</v>
      </c>
      <c r="C27" s="48">
        <v>0</v>
      </c>
      <c r="D27" s="48">
        <v>0</v>
      </c>
      <c r="E27" s="48">
        <v>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2">
        <v>0</v>
      </c>
      <c r="AA27" s="42">
        <v>0</v>
      </c>
      <c r="AB27" s="42">
        <v>0</v>
      </c>
      <c r="AC27" s="42">
        <v>0</v>
      </c>
      <c r="AD27" s="42">
        <v>0</v>
      </c>
      <c r="AE27" s="42">
        <v>0</v>
      </c>
      <c r="AF27" s="42">
        <v>0</v>
      </c>
      <c r="AG27" s="42">
        <v>0</v>
      </c>
      <c r="AH27" s="42">
        <v>0</v>
      </c>
      <c r="AI27" s="42">
        <v>0</v>
      </c>
      <c r="AJ27" s="42">
        <v>0</v>
      </c>
      <c r="AK27" s="42">
        <v>0</v>
      </c>
      <c r="AL27" s="42">
        <v>0</v>
      </c>
      <c r="AM27" s="42">
        <v>0</v>
      </c>
      <c r="AN27" s="42">
        <v>0</v>
      </c>
      <c r="AO27" s="42">
        <v>0</v>
      </c>
      <c r="AP27" s="41">
        <v>0</v>
      </c>
    </row>
    <row r="28" spans="1:42">
      <c r="A28" s="49" t="s">
        <v>60</v>
      </c>
      <c r="B28" s="48">
        <v>0</v>
      </c>
      <c r="C28" s="48">
        <v>0</v>
      </c>
      <c r="D28" s="48">
        <v>0</v>
      </c>
      <c r="E28" s="48">
        <v>0</v>
      </c>
      <c r="F28" s="48">
        <v>0</v>
      </c>
      <c r="G28" s="48">
        <v>0</v>
      </c>
      <c r="H28" s="48">
        <v>0</v>
      </c>
      <c r="I28" s="48">
        <v>0</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42">
        <v>0</v>
      </c>
      <c r="AA28" s="42">
        <v>0</v>
      </c>
      <c r="AB28" s="42">
        <v>0</v>
      </c>
      <c r="AC28" s="42">
        <v>0</v>
      </c>
      <c r="AD28" s="42">
        <v>0</v>
      </c>
      <c r="AE28" s="42">
        <v>0</v>
      </c>
      <c r="AF28" s="42">
        <v>0</v>
      </c>
      <c r="AG28" s="42">
        <v>0</v>
      </c>
      <c r="AH28" s="42">
        <v>0</v>
      </c>
      <c r="AI28" s="42">
        <v>0</v>
      </c>
      <c r="AJ28" s="42">
        <v>0</v>
      </c>
      <c r="AK28" s="42">
        <v>0</v>
      </c>
      <c r="AL28" s="42">
        <v>0</v>
      </c>
      <c r="AM28" s="42">
        <v>0</v>
      </c>
      <c r="AN28" s="42">
        <v>0</v>
      </c>
      <c r="AO28" s="42">
        <v>0</v>
      </c>
      <c r="AP28" s="41">
        <v>0</v>
      </c>
    </row>
    <row r="29" spans="1:42">
      <c r="A29" s="49" t="s">
        <v>61</v>
      </c>
      <c r="B29" s="62">
        <v>0</v>
      </c>
      <c r="C29" s="62">
        <v>0</v>
      </c>
      <c r="D29" s="62">
        <v>0</v>
      </c>
      <c r="E29" s="62">
        <v>0</v>
      </c>
      <c r="F29" s="62">
        <v>0</v>
      </c>
      <c r="G29" s="62">
        <v>0</v>
      </c>
      <c r="H29" s="62">
        <v>0</v>
      </c>
      <c r="I29" s="62">
        <v>0</v>
      </c>
      <c r="J29" s="62">
        <v>0</v>
      </c>
      <c r="K29" s="62">
        <v>0</v>
      </c>
      <c r="L29" s="62">
        <v>0</v>
      </c>
      <c r="M29" s="62">
        <v>0</v>
      </c>
      <c r="N29" s="62">
        <v>0</v>
      </c>
      <c r="O29" s="62">
        <v>0</v>
      </c>
      <c r="P29" s="62">
        <v>0</v>
      </c>
      <c r="Q29" s="62">
        <v>0</v>
      </c>
      <c r="R29" s="62">
        <v>0</v>
      </c>
      <c r="S29" s="62">
        <v>0</v>
      </c>
      <c r="T29" s="62">
        <v>0</v>
      </c>
      <c r="U29" s="62">
        <v>0</v>
      </c>
      <c r="V29" s="62">
        <v>0</v>
      </c>
      <c r="W29" s="62">
        <v>0</v>
      </c>
      <c r="X29" s="62">
        <v>0</v>
      </c>
      <c r="Y29" s="62">
        <v>0</v>
      </c>
      <c r="Z29" s="454">
        <v>0</v>
      </c>
      <c r="AA29" s="454">
        <v>0</v>
      </c>
      <c r="AB29" s="454">
        <v>0</v>
      </c>
      <c r="AC29" s="454">
        <v>0</v>
      </c>
      <c r="AD29" s="454">
        <v>0</v>
      </c>
      <c r="AE29" s="454">
        <v>0</v>
      </c>
      <c r="AF29" s="454">
        <v>0</v>
      </c>
      <c r="AG29" s="454">
        <v>0</v>
      </c>
      <c r="AH29" s="454">
        <v>0</v>
      </c>
      <c r="AI29" s="454">
        <v>0</v>
      </c>
      <c r="AJ29" s="454">
        <v>0</v>
      </c>
      <c r="AK29" s="454">
        <v>0</v>
      </c>
      <c r="AL29" s="454">
        <v>0</v>
      </c>
      <c r="AM29" s="454">
        <v>0</v>
      </c>
      <c r="AN29" s="454">
        <v>0</v>
      </c>
      <c r="AO29" s="454">
        <v>0</v>
      </c>
      <c r="AP29" s="41">
        <v>0</v>
      </c>
    </row>
    <row r="30" spans="1:42">
      <c r="A30" s="49" t="s">
        <v>62</v>
      </c>
      <c r="B30" s="62">
        <v>0</v>
      </c>
      <c r="C30" s="62">
        <v>0</v>
      </c>
      <c r="D30" s="62">
        <v>0</v>
      </c>
      <c r="E30" s="62">
        <v>0</v>
      </c>
      <c r="F30" s="62">
        <v>0</v>
      </c>
      <c r="G30" s="62">
        <v>0</v>
      </c>
      <c r="H30" s="62">
        <v>0</v>
      </c>
      <c r="I30" s="62">
        <v>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454">
        <v>0</v>
      </c>
      <c r="AA30" s="454">
        <v>0</v>
      </c>
      <c r="AB30" s="454">
        <v>0</v>
      </c>
      <c r="AC30" s="454">
        <v>0</v>
      </c>
      <c r="AD30" s="454">
        <v>0</v>
      </c>
      <c r="AE30" s="454">
        <v>0</v>
      </c>
      <c r="AF30" s="454">
        <v>0</v>
      </c>
      <c r="AG30" s="454">
        <v>0</v>
      </c>
      <c r="AH30" s="454">
        <v>0</v>
      </c>
      <c r="AI30" s="454">
        <v>0</v>
      </c>
      <c r="AJ30" s="454">
        <v>0</v>
      </c>
      <c r="AK30" s="454">
        <v>0</v>
      </c>
      <c r="AL30" s="454">
        <v>0</v>
      </c>
      <c r="AM30" s="454">
        <v>0</v>
      </c>
      <c r="AN30" s="454">
        <v>0</v>
      </c>
      <c r="AO30" s="454">
        <v>0</v>
      </c>
      <c r="AP30" s="41">
        <v>0</v>
      </c>
    </row>
    <row r="31" spans="1:42">
      <c r="A31" s="49" t="s">
        <v>63</v>
      </c>
      <c r="B31" s="62">
        <v>0</v>
      </c>
      <c r="C31" s="62">
        <v>0</v>
      </c>
      <c r="D31" s="62">
        <v>0</v>
      </c>
      <c r="E31" s="62">
        <v>0</v>
      </c>
      <c r="F31" s="62">
        <v>0</v>
      </c>
      <c r="G31" s="62">
        <v>0</v>
      </c>
      <c r="H31" s="62">
        <v>0</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454">
        <v>0</v>
      </c>
      <c r="AA31" s="454">
        <v>0</v>
      </c>
      <c r="AB31" s="454">
        <v>0</v>
      </c>
      <c r="AC31" s="454">
        <v>0</v>
      </c>
      <c r="AD31" s="454">
        <v>0</v>
      </c>
      <c r="AE31" s="454">
        <v>0</v>
      </c>
      <c r="AF31" s="454">
        <v>0</v>
      </c>
      <c r="AG31" s="454">
        <v>0</v>
      </c>
      <c r="AH31" s="454">
        <v>0</v>
      </c>
      <c r="AI31" s="454">
        <v>0</v>
      </c>
      <c r="AJ31" s="454">
        <v>0</v>
      </c>
      <c r="AK31" s="454">
        <v>0</v>
      </c>
      <c r="AL31" s="454">
        <v>0</v>
      </c>
      <c r="AM31" s="454">
        <v>0</v>
      </c>
      <c r="AN31" s="454">
        <v>0</v>
      </c>
      <c r="AO31" s="454">
        <v>0</v>
      </c>
      <c r="AP31" s="41">
        <v>0</v>
      </c>
    </row>
    <row r="32" spans="1:42">
      <c r="A32" s="49" t="s">
        <v>64</v>
      </c>
      <c r="B32" s="62">
        <v>0.15083772000000001</v>
      </c>
      <c r="C32" s="62">
        <v>0</v>
      </c>
      <c r="D32" s="62">
        <v>0.15083772000000001</v>
      </c>
      <c r="E32" s="62">
        <v>0.15083772000000001</v>
      </c>
      <c r="F32" s="62">
        <v>0.15083772000000001</v>
      </c>
      <c r="G32" s="62">
        <v>0.15083772000000001</v>
      </c>
      <c r="H32" s="62">
        <v>0.15083772000000001</v>
      </c>
      <c r="I32" s="62">
        <v>0.15083772000000001</v>
      </c>
      <c r="J32" s="62">
        <v>0.15083772000000001</v>
      </c>
      <c r="K32" s="62">
        <v>0.14913772</v>
      </c>
      <c r="L32" s="62">
        <v>0.14913772</v>
      </c>
      <c r="M32" s="62">
        <v>0.14913772</v>
      </c>
      <c r="N32" s="62">
        <v>0.14913772</v>
      </c>
      <c r="O32" s="62">
        <v>0.14913772</v>
      </c>
      <c r="P32" s="62">
        <v>0.145155595</v>
      </c>
      <c r="Q32" s="62">
        <v>-0.15481984500000001</v>
      </c>
      <c r="R32" s="62">
        <v>0</v>
      </c>
      <c r="S32" s="62">
        <v>0</v>
      </c>
      <c r="T32" s="62">
        <v>0</v>
      </c>
      <c r="U32" s="62">
        <v>0</v>
      </c>
      <c r="V32" s="62">
        <v>0</v>
      </c>
      <c r="W32" s="62">
        <v>0</v>
      </c>
      <c r="X32" s="62">
        <v>0</v>
      </c>
      <c r="Y32" s="62">
        <v>0</v>
      </c>
      <c r="Z32" s="454">
        <v>0</v>
      </c>
      <c r="AA32" s="454">
        <v>0</v>
      </c>
      <c r="AB32" s="454">
        <v>0</v>
      </c>
      <c r="AC32" s="454">
        <v>0</v>
      </c>
      <c r="AD32" s="454">
        <v>0</v>
      </c>
      <c r="AE32" s="454">
        <v>0</v>
      </c>
      <c r="AF32" s="454">
        <v>0</v>
      </c>
      <c r="AG32" s="454">
        <v>0</v>
      </c>
      <c r="AH32" s="454">
        <v>0</v>
      </c>
      <c r="AI32" s="454">
        <v>0</v>
      </c>
      <c r="AJ32" s="454">
        <v>0</v>
      </c>
      <c r="AK32" s="454">
        <v>0</v>
      </c>
      <c r="AL32" s="454">
        <v>0</v>
      </c>
      <c r="AM32" s="454">
        <v>0</v>
      </c>
      <c r="AN32" s="454">
        <v>0</v>
      </c>
      <c r="AO32" s="454">
        <v>0</v>
      </c>
      <c r="AP32" s="41">
        <v>0</v>
      </c>
    </row>
    <row r="33" spans="1:42">
      <c r="A33" s="49" t="s">
        <v>65</v>
      </c>
      <c r="B33" s="42">
        <v>11896.191704287801</v>
      </c>
      <c r="C33" s="42">
        <v>11887.002785536801</v>
      </c>
      <c r="D33" s="42">
        <v>12744.302284399368</v>
      </c>
      <c r="E33" s="42">
        <v>13587.351236372337</v>
      </c>
      <c r="F33" s="42">
        <v>13081.820424108137</v>
      </c>
      <c r="G33" s="42">
        <v>13898.521151778144</v>
      </c>
      <c r="H33" s="42">
        <v>15016.142656623046</v>
      </c>
      <c r="I33" s="42">
        <v>14842.636932501962</v>
      </c>
      <c r="J33" s="42">
        <v>14855.700845882098</v>
      </c>
      <c r="K33" s="42">
        <v>15285.759239551377</v>
      </c>
      <c r="L33" s="42">
        <v>14894.055699731944</v>
      </c>
      <c r="M33" s="42">
        <v>14680.173989841991</v>
      </c>
      <c r="N33" s="42">
        <v>14808.884247267993</v>
      </c>
      <c r="O33" s="42">
        <v>15880.284271361059</v>
      </c>
      <c r="P33" s="42">
        <v>15701.995701047887</v>
      </c>
      <c r="Q33" s="42">
        <v>15392.32879859045</v>
      </c>
      <c r="R33" s="42">
        <v>15372.302076907341</v>
      </c>
      <c r="S33" s="42">
        <v>15307.820241976971</v>
      </c>
      <c r="T33" s="42">
        <v>15083.361836742817</v>
      </c>
      <c r="U33" s="42">
        <v>15054.150189373146</v>
      </c>
      <c r="V33" s="42">
        <v>15022.287922812662</v>
      </c>
      <c r="W33" s="42">
        <v>14705.267540157631</v>
      </c>
      <c r="X33" s="42">
        <v>14566.963318454529</v>
      </c>
      <c r="Y33" s="42">
        <v>13405.501288051841</v>
      </c>
      <c r="Z33" s="42">
        <v>13482.731120714299</v>
      </c>
      <c r="AA33" s="42">
        <v>13239.157704476047</v>
      </c>
      <c r="AB33" s="42">
        <v>13143.251848763048</v>
      </c>
      <c r="AC33" s="42">
        <v>12994.820837395047</v>
      </c>
      <c r="AD33" s="42">
        <v>12449.262529748148</v>
      </c>
      <c r="AE33" s="42">
        <v>13348.372467605906</v>
      </c>
      <c r="AF33" s="42">
        <v>13628.009664071149</v>
      </c>
      <c r="AG33" s="42">
        <v>13449.130981635659</v>
      </c>
      <c r="AH33" s="42">
        <v>13345.546282066525</v>
      </c>
      <c r="AI33" s="42">
        <v>13164.205186705847</v>
      </c>
      <c r="AJ33" s="42">
        <v>12946.54789139726</v>
      </c>
      <c r="AK33" s="42">
        <v>12737.531343661549</v>
      </c>
      <c r="AL33" s="42">
        <v>12799.911090460542</v>
      </c>
      <c r="AM33" s="42">
        <v>12659.936505836773</v>
      </c>
      <c r="AN33" s="42">
        <v>12286.610904126059</v>
      </c>
      <c r="AO33" s="42">
        <v>12103.605313407013</v>
      </c>
      <c r="AP33" s="41">
        <v>12099.5382658657</v>
      </c>
    </row>
    <row r="34" spans="1:42" s="61" customFormat="1">
      <c r="A34" s="47" t="s">
        <v>313</v>
      </c>
      <c r="B34" s="59">
        <v>1217.7730564221406</v>
      </c>
      <c r="C34" s="59">
        <v>1245.0488390241007</v>
      </c>
      <c r="D34" s="59">
        <v>474.83186027800002</v>
      </c>
      <c r="E34" s="59">
        <v>577.13887418299998</v>
      </c>
      <c r="F34" s="59">
        <v>668.44292273999997</v>
      </c>
      <c r="G34" s="59">
        <v>692.09526482000001</v>
      </c>
      <c r="H34" s="59">
        <v>903.79623379899999</v>
      </c>
      <c r="I34" s="59">
        <v>997.788744081</v>
      </c>
      <c r="J34" s="59">
        <v>1131.9393181170001</v>
      </c>
      <c r="K34" s="59">
        <v>1239.771816771</v>
      </c>
      <c r="L34" s="59">
        <v>1515.5165961180001</v>
      </c>
      <c r="M34" s="59">
        <v>1451.6528026860001</v>
      </c>
      <c r="N34" s="59">
        <v>1638.2849213710001</v>
      </c>
      <c r="O34" s="59">
        <v>287.33664420999997</v>
      </c>
      <c r="P34" s="59">
        <v>456.25575825700002</v>
      </c>
      <c r="Q34" s="59">
        <v>700.20357834399999</v>
      </c>
      <c r="R34" s="59">
        <v>843.84139531300002</v>
      </c>
      <c r="S34" s="59">
        <v>883.93356853399996</v>
      </c>
      <c r="T34" s="59">
        <v>1190.746593633</v>
      </c>
      <c r="U34" s="59">
        <v>1202.5694852940001</v>
      </c>
      <c r="V34" s="59">
        <v>1342.2658992700001</v>
      </c>
      <c r="W34" s="59">
        <v>1489.301655003</v>
      </c>
      <c r="X34" s="59">
        <v>1781.231546706</v>
      </c>
      <c r="Y34" s="59">
        <v>1603.2071407599999</v>
      </c>
      <c r="Z34" s="59">
        <v>1177.4896757890001</v>
      </c>
      <c r="AA34" s="59">
        <v>1557.5892844129935</v>
      </c>
      <c r="AB34" s="59">
        <v>1643.2568037914559</v>
      </c>
      <c r="AC34" s="59">
        <v>1766.4748591554555</v>
      </c>
      <c r="AD34" s="59">
        <v>1823.9710687519403</v>
      </c>
      <c r="AE34" s="59">
        <v>1926.0806917749405</v>
      </c>
      <c r="AF34" s="59">
        <v>1961.5211111429403</v>
      </c>
      <c r="AG34" s="59">
        <v>1944.6501699549401</v>
      </c>
      <c r="AH34" s="59">
        <v>2119.8912034928235</v>
      </c>
      <c r="AI34" s="59">
        <v>2116.9134419688235</v>
      </c>
      <c r="AJ34" s="59">
        <v>2008.8954128068233</v>
      </c>
      <c r="AK34" s="59">
        <v>2270.6926578668231</v>
      </c>
      <c r="AL34" s="59">
        <v>1886.9189697438235</v>
      </c>
      <c r="AM34" s="59">
        <v>1938.8924434187572</v>
      </c>
      <c r="AN34" s="59">
        <v>2229.8819676027574</v>
      </c>
      <c r="AO34" s="59">
        <v>2883.0425031703103</v>
      </c>
      <c r="AP34" s="59">
        <v>2538.2378005154737</v>
      </c>
    </row>
    <row r="35" spans="1:42">
      <c r="A35" s="49" t="s">
        <v>314</v>
      </c>
      <c r="B35" s="42">
        <v>300</v>
      </c>
      <c r="C35" s="42">
        <v>300</v>
      </c>
      <c r="D35" s="42">
        <v>300</v>
      </c>
      <c r="E35" s="42">
        <v>300</v>
      </c>
      <c r="F35" s="42">
        <v>300</v>
      </c>
      <c r="G35" s="42">
        <v>300</v>
      </c>
      <c r="H35" s="42">
        <v>300</v>
      </c>
      <c r="I35" s="42">
        <v>300</v>
      </c>
      <c r="J35" s="42">
        <v>300</v>
      </c>
      <c r="K35" s="42">
        <v>300</v>
      </c>
      <c r="L35" s="42">
        <v>300</v>
      </c>
      <c r="M35" s="42">
        <v>300</v>
      </c>
      <c r="N35" s="42">
        <v>300</v>
      </c>
      <c r="O35" s="42">
        <v>300</v>
      </c>
      <c r="P35" s="42">
        <v>300</v>
      </c>
      <c r="Q35" s="42">
        <v>300</v>
      </c>
      <c r="R35" s="42">
        <v>300</v>
      </c>
      <c r="S35" s="42">
        <v>300</v>
      </c>
      <c r="T35" s="42">
        <v>300</v>
      </c>
      <c r="U35" s="42">
        <v>300</v>
      </c>
      <c r="V35" s="42">
        <v>300</v>
      </c>
      <c r="W35" s="42">
        <v>300</v>
      </c>
      <c r="X35" s="42">
        <v>300</v>
      </c>
      <c r="Y35" s="42">
        <v>300</v>
      </c>
      <c r="Z35" s="42">
        <v>300</v>
      </c>
      <c r="AA35" s="42">
        <v>300</v>
      </c>
      <c r="AB35" s="42">
        <v>300</v>
      </c>
      <c r="AC35" s="42">
        <v>300</v>
      </c>
      <c r="AD35" s="42">
        <v>300</v>
      </c>
      <c r="AE35" s="42">
        <v>300</v>
      </c>
      <c r="AF35" s="42">
        <v>300</v>
      </c>
      <c r="AG35" s="42">
        <v>300</v>
      </c>
      <c r="AH35" s="42">
        <v>300</v>
      </c>
      <c r="AI35" s="42">
        <v>300</v>
      </c>
      <c r="AJ35" s="42">
        <v>300</v>
      </c>
      <c r="AK35" s="42">
        <v>300</v>
      </c>
      <c r="AL35" s="42">
        <v>300</v>
      </c>
      <c r="AM35" s="42">
        <v>300</v>
      </c>
      <c r="AN35" s="42">
        <v>300</v>
      </c>
      <c r="AO35" s="42">
        <v>300</v>
      </c>
      <c r="AP35" s="41">
        <v>300</v>
      </c>
    </row>
    <row r="36" spans="1:42">
      <c r="A36" s="49" t="s">
        <v>364</v>
      </c>
      <c r="B36" s="42">
        <v>917.7730564221406</v>
      </c>
      <c r="C36" s="42">
        <v>945.04883902410086</v>
      </c>
      <c r="D36" s="42">
        <v>174.83186027799999</v>
      </c>
      <c r="E36" s="42">
        <v>277.13887418299998</v>
      </c>
      <c r="F36" s="42">
        <v>368.44292273999997</v>
      </c>
      <c r="G36" s="42">
        <v>392.09526482000001</v>
      </c>
      <c r="H36" s="42">
        <v>603.79623379899999</v>
      </c>
      <c r="I36" s="42">
        <v>697.788744081</v>
      </c>
      <c r="J36" s="42">
        <v>831.93931811699997</v>
      </c>
      <c r="K36" s="42">
        <v>939.77181677099998</v>
      </c>
      <c r="L36" s="42">
        <v>1215.5165961180001</v>
      </c>
      <c r="M36" s="42">
        <v>1151.6528026860001</v>
      </c>
      <c r="N36" s="42">
        <v>1338.2849213710001</v>
      </c>
      <c r="O36" s="42">
        <v>-12.663355790000001</v>
      </c>
      <c r="P36" s="42">
        <v>156.255758257</v>
      </c>
      <c r="Q36" s="42">
        <v>400.20357834399999</v>
      </c>
      <c r="R36" s="42">
        <v>543.84139531300002</v>
      </c>
      <c r="S36" s="42">
        <v>583.93356853399996</v>
      </c>
      <c r="T36" s="42">
        <v>890.74659363299997</v>
      </c>
      <c r="U36" s="42">
        <v>902.56948529399995</v>
      </c>
      <c r="V36" s="42">
        <v>1042.2658992700001</v>
      </c>
      <c r="W36" s="42">
        <v>1189.301655003</v>
      </c>
      <c r="X36" s="42">
        <v>1481.231546706</v>
      </c>
      <c r="Y36" s="42">
        <v>1303.2071407599999</v>
      </c>
      <c r="Z36" s="42">
        <v>877.48967578899999</v>
      </c>
      <c r="AA36" s="42">
        <v>1257.5892844129935</v>
      </c>
      <c r="AB36" s="42">
        <v>1343.2568037914559</v>
      </c>
      <c r="AC36" s="42">
        <v>1466.4748591554555</v>
      </c>
      <c r="AD36" s="42">
        <v>1523.9710687519403</v>
      </c>
      <c r="AE36" s="42">
        <v>1626.0806917749405</v>
      </c>
      <c r="AF36" s="42">
        <v>1661.5211111429403</v>
      </c>
      <c r="AG36" s="42">
        <v>1644.6501699549401</v>
      </c>
      <c r="AH36" s="42">
        <v>1819.8912034928235</v>
      </c>
      <c r="AI36" s="42">
        <v>1816.9134419688232</v>
      </c>
      <c r="AJ36" s="42">
        <v>1708.8954128068233</v>
      </c>
      <c r="AK36" s="42">
        <v>1970.6926578668231</v>
      </c>
      <c r="AL36" s="42">
        <v>1586.9189697438235</v>
      </c>
      <c r="AM36" s="42">
        <v>1638.8924434187572</v>
      </c>
      <c r="AN36" s="42">
        <v>1929.8819676027574</v>
      </c>
      <c r="AO36" s="42">
        <v>2583.0425031703103</v>
      </c>
      <c r="AP36" s="41">
        <v>2238.2378005154737</v>
      </c>
    </row>
    <row r="37" spans="1:42">
      <c r="A37" s="50" t="s">
        <v>151</v>
      </c>
      <c r="B37" s="62">
        <v>3.9931355288162234</v>
      </c>
      <c r="C37" s="62">
        <v>917.77305642110082</v>
      </c>
      <c r="D37" s="62">
        <v>0</v>
      </c>
      <c r="E37" s="62">
        <v>0</v>
      </c>
      <c r="F37" s="62">
        <v>0</v>
      </c>
      <c r="G37" s="62">
        <v>0</v>
      </c>
      <c r="H37" s="62">
        <v>0</v>
      </c>
      <c r="I37" s="62">
        <v>0</v>
      </c>
      <c r="J37" s="62">
        <v>0</v>
      </c>
      <c r="K37" s="62">
        <v>0</v>
      </c>
      <c r="L37" s="62">
        <v>0</v>
      </c>
      <c r="M37" s="62">
        <v>0</v>
      </c>
      <c r="N37" s="62">
        <v>0</v>
      </c>
      <c r="O37" s="62">
        <v>0</v>
      </c>
      <c r="P37" s="62">
        <v>0</v>
      </c>
      <c r="Q37" s="62">
        <v>0</v>
      </c>
      <c r="R37" s="62">
        <v>0</v>
      </c>
      <c r="S37" s="62">
        <v>0</v>
      </c>
      <c r="T37" s="62">
        <v>0</v>
      </c>
      <c r="U37" s="62">
        <v>0</v>
      </c>
      <c r="V37" s="62">
        <v>0</v>
      </c>
      <c r="W37" s="62">
        <v>0</v>
      </c>
      <c r="X37" s="62">
        <v>0</v>
      </c>
      <c r="Y37" s="62">
        <v>0</v>
      </c>
      <c r="Z37" s="454">
        <v>0</v>
      </c>
      <c r="AA37" s="454">
        <v>0</v>
      </c>
      <c r="AB37" s="454">
        <v>0</v>
      </c>
      <c r="AC37" s="454">
        <v>0</v>
      </c>
      <c r="AD37" s="454">
        <v>0</v>
      </c>
      <c r="AE37" s="454">
        <v>0</v>
      </c>
      <c r="AF37" s="454">
        <v>0</v>
      </c>
      <c r="AG37" s="454">
        <v>0</v>
      </c>
      <c r="AH37" s="454">
        <v>0</v>
      </c>
      <c r="AI37" s="454">
        <v>0</v>
      </c>
      <c r="AJ37" s="454">
        <v>0</v>
      </c>
      <c r="AK37" s="454">
        <v>0</v>
      </c>
      <c r="AL37" s="454">
        <v>0</v>
      </c>
      <c r="AM37" s="454">
        <v>0</v>
      </c>
      <c r="AN37" s="454">
        <v>0</v>
      </c>
      <c r="AO37" s="454">
        <v>0</v>
      </c>
      <c r="AP37" s="41">
        <v>0</v>
      </c>
    </row>
    <row r="38" spans="1:42">
      <c r="A38" s="50" t="s">
        <v>152</v>
      </c>
      <c r="B38" s="62">
        <v>0</v>
      </c>
      <c r="C38" s="62">
        <v>0</v>
      </c>
      <c r="D38" s="62">
        <v>0</v>
      </c>
      <c r="E38" s="62">
        <v>0</v>
      </c>
      <c r="F38" s="62">
        <v>0</v>
      </c>
      <c r="G38" s="62">
        <v>0</v>
      </c>
      <c r="H38" s="62">
        <v>0</v>
      </c>
      <c r="I38" s="62">
        <v>0</v>
      </c>
      <c r="J38" s="62">
        <v>0</v>
      </c>
      <c r="K38" s="62">
        <v>0</v>
      </c>
      <c r="L38" s="62">
        <v>0</v>
      </c>
      <c r="M38" s="62">
        <v>0</v>
      </c>
      <c r="N38" s="62">
        <v>0</v>
      </c>
      <c r="O38" s="62">
        <v>0</v>
      </c>
      <c r="P38" s="62">
        <v>0</v>
      </c>
      <c r="Q38" s="62">
        <v>0</v>
      </c>
      <c r="R38" s="62">
        <v>0</v>
      </c>
      <c r="S38" s="62">
        <v>0</v>
      </c>
      <c r="T38" s="62">
        <v>0</v>
      </c>
      <c r="U38" s="62">
        <v>0</v>
      </c>
      <c r="V38" s="62">
        <v>0</v>
      </c>
      <c r="W38" s="62">
        <v>0</v>
      </c>
      <c r="X38" s="62">
        <v>0</v>
      </c>
      <c r="Y38" s="62">
        <v>0</v>
      </c>
      <c r="Z38" s="454">
        <v>0</v>
      </c>
      <c r="AA38" s="454">
        <v>0</v>
      </c>
      <c r="AB38" s="454">
        <v>0</v>
      </c>
      <c r="AC38" s="454">
        <v>0</v>
      </c>
      <c r="AD38" s="454">
        <v>0</v>
      </c>
      <c r="AE38" s="454">
        <v>0</v>
      </c>
      <c r="AF38" s="454">
        <v>0</v>
      </c>
      <c r="AG38" s="454">
        <v>0</v>
      </c>
      <c r="AH38" s="454">
        <v>0</v>
      </c>
      <c r="AI38" s="454">
        <v>0</v>
      </c>
      <c r="AJ38" s="454">
        <v>0</v>
      </c>
      <c r="AK38" s="454">
        <v>0</v>
      </c>
      <c r="AL38" s="454">
        <v>0</v>
      </c>
      <c r="AM38" s="454">
        <v>0</v>
      </c>
      <c r="AN38" s="454">
        <v>0</v>
      </c>
      <c r="AO38" s="454">
        <v>0</v>
      </c>
      <c r="AP38" s="41">
        <v>0</v>
      </c>
    </row>
    <row r="39" spans="1:42">
      <c r="A39" s="50" t="s">
        <v>153</v>
      </c>
      <c r="B39" s="62">
        <v>913.77992089332429</v>
      </c>
      <c r="C39" s="62">
        <v>27.275782603</v>
      </c>
      <c r="D39" s="62">
        <v>174.83186027799999</v>
      </c>
      <c r="E39" s="62">
        <v>277.13887418299998</v>
      </c>
      <c r="F39" s="62">
        <v>368.44292273999997</v>
      </c>
      <c r="G39" s="62">
        <v>392.09526482000001</v>
      </c>
      <c r="H39" s="62">
        <v>603.79623379899999</v>
      </c>
      <c r="I39" s="62">
        <v>697.788744081</v>
      </c>
      <c r="J39" s="62">
        <v>831.93931811699997</v>
      </c>
      <c r="K39" s="62">
        <v>939.77181677099998</v>
      </c>
      <c r="L39" s="62">
        <v>1215.5165961180001</v>
      </c>
      <c r="M39" s="62">
        <v>1151.6528026860001</v>
      </c>
      <c r="N39" s="62">
        <v>1338.2849213710001</v>
      </c>
      <c r="O39" s="62">
        <v>-12.663355790000001</v>
      </c>
      <c r="P39" s="62">
        <v>156.255758257</v>
      </c>
      <c r="Q39" s="62">
        <v>400.20357834399999</v>
      </c>
      <c r="R39" s="62">
        <v>543.84139531300002</v>
      </c>
      <c r="S39" s="62">
        <v>583.93356853399996</v>
      </c>
      <c r="T39" s="62">
        <v>890.74659363299997</v>
      </c>
      <c r="U39" s="62">
        <v>902.56948529399995</v>
      </c>
      <c r="V39" s="62">
        <v>1042.2658992700001</v>
      </c>
      <c r="W39" s="62">
        <v>1189.301655003</v>
      </c>
      <c r="X39" s="62">
        <v>1481.231546706</v>
      </c>
      <c r="Y39" s="62">
        <v>1303.2071407599999</v>
      </c>
      <c r="Z39" s="454">
        <v>877.48967578899999</v>
      </c>
      <c r="AA39" s="454">
        <v>1257.5892844129935</v>
      </c>
      <c r="AB39" s="454">
        <v>1343.2568037914559</v>
      </c>
      <c r="AC39" s="454">
        <v>1466.4748591554555</v>
      </c>
      <c r="AD39" s="454">
        <v>1523.9710687519403</v>
      </c>
      <c r="AE39" s="454">
        <v>1626.0806917749405</v>
      </c>
      <c r="AF39" s="454">
        <v>1661.5211111429403</v>
      </c>
      <c r="AG39" s="454">
        <v>1644.6501699549401</v>
      </c>
      <c r="AH39" s="454">
        <v>1819.8912034928235</v>
      </c>
      <c r="AI39" s="454">
        <v>1816.9134419688232</v>
      </c>
      <c r="AJ39" s="454">
        <v>1708.8954128068233</v>
      </c>
      <c r="AK39" s="454">
        <v>1970.6926578668231</v>
      </c>
      <c r="AL39" s="454">
        <v>1586.9189697438235</v>
      </c>
      <c r="AM39" s="454">
        <v>1638.8924434187572</v>
      </c>
      <c r="AN39" s="454">
        <v>1929.8819676027574</v>
      </c>
      <c r="AO39" s="454">
        <v>2583.0425031703103</v>
      </c>
      <c r="AP39" s="41">
        <v>2238.2378005154737</v>
      </c>
    </row>
    <row r="40" spans="1:42" s="61" customFormat="1" ht="9.5" thickBot="1">
      <c r="A40" s="58" t="s">
        <v>66</v>
      </c>
      <c r="B40" s="59">
        <v>13114.609548429942</v>
      </c>
      <c r="C40" s="59">
        <v>13132.406861182903</v>
      </c>
      <c r="D40" s="59">
        <v>13219.561363494367</v>
      </c>
      <c r="E40" s="59">
        <v>14164.909590172336</v>
      </c>
      <c r="F40" s="59">
        <v>13750.682826465138</v>
      </c>
      <c r="G40" s="59">
        <v>14591.035896215144</v>
      </c>
      <c r="H40" s="59">
        <v>15920.358370039045</v>
      </c>
      <c r="I40" s="59">
        <v>15840.845156199963</v>
      </c>
      <c r="J40" s="59">
        <v>15988.059643616098</v>
      </c>
      <c r="K40" s="59">
        <v>16525.948835939376</v>
      </c>
      <c r="L40" s="59">
        <v>16409.990075466943</v>
      </c>
      <c r="M40" s="59">
        <v>16132.244572144989</v>
      </c>
      <c r="N40" s="59">
        <v>16447.474545618996</v>
      </c>
      <c r="O40" s="59">
        <v>16167.917595024059</v>
      </c>
      <c r="P40" s="59">
        <v>16158.544156632886</v>
      </c>
      <c r="Q40" s="59">
        <v>16092.51779634945</v>
      </c>
      <c r="R40" s="59">
        <v>16216.283711480341</v>
      </c>
      <c r="S40" s="59">
        <v>16191.89404977097</v>
      </c>
      <c r="T40" s="59">
        <v>16274.248669635817</v>
      </c>
      <c r="U40" s="59">
        <v>16256.859913927145</v>
      </c>
      <c r="V40" s="59">
        <v>16364.694061342661</v>
      </c>
      <c r="W40" s="59">
        <v>16194.709434420631</v>
      </c>
      <c r="X40" s="59">
        <v>16348.335104420528</v>
      </c>
      <c r="Y40" s="59">
        <v>15008.84866807184</v>
      </c>
      <c r="Z40" s="86">
        <v>14660.414592363299</v>
      </c>
      <c r="AA40" s="86">
        <v>14796.926554653041</v>
      </c>
      <c r="AB40" s="86">
        <v>14786.688218318503</v>
      </c>
      <c r="AC40" s="86">
        <v>14761.457262314503</v>
      </c>
      <c r="AD40" s="86">
        <v>14273.396007341422</v>
      </c>
      <c r="AE40" s="86">
        <v>15274.736999924848</v>
      </c>
      <c r="AF40" s="86">
        <v>15589.817224198756</v>
      </c>
      <c r="AG40" s="86">
        <v>15394.068614337933</v>
      </c>
      <c r="AH40" s="86">
        <v>15465.725952395016</v>
      </c>
      <c r="AI40" s="86">
        <v>15281.407098721285</v>
      </c>
      <c r="AJ40" s="86">
        <v>14955.926140911417</v>
      </c>
      <c r="AK40" s="86">
        <v>15008.513975786718</v>
      </c>
      <c r="AL40" s="86">
        <v>14686.960127055989</v>
      </c>
      <c r="AM40" s="86">
        <v>14598.970293036396</v>
      </c>
      <c r="AN40" s="86">
        <v>14516.634964737217</v>
      </c>
      <c r="AO40" s="86">
        <v>14986.796108567325</v>
      </c>
      <c r="AP40" s="86">
        <v>14637.956684198172</v>
      </c>
    </row>
    <row r="41" spans="1:42" ht="15" customHeight="1">
      <c r="A41" s="745"/>
      <c r="B41" s="746"/>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row>
    <row r="45" spans="1:42">
      <c r="B45" s="64"/>
      <c r="C45" s="64"/>
      <c r="D45" s="64"/>
      <c r="E45" s="64"/>
      <c r="F45" s="64"/>
      <c r="G45" s="64"/>
      <c r="H45" s="64"/>
      <c r="I45" s="64"/>
      <c r="J45" s="64"/>
      <c r="K45" s="64"/>
      <c r="L45" s="64"/>
      <c r="M45" s="64"/>
      <c r="N45" s="64"/>
      <c r="O45" s="64"/>
      <c r="P45" s="64"/>
      <c r="Q45" s="64"/>
      <c r="R45" s="64"/>
      <c r="S45" s="64"/>
      <c r="T45" s="64"/>
      <c r="U45" s="64"/>
      <c r="V45" s="64"/>
      <c r="W45" s="64"/>
      <c r="X45" s="64"/>
      <c r="Y45" s="64"/>
      <c r="Z45" s="64"/>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2">
    <mergeCell ref="A1:AP3"/>
    <mergeCell ref="A41:AP41"/>
  </mergeCells>
  <pageMargins left="0.7" right="0.7" top="0.75" bottom="0.75" header="0.3" footer="0.3"/>
  <pageSetup paperSize="9" scale="55"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topLeftCell="A25" workbookViewId="0">
      <selection activeCell="OP2" sqref="OP2"/>
    </sheetView>
  </sheetViews>
  <sheetFormatPr defaultRowHeight="14.5"/>
  <cols>
    <col min="1" max="1" width="3.1796875" style="125" customWidth="1"/>
    <col min="2" max="2" width="3.1796875" customWidth="1"/>
    <col min="3" max="4" width="30.81640625" customWidth="1"/>
    <col min="5" max="5" width="50.81640625" customWidth="1"/>
    <col min="6" max="6" width="3.1796875" customWidth="1"/>
    <col min="7" max="7" width="30.81640625" customWidth="1"/>
    <col min="8" max="8" width="50.81640625" customWidth="1"/>
  </cols>
  <sheetData>
    <row r="1" spans="3:5">
      <c r="C1" s="137" t="s">
        <v>381</v>
      </c>
      <c r="D1" s="137"/>
      <c r="E1" s="138" t="s">
        <v>382</v>
      </c>
    </row>
    <row r="2" spans="3:5">
      <c r="C2" s="139"/>
      <c r="D2" s="139"/>
      <c r="E2" s="139"/>
    </row>
    <row r="3" spans="3:5" ht="18.5">
      <c r="C3" s="140" t="s">
        <v>385</v>
      </c>
      <c r="D3" s="140"/>
      <c r="E3" s="140" t="s">
        <v>395</v>
      </c>
    </row>
    <row r="4" spans="3:5" ht="18.5">
      <c r="C4" s="140"/>
      <c r="D4" s="140"/>
      <c r="E4" s="140"/>
    </row>
    <row r="5" spans="3:5">
      <c r="C5" s="141" t="s">
        <v>396</v>
      </c>
      <c r="D5" s="141"/>
      <c r="E5" s="142" t="s">
        <v>397</v>
      </c>
    </row>
    <row r="6" spans="3:5" ht="40">
      <c r="C6" s="143" t="s">
        <v>398</v>
      </c>
      <c r="D6" s="143"/>
      <c r="E6" s="144" t="s">
        <v>399</v>
      </c>
    </row>
    <row r="7" spans="3:5">
      <c r="C7" s="145"/>
      <c r="D7" s="145"/>
      <c r="E7" s="146"/>
    </row>
    <row r="8" spans="3:5">
      <c r="C8" s="141" t="s">
        <v>400</v>
      </c>
      <c r="D8" s="141"/>
      <c r="E8" s="142" t="s">
        <v>401</v>
      </c>
    </row>
    <row r="9" spans="3:5" ht="50">
      <c r="C9" s="143" t="s">
        <v>402</v>
      </c>
      <c r="D9" s="143"/>
      <c r="E9" s="144" t="s">
        <v>403</v>
      </c>
    </row>
    <row r="10" spans="3:5">
      <c r="C10" s="146"/>
      <c r="D10" s="146"/>
      <c r="E10" s="146"/>
    </row>
    <row r="11" spans="3:5">
      <c r="C11" s="141" t="s">
        <v>404</v>
      </c>
      <c r="D11" s="141"/>
      <c r="E11" s="142" t="s">
        <v>405</v>
      </c>
    </row>
    <row r="12" spans="3:5" ht="40">
      <c r="C12" s="143" t="s">
        <v>406</v>
      </c>
      <c r="D12" s="143"/>
      <c r="E12" s="144" t="s">
        <v>407</v>
      </c>
    </row>
    <row r="13" spans="3:5">
      <c r="C13" s="145"/>
      <c r="D13" s="145"/>
      <c r="E13" s="146"/>
    </row>
    <row r="14" spans="3:5">
      <c r="C14" s="141" t="s">
        <v>408</v>
      </c>
      <c r="D14" s="141"/>
      <c r="E14" s="142" t="s">
        <v>409</v>
      </c>
    </row>
    <row r="15" spans="3:5" ht="50">
      <c r="C15" s="143" t="s">
        <v>410</v>
      </c>
      <c r="D15" s="143"/>
      <c r="E15" s="144" t="s">
        <v>411</v>
      </c>
    </row>
    <row r="16" spans="3:5">
      <c r="C16" s="146"/>
      <c r="D16" s="146"/>
      <c r="E16" s="146"/>
    </row>
    <row r="17" spans="3:5">
      <c r="C17" s="141" t="s">
        <v>412</v>
      </c>
      <c r="D17" s="141"/>
      <c r="E17" s="142" t="s">
        <v>413</v>
      </c>
    </row>
    <row r="18" spans="3:5" ht="50">
      <c r="C18" s="143" t="s">
        <v>414</v>
      </c>
      <c r="D18" s="143"/>
      <c r="E18" s="144" t="s">
        <v>415</v>
      </c>
    </row>
    <row r="19" spans="3:5">
      <c r="C19" s="146"/>
      <c r="D19" s="146"/>
      <c r="E19" s="146"/>
    </row>
    <row r="20" spans="3:5">
      <c r="C20" s="141" t="s">
        <v>416</v>
      </c>
      <c r="D20" s="141"/>
      <c r="E20" s="142" t="s">
        <v>417</v>
      </c>
    </row>
    <row r="21" spans="3:5" ht="40">
      <c r="C21" s="143" t="s">
        <v>418</v>
      </c>
      <c r="D21" s="143"/>
      <c r="E21" s="144" t="s">
        <v>419</v>
      </c>
    </row>
    <row r="22" spans="3:5">
      <c r="C22" s="146"/>
      <c r="D22" s="146"/>
      <c r="E22" s="146"/>
    </row>
    <row r="23" spans="3:5">
      <c r="C23" s="141" t="s">
        <v>420</v>
      </c>
      <c r="D23" s="141"/>
      <c r="E23" s="142" t="s">
        <v>421</v>
      </c>
    </row>
    <row r="24" spans="3:5" ht="20">
      <c r="C24" s="143" t="s">
        <v>422</v>
      </c>
      <c r="D24" s="143"/>
      <c r="E24" s="144" t="s">
        <v>423</v>
      </c>
    </row>
    <row r="25" spans="3:5">
      <c r="C25" s="146"/>
      <c r="D25" s="146"/>
      <c r="E25" s="146"/>
    </row>
    <row r="26" spans="3:5">
      <c r="C26" s="141" t="s">
        <v>424</v>
      </c>
      <c r="D26" s="141"/>
      <c r="E26" s="142" t="s">
        <v>425</v>
      </c>
    </row>
    <row r="27" spans="3:5" ht="40">
      <c r="C27" s="143" t="s">
        <v>426</v>
      </c>
      <c r="D27" s="143"/>
      <c r="E27" s="144" t="s">
        <v>427</v>
      </c>
    </row>
    <row r="28" spans="3:5">
      <c r="C28" s="146"/>
      <c r="D28" s="146"/>
      <c r="E28" s="146"/>
    </row>
    <row r="29" spans="3:5">
      <c r="C29" s="141" t="s">
        <v>428</v>
      </c>
      <c r="D29" s="141"/>
      <c r="E29" s="142" t="s">
        <v>429</v>
      </c>
    </row>
    <row r="30" spans="3:5" ht="30">
      <c r="C30" s="143" t="s">
        <v>430</v>
      </c>
      <c r="D30" s="143"/>
      <c r="E30" s="144" t="s">
        <v>431</v>
      </c>
    </row>
    <row r="31" spans="3:5">
      <c r="C31" s="147"/>
      <c r="D31" s="147"/>
      <c r="E31" s="146"/>
    </row>
    <row r="32" spans="3:5">
      <c r="C32" s="141" t="s">
        <v>432</v>
      </c>
      <c r="D32" s="141"/>
      <c r="E32" s="142" t="s">
        <v>433</v>
      </c>
    </row>
    <row r="33" spans="3:5" ht="50">
      <c r="C33" s="143" t="s">
        <v>434</v>
      </c>
      <c r="D33" s="143"/>
      <c r="E33" s="144" t="s">
        <v>435</v>
      </c>
    </row>
    <row r="34" spans="3:5">
      <c r="C34" s="148"/>
      <c r="D34" s="148"/>
      <c r="E34" s="148"/>
    </row>
    <row r="35" spans="3:5">
      <c r="C35" s="141" t="s">
        <v>436</v>
      </c>
      <c r="D35" s="141"/>
      <c r="E35" s="142" t="s">
        <v>437</v>
      </c>
    </row>
    <row r="36" spans="3:5" ht="50">
      <c r="C36" s="143" t="s">
        <v>438</v>
      </c>
      <c r="D36" s="143"/>
      <c r="E36" s="144" t="s">
        <v>439</v>
      </c>
    </row>
    <row r="37" spans="3:5">
      <c r="C37" s="148"/>
      <c r="D37" s="148"/>
      <c r="E37" s="148"/>
    </row>
    <row r="38" spans="3:5">
      <c r="C38" s="141" t="s">
        <v>440</v>
      </c>
      <c r="D38" s="141"/>
      <c r="E38" s="142" t="s">
        <v>441</v>
      </c>
    </row>
    <row r="39" spans="3:5" ht="30">
      <c r="C39" s="143" t="s">
        <v>442</v>
      </c>
      <c r="D39" s="143"/>
      <c r="E39" s="144" t="s">
        <v>443</v>
      </c>
    </row>
    <row r="40" spans="3:5">
      <c r="C40" s="148"/>
      <c r="D40" s="148"/>
      <c r="E40" s="147"/>
    </row>
    <row r="41" spans="3:5">
      <c r="C41" s="149" t="s">
        <v>444</v>
      </c>
      <c r="D41" s="149"/>
      <c r="E41" s="148"/>
    </row>
    <row r="42" spans="3:5">
      <c r="C42" s="149"/>
      <c r="D42" s="149"/>
      <c r="E42" s="148"/>
    </row>
    <row r="43" spans="3:5">
      <c r="C43" s="141" t="s">
        <v>445</v>
      </c>
      <c r="D43" s="141"/>
      <c r="E43" s="142" t="s">
        <v>446</v>
      </c>
    </row>
    <row r="44" spans="3:5" ht="40">
      <c r="C44" s="143" t="s">
        <v>447</v>
      </c>
      <c r="D44" s="143"/>
      <c r="E44" s="144" t="s">
        <v>448</v>
      </c>
    </row>
    <row r="45" spans="3:5">
      <c r="C45" s="148"/>
      <c r="D45" s="148"/>
      <c r="E45" s="144"/>
    </row>
    <row r="46" spans="3:5">
      <c r="C46" s="141" t="s">
        <v>449</v>
      </c>
      <c r="D46" s="141"/>
      <c r="E46" s="142" t="s">
        <v>450</v>
      </c>
    </row>
    <row r="47" spans="3:5" ht="40">
      <c r="C47" s="143" t="s">
        <v>451</v>
      </c>
      <c r="D47" s="143"/>
      <c r="E47" s="144" t="s">
        <v>452</v>
      </c>
    </row>
    <row r="48" spans="3:5">
      <c r="C48" s="148"/>
      <c r="D48" s="148"/>
      <c r="E48" s="147"/>
    </row>
    <row r="49" spans="3:5">
      <c r="C49" s="141" t="s">
        <v>453</v>
      </c>
      <c r="D49" s="141"/>
      <c r="E49" s="142" t="s">
        <v>454</v>
      </c>
    </row>
    <row r="50" spans="3:5" ht="30">
      <c r="C50" s="143" t="s">
        <v>455</v>
      </c>
      <c r="D50" s="143"/>
      <c r="E50" s="144" t="s">
        <v>456</v>
      </c>
    </row>
    <row r="51" spans="3:5">
      <c r="C51" s="148"/>
      <c r="D51" s="148"/>
      <c r="E51" s="147"/>
    </row>
    <row r="52" spans="3:5">
      <c r="C52" s="141" t="s">
        <v>457</v>
      </c>
      <c r="D52" s="141"/>
      <c r="E52" s="142" t="s">
        <v>458</v>
      </c>
    </row>
    <row r="53" spans="3:5" ht="40">
      <c r="C53" s="143" t="s">
        <v>459</v>
      </c>
      <c r="D53" s="143"/>
      <c r="E53" s="144" t="s">
        <v>460</v>
      </c>
    </row>
    <row r="54" spans="3:5">
      <c r="C54" s="150"/>
      <c r="D54" s="150"/>
      <c r="E54" s="147"/>
    </row>
    <row r="55" spans="3:5">
      <c r="C55" s="141" t="s">
        <v>461</v>
      </c>
      <c r="D55" s="141"/>
      <c r="E55" s="142" t="s">
        <v>462</v>
      </c>
    </row>
    <row r="56" spans="3:5" ht="50">
      <c r="C56" s="143" t="s">
        <v>463</v>
      </c>
      <c r="D56" s="143"/>
      <c r="E56" s="144" t="s">
        <v>464</v>
      </c>
    </row>
    <row r="57" spans="3:5">
      <c r="C57" s="150"/>
      <c r="D57" s="150"/>
      <c r="E57" s="147"/>
    </row>
    <row r="58" spans="3:5">
      <c r="C58" s="141" t="s">
        <v>465</v>
      </c>
      <c r="D58" s="141"/>
      <c r="E58" s="142" t="s">
        <v>466</v>
      </c>
    </row>
    <row r="59" spans="3:5" ht="50">
      <c r="C59" s="143" t="s">
        <v>467</v>
      </c>
      <c r="D59" s="143"/>
      <c r="E59" s="144" t="s">
        <v>468</v>
      </c>
    </row>
    <row r="60" spans="3:5">
      <c r="C60" s="150"/>
      <c r="D60" s="150"/>
      <c r="E60" s="147"/>
    </row>
    <row r="61" spans="3:5">
      <c r="C61" s="141" t="s">
        <v>469</v>
      </c>
      <c r="D61" s="141"/>
      <c r="E61" s="142" t="s">
        <v>470</v>
      </c>
    </row>
    <row r="62" spans="3:5" ht="70">
      <c r="C62" s="143" t="s">
        <v>471</v>
      </c>
      <c r="D62" s="143"/>
      <c r="E62" s="144" t="s">
        <v>472</v>
      </c>
    </row>
    <row r="63" spans="3:5">
      <c r="C63" s="150"/>
      <c r="D63" s="150"/>
      <c r="E63" s="147"/>
    </row>
    <row r="64" spans="3:5">
      <c r="C64" s="141" t="s">
        <v>473</v>
      </c>
      <c r="D64" s="141"/>
      <c r="E64" s="142" t="s">
        <v>474</v>
      </c>
    </row>
    <row r="65" spans="3:5" ht="40">
      <c r="C65" s="143" t="s">
        <v>475</v>
      </c>
      <c r="D65" s="143"/>
      <c r="E65" s="144" t="s">
        <v>476</v>
      </c>
    </row>
    <row r="66" spans="3:5">
      <c r="C66" s="150"/>
      <c r="D66" s="150"/>
      <c r="E66" s="148"/>
    </row>
    <row r="67" spans="3:5">
      <c r="C67" s="141" t="s">
        <v>477</v>
      </c>
      <c r="D67" s="141"/>
      <c r="E67" s="142" t="s">
        <v>478</v>
      </c>
    </row>
    <row r="68" spans="3:5" ht="40">
      <c r="C68" s="143" t="s">
        <v>479</v>
      </c>
      <c r="D68" s="143"/>
      <c r="E68" s="144" t="s">
        <v>480</v>
      </c>
    </row>
    <row r="69" spans="3:5">
      <c r="C69" s="150"/>
      <c r="D69" s="150"/>
      <c r="E69" s="148"/>
    </row>
    <row r="70" spans="3:5">
      <c r="C70" s="141" t="s">
        <v>481</v>
      </c>
      <c r="D70" s="141"/>
      <c r="E70" s="142" t="s">
        <v>482</v>
      </c>
    </row>
    <row r="71" spans="3:5" ht="30">
      <c r="C71" s="143" t="s">
        <v>483</v>
      </c>
      <c r="D71" s="143"/>
      <c r="E71" s="144" t="s">
        <v>484</v>
      </c>
    </row>
    <row r="72" spans="3:5">
      <c r="C72" s="150"/>
      <c r="D72" s="150"/>
      <c r="E72" s="148"/>
    </row>
    <row r="73" spans="3:5">
      <c r="C73" s="141" t="s">
        <v>485</v>
      </c>
      <c r="D73" s="141"/>
      <c r="E73" s="142" t="s">
        <v>485</v>
      </c>
    </row>
    <row r="74" spans="3:5" ht="50">
      <c r="C74" s="143" t="s">
        <v>486</v>
      </c>
      <c r="D74" s="143"/>
      <c r="E74" s="144" t="s">
        <v>487</v>
      </c>
    </row>
    <row r="75" spans="3:5">
      <c r="C75" s="150"/>
      <c r="D75" s="150"/>
      <c r="E75" s="147"/>
    </row>
    <row r="76" spans="3:5">
      <c r="C76" s="149" t="s">
        <v>488</v>
      </c>
      <c r="D76" s="149"/>
      <c r="E76" s="148"/>
    </row>
    <row r="77" spans="3:5">
      <c r="C77" s="149"/>
      <c r="D77" s="149"/>
      <c r="E77" s="148"/>
    </row>
    <row r="78" spans="3:5">
      <c r="C78" s="141" t="s">
        <v>489</v>
      </c>
      <c r="D78" s="141"/>
      <c r="E78" s="142" t="s">
        <v>490</v>
      </c>
    </row>
    <row r="79" spans="3:5" ht="40">
      <c r="C79" s="143" t="s">
        <v>491</v>
      </c>
      <c r="D79" s="143"/>
      <c r="E79" s="144" t="s">
        <v>492</v>
      </c>
    </row>
    <row r="80" spans="3:5">
      <c r="C80" s="143"/>
      <c r="D80" s="143"/>
      <c r="E80" s="147"/>
    </row>
    <row r="81" spans="3:5">
      <c r="C81" s="141" t="s">
        <v>493</v>
      </c>
      <c r="D81" s="141"/>
      <c r="E81" s="142" t="s">
        <v>493</v>
      </c>
    </row>
    <row r="82" spans="3:5" ht="20">
      <c r="C82" s="143" t="s">
        <v>494</v>
      </c>
      <c r="D82" s="143"/>
      <c r="E82" s="144" t="s">
        <v>495</v>
      </c>
    </row>
    <row r="83" spans="3:5">
      <c r="C83" s="143"/>
      <c r="D83" s="143"/>
      <c r="E83" s="151"/>
    </row>
    <row r="84" spans="3:5">
      <c r="C84" s="141" t="s">
        <v>496</v>
      </c>
      <c r="D84" s="141"/>
      <c r="E84" s="142" t="s">
        <v>496</v>
      </c>
    </row>
    <row r="85" spans="3:5" ht="60">
      <c r="C85" s="143" t="s">
        <v>497</v>
      </c>
      <c r="D85" s="143"/>
      <c r="E85" s="144" t="s">
        <v>498</v>
      </c>
    </row>
    <row r="86" spans="3:5">
      <c r="C86" s="143"/>
      <c r="D86" s="143"/>
      <c r="E86" s="151"/>
    </row>
    <row r="87" spans="3:5">
      <c r="C87" s="141" t="s">
        <v>499</v>
      </c>
      <c r="D87" s="141"/>
      <c r="E87" s="142" t="s">
        <v>499</v>
      </c>
    </row>
    <row r="88" spans="3:5" ht="70">
      <c r="C88" s="143" t="s">
        <v>500</v>
      </c>
      <c r="D88" s="143"/>
      <c r="E88" s="144" t="s">
        <v>501</v>
      </c>
    </row>
    <row r="89" spans="3:5">
      <c r="C89" s="143"/>
      <c r="D89" s="143"/>
      <c r="E89" s="151"/>
    </row>
    <row r="90" spans="3:5">
      <c r="C90" s="141" t="s">
        <v>502</v>
      </c>
      <c r="D90" s="141"/>
      <c r="E90" s="152" t="s">
        <v>503</v>
      </c>
    </row>
    <row r="91" spans="3:5" ht="80">
      <c r="C91" s="143" t="s">
        <v>504</v>
      </c>
      <c r="D91" s="143"/>
      <c r="E91" s="144" t="s">
        <v>505</v>
      </c>
    </row>
    <row r="92" spans="3:5">
      <c r="C92" s="143"/>
      <c r="D92" s="143"/>
      <c r="E92" s="151"/>
    </row>
    <row r="93" spans="3:5">
      <c r="C93" s="141" t="s">
        <v>506</v>
      </c>
      <c r="D93" s="141"/>
      <c r="E93" s="142" t="s">
        <v>507</v>
      </c>
    </row>
    <row r="94" spans="3:5">
      <c r="C94" s="143" t="s">
        <v>508</v>
      </c>
      <c r="D94" s="143"/>
      <c r="E94" s="144" t="s">
        <v>509</v>
      </c>
    </row>
    <row r="95" spans="3:5">
      <c r="C95" s="143"/>
      <c r="D95" s="143"/>
      <c r="E95" s="147"/>
    </row>
    <row r="96" spans="3:5">
      <c r="C96" s="149"/>
      <c r="D96" s="149"/>
      <c r="E96" s="153"/>
    </row>
    <row r="97" spans="3:5">
      <c r="C97" s="149" t="s">
        <v>510</v>
      </c>
      <c r="D97" s="149"/>
      <c r="E97" s="153" t="s">
        <v>511</v>
      </c>
    </row>
    <row r="98" spans="3:5">
      <c r="C98" s="149"/>
      <c r="D98" s="149"/>
      <c r="E98" s="147"/>
    </row>
    <row r="99" spans="3:5">
      <c r="C99" s="141" t="s">
        <v>512</v>
      </c>
      <c r="D99" s="141"/>
      <c r="E99" s="142" t="s">
        <v>512</v>
      </c>
    </row>
    <row r="100" spans="3:5" ht="60">
      <c r="C100" s="143" t="s">
        <v>513</v>
      </c>
      <c r="D100" s="143"/>
      <c r="E100" s="144" t="s">
        <v>514</v>
      </c>
    </row>
    <row r="101" spans="3:5">
      <c r="C101" s="143"/>
      <c r="D101" s="143"/>
      <c r="E101" s="151"/>
    </row>
    <row r="102" spans="3:5">
      <c r="C102" s="141" t="s">
        <v>515</v>
      </c>
      <c r="D102" s="141"/>
      <c r="E102" s="142" t="s">
        <v>516</v>
      </c>
    </row>
    <row r="103" spans="3:5" ht="20">
      <c r="C103" s="143" t="s">
        <v>517</v>
      </c>
      <c r="D103" s="143"/>
      <c r="E103" s="144" t="s">
        <v>518</v>
      </c>
    </row>
    <row r="104" spans="3:5">
      <c r="C104" s="143"/>
      <c r="D104" s="143"/>
      <c r="E104" s="151"/>
    </row>
    <row r="105" spans="3:5">
      <c r="C105" s="141" t="s">
        <v>519</v>
      </c>
      <c r="D105" s="141"/>
      <c r="E105" s="142" t="s">
        <v>520</v>
      </c>
    </row>
    <row r="106" spans="3:5" ht="30">
      <c r="C106" s="143" t="s">
        <v>521</v>
      </c>
      <c r="D106" s="143"/>
      <c r="E106" s="144" t="s">
        <v>522</v>
      </c>
    </row>
    <row r="107" spans="3:5">
      <c r="C107" s="143"/>
      <c r="D107" s="143"/>
      <c r="E107" s="151"/>
    </row>
    <row r="108" spans="3:5">
      <c r="C108" s="141" t="s">
        <v>523</v>
      </c>
      <c r="D108" s="141"/>
      <c r="E108" s="142" t="s">
        <v>523</v>
      </c>
    </row>
    <row r="109" spans="3:5" ht="50">
      <c r="C109" s="143" t="s">
        <v>524</v>
      </c>
      <c r="D109" s="143"/>
      <c r="E109" s="144" t="s">
        <v>525</v>
      </c>
    </row>
    <row r="110" spans="3:5">
      <c r="C110" s="143"/>
      <c r="D110" s="143"/>
      <c r="E110" s="151"/>
    </row>
    <row r="111" spans="3:5">
      <c r="C111" s="141" t="s">
        <v>526</v>
      </c>
      <c r="D111" s="141"/>
      <c r="E111" s="142" t="s">
        <v>527</v>
      </c>
    </row>
    <row r="112" spans="3:5" ht="30">
      <c r="C112" s="143" t="s">
        <v>528</v>
      </c>
      <c r="D112" s="143"/>
      <c r="E112" s="144" t="s">
        <v>529</v>
      </c>
    </row>
    <row r="113" spans="3:5">
      <c r="C113" s="143"/>
      <c r="D113" s="143"/>
      <c r="E113" s="151"/>
    </row>
    <row r="114" spans="3:5">
      <c r="C114" s="141" t="s">
        <v>530</v>
      </c>
      <c r="D114" s="141"/>
      <c r="E114" s="142" t="s">
        <v>531</v>
      </c>
    </row>
    <row r="115" spans="3:5" ht="30">
      <c r="C115" s="143" t="s">
        <v>532</v>
      </c>
      <c r="D115" s="143"/>
      <c r="E115" s="144" t="s">
        <v>533</v>
      </c>
    </row>
    <row r="116" spans="3:5">
      <c r="C116" s="143"/>
      <c r="D116" s="143"/>
      <c r="E116" s="151"/>
    </row>
    <row r="117" spans="3:5">
      <c r="C117" s="141" t="s">
        <v>534</v>
      </c>
      <c r="D117" s="141"/>
      <c r="E117" s="142" t="s">
        <v>535</v>
      </c>
    </row>
    <row r="118" spans="3:5" ht="80">
      <c r="C118" s="143" t="s">
        <v>536</v>
      </c>
      <c r="D118" s="143"/>
      <c r="E118" s="144" t="s">
        <v>537</v>
      </c>
    </row>
    <row r="119" spans="3:5">
      <c r="C119" s="143"/>
      <c r="D119" s="143"/>
      <c r="E119" s="151"/>
    </row>
    <row r="120" spans="3:5">
      <c r="C120" s="141" t="s">
        <v>538</v>
      </c>
      <c r="D120" s="141"/>
      <c r="E120" s="142" t="s">
        <v>539</v>
      </c>
    </row>
    <row r="121" spans="3:5" ht="70">
      <c r="C121" s="143" t="s">
        <v>540</v>
      </c>
      <c r="D121" s="143"/>
      <c r="E121" s="144" t="s">
        <v>541</v>
      </c>
    </row>
    <row r="122" spans="3:5">
      <c r="C122" s="143"/>
      <c r="D122" s="143"/>
      <c r="E122" s="151"/>
    </row>
    <row r="123" spans="3:5">
      <c r="C123" s="141" t="s">
        <v>542</v>
      </c>
      <c r="D123" s="141"/>
      <c r="E123" s="142" t="s">
        <v>543</v>
      </c>
    </row>
    <row r="124" spans="3:5" ht="70">
      <c r="C124" s="143" t="s">
        <v>544</v>
      </c>
      <c r="D124" s="143"/>
      <c r="E124" s="144" t="s">
        <v>545</v>
      </c>
    </row>
    <row r="125" spans="3:5">
      <c r="C125" s="143"/>
      <c r="D125" s="143"/>
      <c r="E125" s="151"/>
    </row>
    <row r="126" spans="3:5">
      <c r="C126" s="141" t="s">
        <v>546</v>
      </c>
      <c r="D126" s="141"/>
      <c r="E126" s="142" t="s">
        <v>547</v>
      </c>
    </row>
    <row r="127" spans="3:5" ht="60">
      <c r="C127" s="143" t="s">
        <v>548</v>
      </c>
      <c r="D127" s="143"/>
      <c r="E127" s="144" t="s">
        <v>549</v>
      </c>
    </row>
    <row r="128" spans="3:5">
      <c r="C128" s="143"/>
      <c r="D128" s="143"/>
      <c r="E128" s="151"/>
    </row>
    <row r="129" spans="3:5">
      <c r="C129" s="141" t="s">
        <v>510</v>
      </c>
      <c r="D129" s="141"/>
      <c r="E129" s="142" t="s">
        <v>511</v>
      </c>
    </row>
    <row r="130" spans="3:5" ht="80">
      <c r="C130" s="143" t="s">
        <v>550</v>
      </c>
      <c r="D130" s="143"/>
      <c r="E130" s="144" t="s">
        <v>551</v>
      </c>
    </row>
    <row r="131" spans="3:5">
      <c r="C131" s="143"/>
      <c r="D131" s="143"/>
      <c r="E131" s="151"/>
    </row>
    <row r="132" spans="3:5">
      <c r="C132" s="141" t="s">
        <v>552</v>
      </c>
      <c r="D132" s="141"/>
      <c r="E132" s="142" t="s">
        <v>553</v>
      </c>
    </row>
    <row r="133" spans="3:5" ht="40">
      <c r="C133" s="143" t="s">
        <v>554</v>
      </c>
      <c r="D133" s="143"/>
      <c r="E133" s="144" t="s">
        <v>555</v>
      </c>
    </row>
    <row r="134" spans="3:5">
      <c r="C134" s="143"/>
      <c r="D134" s="143"/>
      <c r="E134" s="151"/>
    </row>
    <row r="135" spans="3:5">
      <c r="C135" s="141" t="s">
        <v>556</v>
      </c>
      <c r="D135" s="141"/>
      <c r="E135" s="142" t="s">
        <v>557</v>
      </c>
    </row>
    <row r="136" spans="3:5" ht="30">
      <c r="C136" s="143" t="s">
        <v>558</v>
      </c>
      <c r="D136" s="143"/>
      <c r="E136" s="144" t="s">
        <v>559</v>
      </c>
    </row>
    <row r="137" spans="3:5">
      <c r="C137" s="143"/>
      <c r="D137" s="143"/>
      <c r="E137" s="151"/>
    </row>
    <row r="138" spans="3:5">
      <c r="C138" s="141" t="s">
        <v>560</v>
      </c>
      <c r="D138" s="141"/>
      <c r="E138" s="142" t="s">
        <v>560</v>
      </c>
    </row>
    <row r="139" spans="3:5" ht="40">
      <c r="C139" s="143" t="s">
        <v>561</v>
      </c>
      <c r="D139" s="143"/>
      <c r="E139" s="144" t="s">
        <v>562</v>
      </c>
    </row>
    <row r="140" spans="3:5">
      <c r="C140" s="143"/>
      <c r="D140" s="143"/>
      <c r="E140" s="151"/>
    </row>
    <row r="141" spans="3:5">
      <c r="C141" s="141" t="s">
        <v>563</v>
      </c>
      <c r="D141" s="141"/>
      <c r="E141" s="142" t="s">
        <v>563</v>
      </c>
    </row>
    <row r="142" spans="3:5" ht="30">
      <c r="C142" s="143" t="s">
        <v>564</v>
      </c>
      <c r="D142" s="143"/>
      <c r="E142" s="144" t="s">
        <v>565</v>
      </c>
    </row>
    <row r="143" spans="3:5">
      <c r="C143" s="143"/>
      <c r="D143" s="143"/>
      <c r="E143" s="151"/>
    </row>
    <row r="144" spans="3:5">
      <c r="C144" s="141" t="s">
        <v>566</v>
      </c>
      <c r="D144" s="141"/>
      <c r="E144" s="142" t="s">
        <v>567</v>
      </c>
    </row>
    <row r="145" spans="3:5" ht="20">
      <c r="C145" s="143" t="s">
        <v>568</v>
      </c>
      <c r="D145" s="143"/>
      <c r="E145" s="144" t="s">
        <v>569</v>
      </c>
    </row>
    <row r="146" spans="3:5">
      <c r="C146" s="143"/>
      <c r="D146" s="143"/>
      <c r="E146" s="151"/>
    </row>
    <row r="147" spans="3:5">
      <c r="C147" s="141" t="s">
        <v>570</v>
      </c>
      <c r="D147" s="141"/>
      <c r="E147" s="142" t="s">
        <v>571</v>
      </c>
    </row>
    <row r="148" spans="3:5" ht="30">
      <c r="C148" s="143" t="s">
        <v>572</v>
      </c>
      <c r="D148" s="143"/>
      <c r="E148" s="144" t="s">
        <v>573</v>
      </c>
    </row>
    <row r="149" spans="3:5">
      <c r="C149" s="143"/>
      <c r="D149" s="143"/>
      <c r="E149" s="151"/>
    </row>
    <row r="150" spans="3:5" ht="21">
      <c r="C150" s="141" t="s">
        <v>574</v>
      </c>
      <c r="D150" s="141"/>
      <c r="E150" s="142" t="s">
        <v>575</v>
      </c>
    </row>
    <row r="151" spans="3:5">
      <c r="C151" s="143" t="s">
        <v>576</v>
      </c>
      <c r="D151" s="143"/>
      <c r="E151" s="144" t="s">
        <v>577</v>
      </c>
    </row>
    <row r="152" spans="3:5">
      <c r="C152" s="143"/>
      <c r="D152" s="143"/>
      <c r="E152" s="151"/>
    </row>
    <row r="153" spans="3:5" ht="21">
      <c r="C153" s="141" t="s">
        <v>578</v>
      </c>
      <c r="D153" s="141"/>
      <c r="E153" s="142" t="s">
        <v>579</v>
      </c>
    </row>
    <row r="154" spans="3:5" ht="20">
      <c r="C154" s="143" t="s">
        <v>580</v>
      </c>
      <c r="D154" s="143"/>
      <c r="E154" s="144" t="s">
        <v>581</v>
      </c>
    </row>
    <row r="155" spans="3:5">
      <c r="C155" s="143"/>
      <c r="D155" s="143"/>
      <c r="E155" s="151"/>
    </row>
    <row r="156" spans="3:5">
      <c r="C156" s="141" t="s">
        <v>582</v>
      </c>
      <c r="D156" s="141"/>
      <c r="E156" s="142" t="s">
        <v>582</v>
      </c>
    </row>
    <row r="157" spans="3:5" ht="40">
      <c r="C157" s="143" t="s">
        <v>583</v>
      </c>
      <c r="D157" s="143"/>
      <c r="E157" s="144" t="s">
        <v>584</v>
      </c>
    </row>
    <row r="158" spans="3:5">
      <c r="C158" s="143"/>
      <c r="D158" s="143"/>
      <c r="E158" s="151"/>
    </row>
    <row r="159" spans="3:5">
      <c r="C159" s="141" t="s">
        <v>585</v>
      </c>
      <c r="D159" s="141"/>
      <c r="E159" s="142" t="s">
        <v>586</v>
      </c>
    </row>
    <row r="160" spans="3:5" ht="80">
      <c r="C160" s="143" t="s">
        <v>587</v>
      </c>
      <c r="D160" s="143"/>
      <c r="E160" s="144" t="s">
        <v>588</v>
      </c>
    </row>
    <row r="161" spans="3:5">
      <c r="C161" s="143"/>
      <c r="D161" s="143"/>
      <c r="E161" s="151"/>
    </row>
    <row r="162" spans="3:5">
      <c r="C162" s="141" t="s">
        <v>589</v>
      </c>
      <c r="D162" s="141"/>
      <c r="E162" s="142" t="s">
        <v>590</v>
      </c>
    </row>
    <row r="163" spans="3:5" ht="30">
      <c r="C163" s="143" t="s">
        <v>591</v>
      </c>
      <c r="D163" s="143"/>
      <c r="E163" s="144" t="s">
        <v>592</v>
      </c>
    </row>
    <row r="164" spans="3:5">
      <c r="C164" s="143"/>
      <c r="D164" s="143"/>
      <c r="E164" s="151"/>
    </row>
    <row r="165" spans="3:5">
      <c r="C165" s="141" t="s">
        <v>593</v>
      </c>
      <c r="D165" s="141"/>
      <c r="E165" s="142" t="s">
        <v>594</v>
      </c>
    </row>
    <row r="166" spans="3:5" ht="40">
      <c r="C166" s="143" t="s">
        <v>595</v>
      </c>
      <c r="D166" s="143"/>
      <c r="E166" s="144" t="s">
        <v>596</v>
      </c>
    </row>
    <row r="168" spans="3:5">
      <c r="C168" s="154"/>
      <c r="D168" s="154"/>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A1:AP72"/>
  <sheetViews>
    <sheetView view="pageBreakPreview" zoomScale="90" zoomScaleNormal="100" zoomScaleSheetLayoutView="90" workbookViewId="0">
      <selection activeCell="A68" sqref="A68:AP68"/>
    </sheetView>
  </sheetViews>
  <sheetFormatPr defaultColWidth="9.1796875" defaultRowHeight="9"/>
  <cols>
    <col min="1" max="1" width="31.81640625" style="33" bestFit="1" customWidth="1"/>
    <col min="2" max="5" width="5.1796875" style="33" hidden="1" customWidth="1"/>
    <col min="6" max="7" width="5" style="33" hidden="1" customWidth="1"/>
    <col min="8" max="8" width="5.1796875" style="33" hidden="1" customWidth="1"/>
    <col min="9" max="9" width="4.81640625" style="33" hidden="1" customWidth="1"/>
    <col min="10" max="12" width="5.1796875" style="33" hidden="1" customWidth="1"/>
    <col min="13" max="13" width="5.453125" style="33" hidden="1" customWidth="1"/>
    <col min="14" max="17" width="5.1796875" style="33" hidden="1" customWidth="1"/>
    <col min="18" max="19" width="5" style="33" hidden="1" customWidth="1"/>
    <col min="20" max="20" width="5.1796875" style="33" hidden="1" customWidth="1"/>
    <col min="21" max="21" width="4.81640625" style="33" hidden="1" customWidth="1"/>
    <col min="22" max="24" width="5.1796875" style="33" hidden="1" customWidth="1"/>
    <col min="25" max="25" width="5.453125" style="33" hidden="1" customWidth="1"/>
    <col min="26" max="29" width="5.1796875" style="33" hidden="1" customWidth="1"/>
    <col min="30" max="31" width="5" style="33" bestFit="1" customWidth="1"/>
    <col min="32" max="32" width="5.1796875" style="33" bestFit="1" customWidth="1"/>
    <col min="33" max="33" width="4.81640625" style="33" bestFit="1" customWidth="1"/>
    <col min="34" max="35" width="5.1796875" style="33" bestFit="1" customWidth="1"/>
    <col min="36" max="36" width="5" style="33" bestFit="1" customWidth="1"/>
    <col min="37" max="37" width="5.453125" style="33" bestFit="1" customWidth="1"/>
    <col min="38" max="39" width="5.1796875" style="33" bestFit="1" customWidth="1"/>
    <col min="40" max="40" width="5" style="33" bestFit="1" customWidth="1"/>
    <col min="41" max="41" width="5.1796875" style="33" bestFit="1" customWidth="1"/>
    <col min="42" max="42" width="4.7265625" style="33" bestFit="1" customWidth="1"/>
    <col min="43" max="16384" width="9.1796875" style="33"/>
  </cols>
  <sheetData>
    <row r="1" spans="1:42" s="100" customFormat="1" ht="13">
      <c r="A1" s="721" t="s">
        <v>1219</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row>
    <row r="2" spans="1:42" s="101" customFormat="1" ht="13.4" customHeight="1">
      <c r="A2" s="759" t="s">
        <v>1298</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c r="AI2" s="759"/>
      <c r="AJ2" s="759"/>
      <c r="AK2" s="759"/>
      <c r="AL2" s="759"/>
      <c r="AM2" s="759"/>
      <c r="AN2" s="759"/>
      <c r="AO2" s="759"/>
      <c r="AP2" s="759"/>
    </row>
    <row r="3" spans="1:42" s="34" customFormat="1" ht="9.5" thickBot="1">
      <c r="A3" s="759"/>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row>
    <row r="4" spans="1:42" ht="9.5" thickBot="1">
      <c r="A4" s="19" t="s">
        <v>4</v>
      </c>
      <c r="B4" s="20">
        <v>42705</v>
      </c>
      <c r="C4" s="20">
        <v>42736</v>
      </c>
      <c r="D4" s="20">
        <v>42767</v>
      </c>
      <c r="E4" s="20">
        <v>42795</v>
      </c>
      <c r="F4" s="20">
        <v>42826</v>
      </c>
      <c r="G4" s="20">
        <v>42856</v>
      </c>
      <c r="H4" s="20">
        <v>42887</v>
      </c>
      <c r="I4" s="20">
        <v>42917</v>
      </c>
      <c r="J4" s="20">
        <v>42948</v>
      </c>
      <c r="K4" s="20">
        <v>42979</v>
      </c>
      <c r="L4" s="20">
        <v>43009</v>
      </c>
      <c r="M4" s="20">
        <v>43040</v>
      </c>
      <c r="N4" s="20">
        <v>43070</v>
      </c>
      <c r="O4" s="20">
        <v>43101</v>
      </c>
      <c r="P4" s="20">
        <v>43132</v>
      </c>
      <c r="Q4" s="20">
        <v>43160</v>
      </c>
      <c r="R4" s="20">
        <v>43191</v>
      </c>
      <c r="S4" s="20">
        <v>43221</v>
      </c>
      <c r="T4" s="20">
        <v>43252</v>
      </c>
      <c r="U4" s="20">
        <v>43282</v>
      </c>
      <c r="V4" s="20">
        <v>43313</v>
      </c>
      <c r="W4" s="20">
        <v>43344</v>
      </c>
      <c r="X4" s="20">
        <v>43374</v>
      </c>
      <c r="Y4" s="20">
        <v>43405</v>
      </c>
      <c r="Z4" s="20">
        <v>43435</v>
      </c>
      <c r="AA4" s="20">
        <v>43466</v>
      </c>
      <c r="AB4" s="20">
        <v>43497</v>
      </c>
      <c r="AC4" s="20">
        <v>43525</v>
      </c>
      <c r="AD4" s="20">
        <v>43556</v>
      </c>
      <c r="AE4" s="20">
        <v>43586</v>
      </c>
      <c r="AF4" s="20">
        <v>43617</v>
      </c>
      <c r="AG4" s="20">
        <v>43647</v>
      </c>
      <c r="AH4" s="20">
        <v>43678</v>
      </c>
      <c r="AI4" s="20">
        <v>43709</v>
      </c>
      <c r="AJ4" s="20">
        <v>43739</v>
      </c>
      <c r="AK4" s="20">
        <v>43770</v>
      </c>
      <c r="AL4" s="20">
        <v>43800</v>
      </c>
      <c r="AM4" s="20">
        <v>43831</v>
      </c>
      <c r="AN4" s="20">
        <v>43862</v>
      </c>
      <c r="AO4" s="20">
        <v>43891</v>
      </c>
      <c r="AP4" s="20">
        <v>43922</v>
      </c>
    </row>
    <row r="5" spans="1:42">
      <c r="A5" s="15" t="s">
        <v>67</v>
      </c>
      <c r="B5" s="44"/>
      <c r="C5" s="44"/>
      <c r="D5" s="44"/>
      <c r="E5" s="44"/>
      <c r="F5" s="44"/>
      <c r="G5" s="44"/>
      <c r="H5" s="44"/>
      <c r="I5" s="44"/>
      <c r="J5" s="44"/>
      <c r="K5" s="44"/>
      <c r="L5" s="44"/>
      <c r="M5" s="44"/>
      <c r="N5" s="44"/>
      <c r="O5" s="44"/>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row>
    <row r="6" spans="1:42">
      <c r="A6" s="15" t="s">
        <v>350</v>
      </c>
      <c r="B6" s="44"/>
      <c r="C6" s="44"/>
      <c r="D6" s="44"/>
      <c r="E6" s="44"/>
      <c r="F6" s="44"/>
      <c r="G6" s="44"/>
      <c r="H6" s="44"/>
      <c r="I6" s="44"/>
      <c r="J6" s="44"/>
      <c r="K6" s="44"/>
      <c r="L6" s="44"/>
      <c r="M6" s="44"/>
      <c r="N6" s="44"/>
      <c r="O6" s="4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row>
    <row r="7" spans="1:42">
      <c r="A7" s="15" t="s">
        <v>68</v>
      </c>
      <c r="B7" s="44"/>
      <c r="C7" s="44"/>
      <c r="D7" s="44"/>
      <c r="E7" s="44"/>
      <c r="F7" s="44"/>
      <c r="G7" s="44"/>
      <c r="H7" s="44"/>
      <c r="I7" s="44"/>
      <c r="J7" s="44"/>
      <c r="K7" s="44"/>
      <c r="L7" s="44"/>
      <c r="M7" s="44"/>
      <c r="N7" s="44"/>
      <c r="O7" s="4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row>
    <row r="8" spans="1:42">
      <c r="A8" s="15" t="s">
        <v>69</v>
      </c>
      <c r="B8" s="41">
        <v>948.00078534520867</v>
      </c>
      <c r="C8" s="41">
        <v>89.065293182767704</v>
      </c>
      <c r="D8" s="41">
        <v>177.07390256487886</v>
      </c>
      <c r="E8" s="41">
        <v>296.2320759594075</v>
      </c>
      <c r="F8" s="41">
        <v>395.43764572618795</v>
      </c>
      <c r="G8" s="41">
        <v>497.82247050447057</v>
      </c>
      <c r="H8" s="41">
        <v>601.65210686563091</v>
      </c>
      <c r="I8" s="41">
        <v>710.75041754201345</v>
      </c>
      <c r="J8" s="41">
        <v>854.69031651126659</v>
      </c>
      <c r="K8" s="41">
        <v>719.62008983411715</v>
      </c>
      <c r="L8" s="41">
        <v>1073.8909605022197</v>
      </c>
      <c r="M8" s="41">
        <v>1211.1288675812395</v>
      </c>
      <c r="N8" s="41">
        <v>1291.4728021629726</v>
      </c>
      <c r="O8" s="41">
        <v>111.21610822335478</v>
      </c>
      <c r="P8" s="360">
        <v>210.58943986702789</v>
      </c>
      <c r="Q8" s="360">
        <v>314.23210077165982</v>
      </c>
      <c r="R8" s="360">
        <v>432.49669856824119</v>
      </c>
      <c r="S8" s="360">
        <v>547.1462415049275</v>
      </c>
      <c r="T8" s="360">
        <v>653.71552286824044</v>
      </c>
      <c r="U8" s="360">
        <v>759.04818926173357</v>
      </c>
      <c r="V8" s="360">
        <v>880.47626866175176</v>
      </c>
      <c r="W8" s="360">
        <v>992.78792053002292</v>
      </c>
      <c r="X8" s="360">
        <v>1061.9078657528205</v>
      </c>
      <c r="Y8" s="360">
        <v>1170.1263440729488</v>
      </c>
      <c r="Z8" s="360">
        <v>1185.1894394050137</v>
      </c>
      <c r="AA8" s="360">
        <v>114.7216788334982</v>
      </c>
      <c r="AB8" s="360">
        <v>218.20246665189197</v>
      </c>
      <c r="AC8" s="360">
        <v>295.22567307884543</v>
      </c>
      <c r="AD8" s="360">
        <v>385.7211617688813</v>
      </c>
      <c r="AE8" s="360">
        <v>484.84565740952695</v>
      </c>
      <c r="AF8" s="360">
        <v>581.8397680756226</v>
      </c>
      <c r="AG8" s="360">
        <v>631.15543005019038</v>
      </c>
      <c r="AH8" s="360">
        <v>783.78264654794066</v>
      </c>
      <c r="AI8" s="360">
        <v>870.12151377933867</v>
      </c>
      <c r="AJ8" s="360">
        <v>958.43166784961159</v>
      </c>
      <c r="AK8" s="360">
        <v>1069.4360879210506</v>
      </c>
      <c r="AL8" s="360">
        <v>1190.9215260230549</v>
      </c>
      <c r="AM8" s="360">
        <v>89.084390562603858</v>
      </c>
      <c r="AN8" s="360">
        <v>187.34987101412224</v>
      </c>
      <c r="AO8" s="360">
        <v>263.34341678154397</v>
      </c>
      <c r="AP8" s="692">
        <v>342.88628498415613</v>
      </c>
    </row>
    <row r="9" spans="1:42">
      <c r="A9" s="15" t="s">
        <v>70</v>
      </c>
      <c r="B9" s="44">
        <v>655.80354442711871</v>
      </c>
      <c r="C9" s="44">
        <v>66.285604983137702</v>
      </c>
      <c r="D9" s="44">
        <v>134.29789094493887</v>
      </c>
      <c r="E9" s="44">
        <v>225.17703102910744</v>
      </c>
      <c r="F9" s="44">
        <v>297.30202845988794</v>
      </c>
      <c r="G9" s="44">
        <v>372.01600315150063</v>
      </c>
      <c r="H9" s="44">
        <v>447.73741898421082</v>
      </c>
      <c r="I9" s="44">
        <v>526.96224399616335</v>
      </c>
      <c r="J9" s="44">
        <v>640.75792685593649</v>
      </c>
      <c r="K9" s="44">
        <v>244.52441382224998</v>
      </c>
      <c r="L9" s="44">
        <v>795.17269822866967</v>
      </c>
      <c r="M9" s="44">
        <v>881.09591811940959</v>
      </c>
      <c r="N9" s="44">
        <v>951.56487657978266</v>
      </c>
      <c r="O9" s="44">
        <v>81.133569154104777</v>
      </c>
      <c r="P9" s="360">
        <v>157.97338439083788</v>
      </c>
      <c r="Q9" s="360">
        <v>236.85616878060981</v>
      </c>
      <c r="R9" s="360">
        <v>317.39168363132615</v>
      </c>
      <c r="S9" s="360">
        <v>401.19884175203248</v>
      </c>
      <c r="T9" s="360">
        <v>482.03763716747545</v>
      </c>
      <c r="U9" s="360">
        <v>564.79657937999355</v>
      </c>
      <c r="V9" s="360">
        <v>651.28564095421177</v>
      </c>
      <c r="W9" s="360">
        <v>736.03230204346301</v>
      </c>
      <c r="X9" s="360">
        <v>809.6489392162905</v>
      </c>
      <c r="Y9" s="360">
        <v>867.71667680143389</v>
      </c>
      <c r="Z9" s="360">
        <v>893.55829076913381</v>
      </c>
      <c r="AA9" s="360">
        <v>78.717071299943811</v>
      </c>
      <c r="AB9" s="360">
        <v>147.85317899550461</v>
      </c>
      <c r="AC9" s="360">
        <v>207.30915674500483</v>
      </c>
      <c r="AD9" s="360">
        <v>278.09560246612182</v>
      </c>
      <c r="AE9" s="360">
        <v>343.04933984347025</v>
      </c>
      <c r="AF9" s="360">
        <v>421.61772713589437</v>
      </c>
      <c r="AG9" s="360">
        <v>486.41951837928025</v>
      </c>
      <c r="AH9" s="360">
        <v>573.75351737982533</v>
      </c>
      <c r="AI9" s="360">
        <v>647.85868232568021</v>
      </c>
      <c r="AJ9" s="360">
        <v>715.07405123752847</v>
      </c>
      <c r="AK9" s="360">
        <v>796.18563181256934</v>
      </c>
      <c r="AL9" s="360">
        <v>872.98991364964002</v>
      </c>
      <c r="AM9" s="360">
        <v>79.699965942146903</v>
      </c>
      <c r="AN9" s="360">
        <v>157.25744225799863</v>
      </c>
      <c r="AO9" s="360">
        <v>224.51265094471466</v>
      </c>
      <c r="AP9" s="692">
        <v>295.17226790330989</v>
      </c>
    </row>
    <row r="10" spans="1:42">
      <c r="A10" s="15" t="s">
        <v>71</v>
      </c>
      <c r="B10" s="44">
        <v>292.19724091808996</v>
      </c>
      <c r="C10" s="44">
        <v>22.779688199629998</v>
      </c>
      <c r="D10" s="44">
        <v>42.77601161994</v>
      </c>
      <c r="E10" s="44">
        <v>71.055044930299999</v>
      </c>
      <c r="F10" s="44">
        <v>98.135617266300002</v>
      </c>
      <c r="G10" s="44">
        <v>125.80646735297</v>
      </c>
      <c r="H10" s="44">
        <v>153.91468788141998</v>
      </c>
      <c r="I10" s="44">
        <v>183.78817354584999</v>
      </c>
      <c r="J10" s="44">
        <v>213.93238965533001</v>
      </c>
      <c r="K10" s="44">
        <v>0</v>
      </c>
      <c r="L10" s="44">
        <v>278.71826227355007</v>
      </c>
      <c r="M10" s="44">
        <v>330.03294946182996</v>
      </c>
      <c r="N10" s="44">
        <v>339.90792558318992</v>
      </c>
      <c r="O10" s="44">
        <v>30.08253906925</v>
      </c>
      <c r="P10" s="360">
        <v>52.616055476190006</v>
      </c>
      <c r="Q10" s="360">
        <v>77.37593199105001</v>
      </c>
      <c r="R10" s="360">
        <v>115.10501493691501</v>
      </c>
      <c r="S10" s="360">
        <v>145.947399752895</v>
      </c>
      <c r="T10" s="360">
        <v>171.67788570076502</v>
      </c>
      <c r="U10" s="360">
        <v>194.25160988173999</v>
      </c>
      <c r="V10" s="360">
        <v>229.19062770753999</v>
      </c>
      <c r="W10" s="360">
        <v>256.75561848656002</v>
      </c>
      <c r="X10" s="360">
        <v>252.25892653652997</v>
      </c>
      <c r="Y10" s="360">
        <v>302.40966727151499</v>
      </c>
      <c r="Z10" s="360">
        <v>291.63114863587998</v>
      </c>
      <c r="AA10" s="360">
        <v>36.004607533554378</v>
      </c>
      <c r="AB10" s="360">
        <v>70.349287656387375</v>
      </c>
      <c r="AC10" s="360">
        <v>87.916516333840633</v>
      </c>
      <c r="AD10" s="360">
        <v>107.62555930275944</v>
      </c>
      <c r="AE10" s="360">
        <v>141.7963175660567</v>
      </c>
      <c r="AF10" s="360">
        <v>160.22204093972817</v>
      </c>
      <c r="AG10" s="360">
        <v>144.73591167091013</v>
      </c>
      <c r="AH10" s="360">
        <v>210.02912916811536</v>
      </c>
      <c r="AI10" s="360">
        <v>222.26283145365852</v>
      </c>
      <c r="AJ10" s="360">
        <v>243.35761661208318</v>
      </c>
      <c r="AK10" s="360">
        <v>273.25045610848122</v>
      </c>
      <c r="AL10" s="360">
        <v>317.93161237341485</v>
      </c>
      <c r="AM10" s="360">
        <v>9.384424620456949</v>
      </c>
      <c r="AN10" s="360">
        <v>30.092428756123628</v>
      </c>
      <c r="AO10" s="360">
        <v>38.8307658368293</v>
      </c>
      <c r="AP10" s="692">
        <v>47.714017080846254</v>
      </c>
    </row>
    <row r="11" spans="1:42">
      <c r="A11" s="15" t="s">
        <v>72</v>
      </c>
      <c r="B11" s="42">
        <v>0</v>
      </c>
      <c r="C11" s="42">
        <v>0</v>
      </c>
      <c r="D11" s="42">
        <v>0</v>
      </c>
      <c r="E11" s="42">
        <v>0</v>
      </c>
      <c r="F11" s="42">
        <v>0</v>
      </c>
      <c r="G11" s="42">
        <v>0</v>
      </c>
      <c r="H11" s="42">
        <v>0</v>
      </c>
      <c r="I11" s="42">
        <v>0</v>
      </c>
      <c r="J11" s="42">
        <v>0</v>
      </c>
      <c r="K11" s="42">
        <v>0</v>
      </c>
      <c r="L11" s="42">
        <v>0</v>
      </c>
      <c r="M11" s="42">
        <v>0</v>
      </c>
      <c r="N11" s="42">
        <v>0</v>
      </c>
      <c r="O11" s="42">
        <v>0</v>
      </c>
      <c r="P11" s="360">
        <v>0</v>
      </c>
      <c r="Q11" s="360">
        <v>0</v>
      </c>
      <c r="R11" s="360">
        <v>0</v>
      </c>
      <c r="S11" s="360">
        <v>0</v>
      </c>
      <c r="T11" s="360">
        <v>0</v>
      </c>
      <c r="U11" s="360">
        <v>0</v>
      </c>
      <c r="V11" s="360">
        <v>0</v>
      </c>
      <c r="W11" s="360">
        <v>0</v>
      </c>
      <c r="X11" s="360">
        <v>0</v>
      </c>
      <c r="Y11" s="360">
        <v>0</v>
      </c>
      <c r="Z11" s="360">
        <v>0</v>
      </c>
      <c r="AA11" s="360">
        <v>0</v>
      </c>
      <c r="AB11" s="360">
        <v>0</v>
      </c>
      <c r="AC11" s="360">
        <v>0</v>
      </c>
      <c r="AD11" s="360">
        <v>0</v>
      </c>
      <c r="AE11" s="360">
        <v>0</v>
      </c>
      <c r="AF11" s="360">
        <v>0</v>
      </c>
      <c r="AG11" s="360">
        <v>0</v>
      </c>
      <c r="AH11" s="360">
        <v>0</v>
      </c>
      <c r="AI11" s="360">
        <v>0</v>
      </c>
      <c r="AJ11" s="360">
        <v>0</v>
      </c>
      <c r="AK11" s="360">
        <v>0</v>
      </c>
      <c r="AL11" s="360">
        <v>0</v>
      </c>
      <c r="AM11" s="360">
        <v>0</v>
      </c>
      <c r="AN11" s="360">
        <v>0</v>
      </c>
      <c r="AO11" s="360">
        <v>0</v>
      </c>
      <c r="AP11" s="692">
        <v>0</v>
      </c>
    </row>
    <row r="12" spans="1:42">
      <c r="A12" s="15" t="s">
        <v>70</v>
      </c>
      <c r="B12" s="44">
        <v>0</v>
      </c>
      <c r="C12" s="44">
        <v>0</v>
      </c>
      <c r="D12" s="44">
        <v>0</v>
      </c>
      <c r="E12" s="44">
        <v>0</v>
      </c>
      <c r="F12" s="44">
        <v>0</v>
      </c>
      <c r="G12" s="44">
        <v>0</v>
      </c>
      <c r="H12" s="44">
        <v>0</v>
      </c>
      <c r="I12" s="44">
        <v>0</v>
      </c>
      <c r="J12" s="44">
        <v>0</v>
      </c>
      <c r="K12" s="44">
        <v>0</v>
      </c>
      <c r="L12" s="44">
        <v>0</v>
      </c>
      <c r="M12" s="44">
        <v>0</v>
      </c>
      <c r="N12" s="44">
        <v>0</v>
      </c>
      <c r="O12" s="44">
        <v>0</v>
      </c>
      <c r="P12" s="360">
        <v>0</v>
      </c>
      <c r="Q12" s="360">
        <v>0</v>
      </c>
      <c r="R12" s="360">
        <v>0</v>
      </c>
      <c r="S12" s="360">
        <v>0</v>
      </c>
      <c r="T12" s="360">
        <v>0</v>
      </c>
      <c r="U12" s="360">
        <v>0</v>
      </c>
      <c r="V12" s="360">
        <v>0</v>
      </c>
      <c r="W12" s="360">
        <v>0</v>
      </c>
      <c r="X12" s="360">
        <v>0</v>
      </c>
      <c r="Y12" s="360">
        <v>0</v>
      </c>
      <c r="Z12" s="360">
        <v>0</v>
      </c>
      <c r="AA12" s="360">
        <v>0</v>
      </c>
      <c r="AB12" s="360">
        <v>0</v>
      </c>
      <c r="AC12" s="360">
        <v>0</v>
      </c>
      <c r="AD12" s="360">
        <v>0</v>
      </c>
      <c r="AE12" s="360">
        <v>0</v>
      </c>
      <c r="AF12" s="360">
        <v>0</v>
      </c>
      <c r="AG12" s="360">
        <v>0</v>
      </c>
      <c r="AH12" s="360">
        <v>0</v>
      </c>
      <c r="AI12" s="360">
        <v>0</v>
      </c>
      <c r="AJ12" s="360">
        <v>0</v>
      </c>
      <c r="AK12" s="360">
        <v>0</v>
      </c>
      <c r="AL12" s="360">
        <v>0</v>
      </c>
      <c r="AM12" s="360">
        <v>0</v>
      </c>
      <c r="AN12" s="360">
        <v>0</v>
      </c>
      <c r="AO12" s="360">
        <v>0</v>
      </c>
      <c r="AP12" s="692">
        <v>0</v>
      </c>
    </row>
    <row r="13" spans="1:42">
      <c r="A13" s="15" t="s">
        <v>71</v>
      </c>
      <c r="B13" s="44">
        <v>0</v>
      </c>
      <c r="C13" s="44">
        <v>0</v>
      </c>
      <c r="D13" s="44">
        <v>0</v>
      </c>
      <c r="E13" s="44">
        <v>0</v>
      </c>
      <c r="F13" s="44">
        <v>0</v>
      </c>
      <c r="G13" s="44">
        <v>0</v>
      </c>
      <c r="H13" s="44">
        <v>0</v>
      </c>
      <c r="I13" s="44">
        <v>0</v>
      </c>
      <c r="J13" s="44">
        <v>0</v>
      </c>
      <c r="K13" s="44">
        <v>0</v>
      </c>
      <c r="L13" s="44">
        <v>0</v>
      </c>
      <c r="M13" s="44">
        <v>0</v>
      </c>
      <c r="N13" s="44">
        <v>0</v>
      </c>
      <c r="O13" s="44">
        <v>0</v>
      </c>
      <c r="P13" s="360">
        <v>0</v>
      </c>
      <c r="Q13" s="360">
        <v>0</v>
      </c>
      <c r="R13" s="360">
        <v>0</v>
      </c>
      <c r="S13" s="360">
        <v>0</v>
      </c>
      <c r="T13" s="360">
        <v>0</v>
      </c>
      <c r="U13" s="360">
        <v>0</v>
      </c>
      <c r="V13" s="360">
        <v>0</v>
      </c>
      <c r="W13" s="360">
        <v>0</v>
      </c>
      <c r="X13" s="360">
        <v>0</v>
      </c>
      <c r="Y13" s="360">
        <v>0</v>
      </c>
      <c r="Z13" s="360">
        <v>0</v>
      </c>
      <c r="AA13" s="360">
        <v>0</v>
      </c>
      <c r="AB13" s="360">
        <v>0</v>
      </c>
      <c r="AC13" s="360">
        <v>0</v>
      </c>
      <c r="AD13" s="360">
        <v>0</v>
      </c>
      <c r="AE13" s="360">
        <v>0</v>
      </c>
      <c r="AF13" s="360">
        <v>0</v>
      </c>
      <c r="AG13" s="360">
        <v>0</v>
      </c>
      <c r="AH13" s="360">
        <v>0</v>
      </c>
      <c r="AI13" s="360">
        <v>0</v>
      </c>
      <c r="AJ13" s="360">
        <v>0</v>
      </c>
      <c r="AK13" s="360">
        <v>0</v>
      </c>
      <c r="AL13" s="360">
        <v>0</v>
      </c>
      <c r="AM13" s="360">
        <v>0</v>
      </c>
      <c r="AN13" s="360">
        <v>0</v>
      </c>
      <c r="AO13" s="360">
        <v>0</v>
      </c>
      <c r="AP13" s="692">
        <v>0</v>
      </c>
    </row>
    <row r="14" spans="1:42">
      <c r="A14" s="15" t="s">
        <v>73</v>
      </c>
      <c r="B14" s="42">
        <v>0</v>
      </c>
      <c r="C14" s="42">
        <v>0</v>
      </c>
      <c r="D14" s="42">
        <v>0</v>
      </c>
      <c r="E14" s="42">
        <v>0</v>
      </c>
      <c r="F14" s="42">
        <v>0</v>
      </c>
      <c r="G14" s="42">
        <v>0</v>
      </c>
      <c r="H14" s="42">
        <v>0</v>
      </c>
      <c r="I14" s="42">
        <v>0</v>
      </c>
      <c r="J14" s="42">
        <v>0</v>
      </c>
      <c r="K14" s="42">
        <v>0</v>
      </c>
      <c r="L14" s="42">
        <v>0</v>
      </c>
      <c r="M14" s="42">
        <v>0</v>
      </c>
      <c r="N14" s="42">
        <v>0</v>
      </c>
      <c r="O14" s="42">
        <v>0</v>
      </c>
      <c r="P14" s="360">
        <v>0</v>
      </c>
      <c r="Q14" s="360">
        <v>0</v>
      </c>
      <c r="R14" s="360">
        <v>0</v>
      </c>
      <c r="S14" s="360">
        <v>0</v>
      </c>
      <c r="T14" s="360">
        <v>0</v>
      </c>
      <c r="U14" s="360">
        <v>0</v>
      </c>
      <c r="V14" s="360">
        <v>0</v>
      </c>
      <c r="W14" s="360">
        <v>0</v>
      </c>
      <c r="X14" s="360">
        <v>1.108333333</v>
      </c>
      <c r="Y14" s="360">
        <v>0</v>
      </c>
      <c r="Z14" s="360">
        <v>0</v>
      </c>
      <c r="AA14" s="360">
        <v>0</v>
      </c>
      <c r="AB14" s="360">
        <v>0</v>
      </c>
      <c r="AC14" s="360">
        <v>0</v>
      </c>
      <c r="AD14" s="360">
        <v>0</v>
      </c>
      <c r="AE14" s="360">
        <v>0</v>
      </c>
      <c r="AF14" s="360">
        <v>0</v>
      </c>
      <c r="AG14" s="360">
        <v>0</v>
      </c>
      <c r="AH14" s="360">
        <v>0</v>
      </c>
      <c r="AI14" s="360">
        <v>0</v>
      </c>
      <c r="AJ14" s="360">
        <v>0</v>
      </c>
      <c r="AK14" s="360">
        <v>0</v>
      </c>
      <c r="AL14" s="360">
        <v>0</v>
      </c>
      <c r="AM14" s="360">
        <v>0</v>
      </c>
      <c r="AN14" s="360">
        <v>0</v>
      </c>
      <c r="AO14" s="360">
        <v>0</v>
      </c>
      <c r="AP14" s="692">
        <v>0</v>
      </c>
    </row>
    <row r="15" spans="1:42">
      <c r="A15" s="15" t="s">
        <v>70</v>
      </c>
      <c r="B15" s="44">
        <v>0</v>
      </c>
      <c r="C15" s="44">
        <v>0</v>
      </c>
      <c r="D15" s="44">
        <v>0</v>
      </c>
      <c r="E15" s="44">
        <v>0</v>
      </c>
      <c r="F15" s="44">
        <v>0</v>
      </c>
      <c r="G15" s="44">
        <v>0</v>
      </c>
      <c r="H15" s="44">
        <v>0</v>
      </c>
      <c r="I15" s="44">
        <v>0</v>
      </c>
      <c r="J15" s="44">
        <v>0</v>
      </c>
      <c r="K15" s="44">
        <v>0</v>
      </c>
      <c r="L15" s="44">
        <v>0</v>
      </c>
      <c r="M15" s="44">
        <v>0</v>
      </c>
      <c r="N15" s="44">
        <v>0</v>
      </c>
      <c r="O15" s="44">
        <v>0</v>
      </c>
      <c r="P15" s="360">
        <v>0</v>
      </c>
      <c r="Q15" s="360">
        <v>0</v>
      </c>
      <c r="R15" s="360">
        <v>0.78506944400000001</v>
      </c>
      <c r="S15" s="360">
        <v>1.0713888890000001</v>
      </c>
      <c r="T15" s="360">
        <v>1.108333333</v>
      </c>
      <c r="U15" s="360">
        <v>1.108333333</v>
      </c>
      <c r="V15" s="360">
        <v>1.108333333</v>
      </c>
      <c r="W15" s="360">
        <v>1.108333333</v>
      </c>
      <c r="X15" s="360">
        <v>1.108333333</v>
      </c>
      <c r="Y15" s="360">
        <v>1.108333333</v>
      </c>
      <c r="Z15" s="360">
        <v>1.108333333</v>
      </c>
      <c r="AA15" s="360">
        <v>0</v>
      </c>
      <c r="AB15" s="360">
        <v>0</v>
      </c>
      <c r="AC15" s="360">
        <v>0</v>
      </c>
      <c r="AD15" s="360">
        <v>0</v>
      </c>
      <c r="AE15" s="360">
        <v>0</v>
      </c>
      <c r="AF15" s="360">
        <v>0</v>
      </c>
      <c r="AG15" s="360">
        <v>0</v>
      </c>
      <c r="AH15" s="360">
        <v>0</v>
      </c>
      <c r="AI15" s="360">
        <v>0</v>
      </c>
      <c r="AJ15" s="360">
        <v>0</v>
      </c>
      <c r="AK15" s="360">
        <v>0</v>
      </c>
      <c r="AL15" s="360">
        <v>0</v>
      </c>
      <c r="AM15" s="360">
        <v>0</v>
      </c>
      <c r="AN15" s="360">
        <v>0</v>
      </c>
      <c r="AO15" s="360">
        <v>0</v>
      </c>
      <c r="AP15" s="692">
        <v>0</v>
      </c>
    </row>
    <row r="16" spans="1:42">
      <c r="A16" s="15" t="s">
        <v>71</v>
      </c>
      <c r="B16" s="44">
        <v>0</v>
      </c>
      <c r="C16" s="44">
        <v>0</v>
      </c>
      <c r="D16" s="44">
        <v>0</v>
      </c>
      <c r="E16" s="44">
        <v>0</v>
      </c>
      <c r="F16" s="44">
        <v>0</v>
      </c>
      <c r="G16" s="44">
        <v>0</v>
      </c>
      <c r="H16" s="44">
        <v>0</v>
      </c>
      <c r="I16" s="44">
        <v>0</v>
      </c>
      <c r="J16" s="44">
        <v>0</v>
      </c>
      <c r="K16" s="44">
        <v>0</v>
      </c>
      <c r="L16" s="44">
        <v>0</v>
      </c>
      <c r="M16" s="44">
        <v>0</v>
      </c>
      <c r="N16" s="44">
        <v>0</v>
      </c>
      <c r="O16" s="44">
        <v>0</v>
      </c>
      <c r="P16" s="360">
        <v>0</v>
      </c>
      <c r="Q16" s="360">
        <v>0</v>
      </c>
      <c r="R16" s="360">
        <v>0</v>
      </c>
      <c r="S16" s="360">
        <v>0</v>
      </c>
      <c r="T16" s="360">
        <v>0</v>
      </c>
      <c r="U16" s="360">
        <v>0</v>
      </c>
      <c r="V16" s="360">
        <v>0</v>
      </c>
      <c r="W16" s="360">
        <v>0</v>
      </c>
      <c r="X16" s="360">
        <v>0</v>
      </c>
      <c r="Y16" s="360">
        <v>0</v>
      </c>
      <c r="Z16" s="360">
        <v>0</v>
      </c>
      <c r="AA16" s="360">
        <v>0</v>
      </c>
      <c r="AB16" s="360">
        <v>0</v>
      </c>
      <c r="AC16" s="360">
        <v>0</v>
      </c>
      <c r="AD16" s="360">
        <v>0</v>
      </c>
      <c r="AE16" s="360">
        <v>0</v>
      </c>
      <c r="AF16" s="360">
        <v>0</v>
      </c>
      <c r="AG16" s="360">
        <v>0</v>
      </c>
      <c r="AH16" s="360">
        <v>0</v>
      </c>
      <c r="AI16" s="360">
        <v>0</v>
      </c>
      <c r="AJ16" s="360">
        <v>0</v>
      </c>
      <c r="AK16" s="360">
        <v>0</v>
      </c>
      <c r="AL16" s="360">
        <v>0</v>
      </c>
      <c r="AM16" s="360">
        <v>0</v>
      </c>
      <c r="AN16" s="360">
        <v>0</v>
      </c>
      <c r="AO16" s="360">
        <v>0</v>
      </c>
      <c r="AP16" s="692">
        <v>0</v>
      </c>
    </row>
    <row r="17" spans="1:42">
      <c r="A17" s="15" t="s">
        <v>74</v>
      </c>
      <c r="B17" s="42">
        <v>948.00078534520867</v>
      </c>
      <c r="C17" s="42">
        <v>89.065293182767704</v>
      </c>
      <c r="D17" s="42">
        <v>177.07390256487886</v>
      </c>
      <c r="E17" s="42">
        <v>296.2320759594075</v>
      </c>
      <c r="F17" s="42">
        <v>395.43764572618795</v>
      </c>
      <c r="G17" s="42">
        <v>497.82247050447057</v>
      </c>
      <c r="H17" s="42">
        <v>601.65210686563091</v>
      </c>
      <c r="I17" s="42">
        <v>710.75041754201345</v>
      </c>
      <c r="J17" s="42">
        <v>854.69031651126659</v>
      </c>
      <c r="K17" s="42">
        <v>964.14450365636719</v>
      </c>
      <c r="L17" s="42">
        <v>1073.8909605022197</v>
      </c>
      <c r="M17" s="42">
        <v>1211.1288675812395</v>
      </c>
      <c r="N17" s="42">
        <v>1291.4728021629726</v>
      </c>
      <c r="O17" s="42">
        <v>111.21610822335478</v>
      </c>
      <c r="P17" s="360">
        <v>210.58943986702789</v>
      </c>
      <c r="Q17" s="360">
        <v>314.23210077165982</v>
      </c>
      <c r="R17" s="360">
        <v>432.49669856824119</v>
      </c>
      <c r="S17" s="360">
        <v>547.1462415049275</v>
      </c>
      <c r="T17" s="360">
        <v>653.71552286824044</v>
      </c>
      <c r="U17" s="360">
        <v>759.04818926173357</v>
      </c>
      <c r="V17" s="360">
        <v>880.47626866175176</v>
      </c>
      <c r="W17" s="360">
        <v>992.78792053002292</v>
      </c>
      <c r="X17" s="360">
        <v>1063.0161990858205</v>
      </c>
      <c r="Y17" s="360">
        <v>1170.1263440729488</v>
      </c>
      <c r="Z17" s="360">
        <v>1185.1894394050137</v>
      </c>
      <c r="AA17" s="360">
        <v>114.7216788334982</v>
      </c>
      <c r="AB17" s="360">
        <v>218.20246665189197</v>
      </c>
      <c r="AC17" s="360">
        <v>295.22567307884543</v>
      </c>
      <c r="AD17" s="360">
        <v>385.7211617688813</v>
      </c>
      <c r="AE17" s="360">
        <v>484.84565740952695</v>
      </c>
      <c r="AF17" s="360">
        <v>581.8397680756226</v>
      </c>
      <c r="AG17" s="360">
        <v>631.15543005019038</v>
      </c>
      <c r="AH17" s="360">
        <v>783.78264654794066</v>
      </c>
      <c r="AI17" s="360">
        <v>870.12151377933867</v>
      </c>
      <c r="AJ17" s="360">
        <v>958.43166784961159</v>
      </c>
      <c r="AK17" s="360">
        <v>1069.4360879210506</v>
      </c>
      <c r="AL17" s="360">
        <v>1190.9215260230549</v>
      </c>
      <c r="AM17" s="360">
        <v>89.084390562603858</v>
      </c>
      <c r="AN17" s="360">
        <v>187.34987101412224</v>
      </c>
      <c r="AO17" s="360">
        <v>263.34341678154397</v>
      </c>
      <c r="AP17" s="692">
        <v>342.88628498415613</v>
      </c>
    </row>
    <row r="18" spans="1:42">
      <c r="A18" s="15" t="s">
        <v>75</v>
      </c>
      <c r="B18" s="44">
        <v>0</v>
      </c>
      <c r="C18" s="44">
        <v>0</v>
      </c>
      <c r="D18" s="44">
        <v>0</v>
      </c>
      <c r="E18" s="44">
        <v>0</v>
      </c>
      <c r="F18" s="44">
        <v>0</v>
      </c>
      <c r="G18" s="44">
        <v>0</v>
      </c>
      <c r="H18" s="44">
        <v>0</v>
      </c>
      <c r="I18" s="44">
        <v>0</v>
      </c>
      <c r="J18" s="44">
        <v>0</v>
      </c>
      <c r="K18" s="44">
        <v>0</v>
      </c>
      <c r="L18" s="44">
        <v>0</v>
      </c>
      <c r="M18" s="44">
        <v>0</v>
      </c>
      <c r="N18" s="44">
        <v>0</v>
      </c>
      <c r="O18" s="44">
        <v>0</v>
      </c>
      <c r="P18" s="360">
        <v>0</v>
      </c>
      <c r="Q18" s="360">
        <v>0</v>
      </c>
      <c r="R18" s="360">
        <v>0</v>
      </c>
      <c r="S18" s="360">
        <v>0</v>
      </c>
      <c r="T18" s="360">
        <v>0</v>
      </c>
      <c r="U18" s="360">
        <v>0</v>
      </c>
      <c r="V18" s="360">
        <v>0</v>
      </c>
      <c r="W18" s="360">
        <v>0</v>
      </c>
      <c r="X18" s="360">
        <v>0</v>
      </c>
      <c r="Y18" s="360">
        <v>0</v>
      </c>
      <c r="Z18" s="360">
        <v>0</v>
      </c>
      <c r="AA18" s="360">
        <v>0</v>
      </c>
      <c r="AB18" s="360">
        <v>0</v>
      </c>
      <c r="AC18" s="360">
        <v>0</v>
      </c>
      <c r="AD18" s="360">
        <v>0</v>
      </c>
      <c r="AE18" s="360">
        <v>0</v>
      </c>
      <c r="AF18" s="360">
        <v>0</v>
      </c>
      <c r="AG18" s="360">
        <v>0</v>
      </c>
      <c r="AH18" s="360">
        <v>0</v>
      </c>
      <c r="AI18" s="360">
        <v>0</v>
      </c>
      <c r="AJ18" s="360">
        <v>0</v>
      </c>
      <c r="AK18" s="360">
        <v>0</v>
      </c>
      <c r="AL18" s="360">
        <v>0</v>
      </c>
      <c r="AM18" s="360">
        <v>0</v>
      </c>
      <c r="AN18" s="360">
        <v>0</v>
      </c>
      <c r="AO18" s="360">
        <v>0</v>
      </c>
      <c r="AP18" s="692">
        <v>0</v>
      </c>
    </row>
    <row r="19" spans="1:42">
      <c r="A19" s="15" t="s">
        <v>76</v>
      </c>
      <c r="B19" s="42">
        <v>0</v>
      </c>
      <c r="C19" s="42">
        <v>0</v>
      </c>
      <c r="D19" s="42">
        <v>0</v>
      </c>
      <c r="E19" s="42">
        <v>0</v>
      </c>
      <c r="F19" s="42">
        <v>0</v>
      </c>
      <c r="G19" s="42">
        <v>0</v>
      </c>
      <c r="H19" s="42">
        <v>0</v>
      </c>
      <c r="I19" s="42">
        <v>0</v>
      </c>
      <c r="J19" s="42">
        <v>0</v>
      </c>
      <c r="K19" s="42">
        <v>0</v>
      </c>
      <c r="L19" s="42">
        <v>0</v>
      </c>
      <c r="M19" s="42">
        <v>0</v>
      </c>
      <c r="N19" s="42">
        <v>0</v>
      </c>
      <c r="O19" s="42">
        <v>0</v>
      </c>
      <c r="P19" s="360">
        <v>0</v>
      </c>
      <c r="Q19" s="360">
        <v>0</v>
      </c>
      <c r="R19" s="360">
        <v>0</v>
      </c>
      <c r="S19" s="360">
        <v>0</v>
      </c>
      <c r="T19" s="360">
        <v>0</v>
      </c>
      <c r="U19" s="360">
        <v>0</v>
      </c>
      <c r="V19" s="360">
        <v>0</v>
      </c>
      <c r="W19" s="360">
        <v>0</v>
      </c>
      <c r="X19" s="360">
        <v>0</v>
      </c>
      <c r="Y19" s="360">
        <v>0</v>
      </c>
      <c r="Z19" s="360">
        <v>0</v>
      </c>
      <c r="AA19" s="360">
        <v>0</v>
      </c>
      <c r="AB19" s="360">
        <v>0</v>
      </c>
      <c r="AC19" s="360">
        <v>0</v>
      </c>
      <c r="AD19" s="360">
        <v>0</v>
      </c>
      <c r="AE19" s="360">
        <v>0</v>
      </c>
      <c r="AF19" s="360">
        <v>0</v>
      </c>
      <c r="AG19" s="360">
        <v>0</v>
      </c>
      <c r="AH19" s="360">
        <v>0</v>
      </c>
      <c r="AI19" s="360">
        <v>0</v>
      </c>
      <c r="AJ19" s="360">
        <v>0</v>
      </c>
      <c r="AK19" s="360">
        <v>0</v>
      </c>
      <c r="AL19" s="360">
        <v>0</v>
      </c>
      <c r="AM19" s="360">
        <v>0</v>
      </c>
      <c r="AN19" s="360">
        <v>0</v>
      </c>
      <c r="AO19" s="360">
        <v>0</v>
      </c>
      <c r="AP19" s="692">
        <v>0</v>
      </c>
    </row>
    <row r="20" spans="1:42">
      <c r="A20" s="15" t="s">
        <v>70</v>
      </c>
      <c r="B20" s="44">
        <v>0</v>
      </c>
      <c r="C20" s="44">
        <v>0</v>
      </c>
      <c r="D20" s="44">
        <v>0</v>
      </c>
      <c r="E20" s="44">
        <v>0</v>
      </c>
      <c r="F20" s="44">
        <v>0</v>
      </c>
      <c r="G20" s="44">
        <v>0</v>
      </c>
      <c r="H20" s="44">
        <v>0</v>
      </c>
      <c r="I20" s="44">
        <v>0</v>
      </c>
      <c r="J20" s="44">
        <v>0</v>
      </c>
      <c r="K20" s="44">
        <v>0</v>
      </c>
      <c r="L20" s="44">
        <v>0</v>
      </c>
      <c r="M20" s="44">
        <v>0</v>
      </c>
      <c r="N20" s="44">
        <v>0</v>
      </c>
      <c r="O20" s="44">
        <v>0</v>
      </c>
      <c r="P20" s="360">
        <v>0</v>
      </c>
      <c r="Q20" s="360">
        <v>0</v>
      </c>
      <c r="R20" s="360">
        <v>0</v>
      </c>
      <c r="S20" s="360">
        <v>0</v>
      </c>
      <c r="T20" s="360">
        <v>0</v>
      </c>
      <c r="U20" s="360">
        <v>0</v>
      </c>
      <c r="V20" s="360">
        <v>0</v>
      </c>
      <c r="W20" s="360">
        <v>0</v>
      </c>
      <c r="X20" s="360">
        <v>0</v>
      </c>
      <c r="Y20" s="360">
        <v>0</v>
      </c>
      <c r="Z20" s="360">
        <v>0</v>
      </c>
      <c r="AA20" s="360">
        <v>0</v>
      </c>
      <c r="AB20" s="360">
        <v>0</v>
      </c>
      <c r="AC20" s="360">
        <v>0</v>
      </c>
      <c r="AD20" s="360">
        <v>0</v>
      </c>
      <c r="AE20" s="360">
        <v>0</v>
      </c>
      <c r="AF20" s="360">
        <v>0</v>
      </c>
      <c r="AG20" s="360">
        <v>0</v>
      </c>
      <c r="AH20" s="360">
        <v>0</v>
      </c>
      <c r="AI20" s="360">
        <v>0</v>
      </c>
      <c r="AJ20" s="360">
        <v>0</v>
      </c>
      <c r="AK20" s="360">
        <v>0</v>
      </c>
      <c r="AL20" s="360">
        <v>0</v>
      </c>
      <c r="AM20" s="360">
        <v>0</v>
      </c>
      <c r="AN20" s="360">
        <v>0</v>
      </c>
      <c r="AO20" s="360">
        <v>0</v>
      </c>
      <c r="AP20" s="692">
        <v>0</v>
      </c>
    </row>
    <row r="21" spans="1:42">
      <c r="A21" s="15" t="s">
        <v>71</v>
      </c>
      <c r="B21" s="44">
        <v>0</v>
      </c>
      <c r="C21" s="44">
        <v>0</v>
      </c>
      <c r="D21" s="44">
        <v>0</v>
      </c>
      <c r="E21" s="44">
        <v>0</v>
      </c>
      <c r="F21" s="44">
        <v>0</v>
      </c>
      <c r="G21" s="44">
        <v>0</v>
      </c>
      <c r="H21" s="44">
        <v>0</v>
      </c>
      <c r="I21" s="44">
        <v>0</v>
      </c>
      <c r="J21" s="44">
        <v>0</v>
      </c>
      <c r="K21" s="44">
        <v>0</v>
      </c>
      <c r="L21" s="44">
        <v>0</v>
      </c>
      <c r="M21" s="44">
        <v>0</v>
      </c>
      <c r="N21" s="44">
        <v>0</v>
      </c>
      <c r="O21" s="44">
        <v>0</v>
      </c>
      <c r="P21" s="360">
        <v>0</v>
      </c>
      <c r="Q21" s="360">
        <v>0</v>
      </c>
      <c r="R21" s="360">
        <v>0</v>
      </c>
      <c r="S21" s="360">
        <v>0</v>
      </c>
      <c r="T21" s="360">
        <v>0</v>
      </c>
      <c r="U21" s="360">
        <v>0</v>
      </c>
      <c r="V21" s="360">
        <v>0</v>
      </c>
      <c r="W21" s="360">
        <v>0</v>
      </c>
      <c r="X21" s="360">
        <v>0</v>
      </c>
      <c r="Y21" s="360">
        <v>0</v>
      </c>
      <c r="Z21" s="360">
        <v>0</v>
      </c>
      <c r="AA21" s="360">
        <v>0</v>
      </c>
      <c r="AB21" s="360">
        <v>0</v>
      </c>
      <c r="AC21" s="360">
        <v>0</v>
      </c>
      <c r="AD21" s="360">
        <v>0</v>
      </c>
      <c r="AE21" s="360">
        <v>0</v>
      </c>
      <c r="AF21" s="360">
        <v>0</v>
      </c>
      <c r="AG21" s="360">
        <v>0</v>
      </c>
      <c r="AH21" s="360">
        <v>0</v>
      </c>
      <c r="AI21" s="360">
        <v>0</v>
      </c>
      <c r="AJ21" s="360">
        <v>0</v>
      </c>
      <c r="AK21" s="360">
        <v>0</v>
      </c>
      <c r="AL21" s="360">
        <v>0</v>
      </c>
      <c r="AM21" s="360">
        <v>0</v>
      </c>
      <c r="AN21" s="360">
        <v>0</v>
      </c>
      <c r="AO21" s="360">
        <v>0</v>
      </c>
      <c r="AP21" s="692">
        <v>0</v>
      </c>
    </row>
    <row r="22" spans="1:42">
      <c r="A22" s="15" t="s">
        <v>77</v>
      </c>
      <c r="B22" s="42">
        <v>0</v>
      </c>
      <c r="C22" s="42">
        <v>0</v>
      </c>
      <c r="D22" s="42">
        <v>0</v>
      </c>
      <c r="E22" s="42">
        <v>0</v>
      </c>
      <c r="F22" s="42">
        <v>0</v>
      </c>
      <c r="G22" s="42">
        <v>0</v>
      </c>
      <c r="H22" s="42">
        <v>0</v>
      </c>
      <c r="I22" s="42">
        <v>0</v>
      </c>
      <c r="J22" s="42">
        <v>0</v>
      </c>
      <c r="K22" s="42">
        <v>0</v>
      </c>
      <c r="L22" s="42">
        <v>0</v>
      </c>
      <c r="M22" s="42">
        <v>0</v>
      </c>
      <c r="N22" s="42">
        <v>0</v>
      </c>
      <c r="O22" s="42">
        <v>0</v>
      </c>
      <c r="P22" s="360">
        <v>0</v>
      </c>
      <c r="Q22" s="360">
        <v>0</v>
      </c>
      <c r="R22" s="360">
        <v>0</v>
      </c>
      <c r="S22" s="360">
        <v>0</v>
      </c>
      <c r="T22" s="360">
        <v>0</v>
      </c>
      <c r="U22" s="360">
        <v>0</v>
      </c>
      <c r="V22" s="360">
        <v>0</v>
      </c>
      <c r="W22" s="360">
        <v>0</v>
      </c>
      <c r="X22" s="360">
        <v>0</v>
      </c>
      <c r="Y22" s="360">
        <v>0</v>
      </c>
      <c r="Z22" s="360">
        <v>0</v>
      </c>
      <c r="AA22" s="360">
        <v>0</v>
      </c>
      <c r="AB22" s="360">
        <v>0</v>
      </c>
      <c r="AC22" s="360">
        <v>0</v>
      </c>
      <c r="AD22" s="360">
        <v>0</v>
      </c>
      <c r="AE22" s="360">
        <v>0</v>
      </c>
      <c r="AF22" s="360">
        <v>0</v>
      </c>
      <c r="AG22" s="360">
        <v>0</v>
      </c>
      <c r="AH22" s="360">
        <v>0</v>
      </c>
      <c r="AI22" s="360">
        <v>0</v>
      </c>
      <c r="AJ22" s="360">
        <v>0</v>
      </c>
      <c r="AK22" s="360">
        <v>0</v>
      </c>
      <c r="AL22" s="360">
        <v>0</v>
      </c>
      <c r="AM22" s="360">
        <v>0</v>
      </c>
      <c r="AN22" s="360">
        <v>0</v>
      </c>
      <c r="AO22" s="360">
        <v>0</v>
      </c>
      <c r="AP22" s="692">
        <v>0</v>
      </c>
    </row>
    <row r="23" spans="1:42">
      <c r="A23" s="15" t="s">
        <v>70</v>
      </c>
      <c r="B23" s="44">
        <v>0</v>
      </c>
      <c r="C23" s="44">
        <v>0</v>
      </c>
      <c r="D23" s="44">
        <v>0</v>
      </c>
      <c r="E23" s="44">
        <v>0</v>
      </c>
      <c r="F23" s="44">
        <v>0</v>
      </c>
      <c r="G23" s="44">
        <v>0</v>
      </c>
      <c r="H23" s="44">
        <v>0</v>
      </c>
      <c r="I23" s="44">
        <v>0</v>
      </c>
      <c r="J23" s="44">
        <v>0</v>
      </c>
      <c r="K23" s="44">
        <v>0</v>
      </c>
      <c r="L23" s="44">
        <v>0</v>
      </c>
      <c r="M23" s="44">
        <v>0</v>
      </c>
      <c r="N23" s="44">
        <v>0</v>
      </c>
      <c r="O23" s="44">
        <v>0</v>
      </c>
      <c r="P23" s="360">
        <v>0</v>
      </c>
      <c r="Q23" s="360">
        <v>0</v>
      </c>
      <c r="R23" s="360">
        <v>0</v>
      </c>
      <c r="S23" s="360">
        <v>0</v>
      </c>
      <c r="T23" s="360">
        <v>0</v>
      </c>
      <c r="U23" s="360">
        <v>0</v>
      </c>
      <c r="V23" s="360">
        <v>0</v>
      </c>
      <c r="W23" s="360">
        <v>0</v>
      </c>
      <c r="X23" s="360">
        <v>0</v>
      </c>
      <c r="Y23" s="360">
        <v>0</v>
      </c>
      <c r="Z23" s="360">
        <v>0</v>
      </c>
      <c r="AA23" s="360">
        <v>0</v>
      </c>
      <c r="AB23" s="360">
        <v>0</v>
      </c>
      <c r="AC23" s="360">
        <v>0</v>
      </c>
      <c r="AD23" s="360">
        <v>0</v>
      </c>
      <c r="AE23" s="360">
        <v>0</v>
      </c>
      <c r="AF23" s="360">
        <v>0</v>
      </c>
      <c r="AG23" s="360">
        <v>0</v>
      </c>
      <c r="AH23" s="360">
        <v>0</v>
      </c>
      <c r="AI23" s="360">
        <v>0</v>
      </c>
      <c r="AJ23" s="360">
        <v>0</v>
      </c>
      <c r="AK23" s="360">
        <v>0</v>
      </c>
      <c r="AL23" s="360">
        <v>0</v>
      </c>
      <c r="AM23" s="360">
        <v>0</v>
      </c>
      <c r="AN23" s="360">
        <v>0</v>
      </c>
      <c r="AO23" s="360">
        <v>0</v>
      </c>
      <c r="AP23" s="692">
        <v>0</v>
      </c>
    </row>
    <row r="24" spans="1:42">
      <c r="A24" s="15" t="s">
        <v>71</v>
      </c>
      <c r="B24" s="44">
        <v>0</v>
      </c>
      <c r="C24" s="44">
        <v>0</v>
      </c>
      <c r="D24" s="44">
        <v>0</v>
      </c>
      <c r="E24" s="44">
        <v>0</v>
      </c>
      <c r="F24" s="44">
        <v>0</v>
      </c>
      <c r="G24" s="44">
        <v>0</v>
      </c>
      <c r="H24" s="44">
        <v>0</v>
      </c>
      <c r="I24" s="44">
        <v>0</v>
      </c>
      <c r="J24" s="44">
        <v>0</v>
      </c>
      <c r="K24" s="44">
        <v>0</v>
      </c>
      <c r="L24" s="44">
        <v>0</v>
      </c>
      <c r="M24" s="44">
        <v>0</v>
      </c>
      <c r="N24" s="44">
        <v>0</v>
      </c>
      <c r="O24" s="44">
        <v>0</v>
      </c>
      <c r="P24" s="360">
        <v>0</v>
      </c>
      <c r="Q24" s="360">
        <v>0</v>
      </c>
      <c r="R24" s="360">
        <v>0</v>
      </c>
      <c r="S24" s="360">
        <v>0</v>
      </c>
      <c r="T24" s="360">
        <v>0</v>
      </c>
      <c r="U24" s="360">
        <v>0</v>
      </c>
      <c r="V24" s="360">
        <v>0</v>
      </c>
      <c r="W24" s="360">
        <v>0</v>
      </c>
      <c r="X24" s="360">
        <v>0</v>
      </c>
      <c r="Y24" s="360">
        <v>0</v>
      </c>
      <c r="Z24" s="360">
        <v>0</v>
      </c>
      <c r="AA24" s="360">
        <v>0</v>
      </c>
      <c r="AB24" s="360">
        <v>0</v>
      </c>
      <c r="AC24" s="360">
        <v>0</v>
      </c>
      <c r="AD24" s="360">
        <v>0</v>
      </c>
      <c r="AE24" s="360">
        <v>0</v>
      </c>
      <c r="AF24" s="360">
        <v>0</v>
      </c>
      <c r="AG24" s="360">
        <v>0</v>
      </c>
      <c r="AH24" s="360">
        <v>0</v>
      </c>
      <c r="AI24" s="360">
        <v>0</v>
      </c>
      <c r="AJ24" s="360">
        <v>0</v>
      </c>
      <c r="AK24" s="360">
        <v>0</v>
      </c>
      <c r="AL24" s="360">
        <v>0</v>
      </c>
      <c r="AM24" s="360">
        <v>0</v>
      </c>
      <c r="AN24" s="360">
        <v>0</v>
      </c>
      <c r="AO24" s="360">
        <v>0</v>
      </c>
      <c r="AP24" s="692">
        <v>0</v>
      </c>
    </row>
    <row r="25" spans="1:42">
      <c r="A25" s="15" t="s">
        <v>78</v>
      </c>
      <c r="B25" s="42">
        <v>0</v>
      </c>
      <c r="C25" s="42">
        <v>0</v>
      </c>
      <c r="D25" s="42">
        <v>0</v>
      </c>
      <c r="E25" s="42">
        <v>0</v>
      </c>
      <c r="F25" s="42">
        <v>0</v>
      </c>
      <c r="G25" s="42">
        <v>0</v>
      </c>
      <c r="H25" s="42">
        <v>0</v>
      </c>
      <c r="I25" s="42">
        <v>0</v>
      </c>
      <c r="J25" s="42">
        <v>0</v>
      </c>
      <c r="K25" s="42">
        <v>0</v>
      </c>
      <c r="L25" s="42">
        <v>0</v>
      </c>
      <c r="M25" s="42">
        <v>0</v>
      </c>
      <c r="N25" s="42">
        <v>0</v>
      </c>
      <c r="O25" s="42">
        <v>0</v>
      </c>
      <c r="P25" s="360">
        <v>0</v>
      </c>
      <c r="Q25" s="360">
        <v>0</v>
      </c>
      <c r="R25" s="360">
        <v>0</v>
      </c>
      <c r="S25" s="360">
        <v>0</v>
      </c>
      <c r="T25" s="360">
        <v>0</v>
      </c>
      <c r="U25" s="360">
        <v>0</v>
      </c>
      <c r="V25" s="360">
        <v>0</v>
      </c>
      <c r="W25" s="360">
        <v>0</v>
      </c>
      <c r="X25" s="360">
        <v>0</v>
      </c>
      <c r="Y25" s="360">
        <v>0</v>
      </c>
      <c r="Z25" s="360">
        <v>0</v>
      </c>
      <c r="AA25" s="360">
        <v>0</v>
      </c>
      <c r="AB25" s="360">
        <v>0</v>
      </c>
      <c r="AC25" s="360">
        <v>0</v>
      </c>
      <c r="AD25" s="360">
        <v>0</v>
      </c>
      <c r="AE25" s="360">
        <v>0</v>
      </c>
      <c r="AF25" s="360">
        <v>0</v>
      </c>
      <c r="AG25" s="360">
        <v>0</v>
      </c>
      <c r="AH25" s="360">
        <v>0</v>
      </c>
      <c r="AI25" s="360">
        <v>0</v>
      </c>
      <c r="AJ25" s="360">
        <v>0</v>
      </c>
      <c r="AK25" s="360">
        <v>0</v>
      </c>
      <c r="AL25" s="360">
        <v>0</v>
      </c>
      <c r="AM25" s="360">
        <v>0</v>
      </c>
      <c r="AN25" s="360">
        <v>0</v>
      </c>
      <c r="AO25" s="360">
        <v>0</v>
      </c>
      <c r="AP25" s="692">
        <v>0</v>
      </c>
    </row>
    <row r="26" spans="1:42">
      <c r="A26" s="15" t="s">
        <v>79</v>
      </c>
      <c r="B26" s="42">
        <v>948.00078534520867</v>
      </c>
      <c r="C26" s="42">
        <v>89.065293182767704</v>
      </c>
      <c r="D26" s="42">
        <v>177.07390256487886</v>
      </c>
      <c r="E26" s="42">
        <v>296.2320759594075</v>
      </c>
      <c r="F26" s="42">
        <v>395.43764572618795</v>
      </c>
      <c r="G26" s="42">
        <v>497.82247050447057</v>
      </c>
      <c r="H26" s="42">
        <v>601.65210686563091</v>
      </c>
      <c r="I26" s="42">
        <v>710.75041754201345</v>
      </c>
      <c r="J26" s="42">
        <v>854.69031651126659</v>
      </c>
      <c r="K26" s="42">
        <v>964.14450365636719</v>
      </c>
      <c r="L26" s="42">
        <v>1073.8909605022197</v>
      </c>
      <c r="M26" s="42">
        <v>1211.1288675812395</v>
      </c>
      <c r="N26" s="42">
        <v>1291.4728021629726</v>
      </c>
      <c r="O26" s="42">
        <v>111.21610822335478</v>
      </c>
      <c r="P26" s="360">
        <v>210.58943986702789</v>
      </c>
      <c r="Q26" s="360">
        <v>314.23210077165982</v>
      </c>
      <c r="R26" s="360">
        <v>432.49669856824119</v>
      </c>
      <c r="S26" s="360">
        <v>547.1462415049275</v>
      </c>
      <c r="T26" s="360">
        <v>653.71552286824044</v>
      </c>
      <c r="U26" s="360">
        <v>759.04818926173357</v>
      </c>
      <c r="V26" s="360">
        <v>880.47626866175176</v>
      </c>
      <c r="W26" s="360">
        <v>992.78792053002292</v>
      </c>
      <c r="X26" s="360">
        <v>1063.0161990858205</v>
      </c>
      <c r="Y26" s="360">
        <v>1170.1263440729488</v>
      </c>
      <c r="Z26" s="360">
        <v>1185.1894394050137</v>
      </c>
      <c r="AA26" s="360">
        <v>114.7216788334982</v>
      </c>
      <c r="AB26" s="360">
        <v>218.20246665189197</v>
      </c>
      <c r="AC26" s="360">
        <v>295.22567307884543</v>
      </c>
      <c r="AD26" s="360">
        <v>385.7211617688813</v>
      </c>
      <c r="AE26" s="360">
        <v>484.84565740952695</v>
      </c>
      <c r="AF26" s="360">
        <v>581.8397680756226</v>
      </c>
      <c r="AG26" s="360">
        <v>631.15543005019038</v>
      </c>
      <c r="AH26" s="360">
        <v>783.78264654794066</v>
      </c>
      <c r="AI26" s="360">
        <v>870.12151377933867</v>
      </c>
      <c r="AJ26" s="360">
        <v>958.43166784961159</v>
      </c>
      <c r="AK26" s="360">
        <v>1069.4360879210506</v>
      </c>
      <c r="AL26" s="360">
        <v>1190.9215260230549</v>
      </c>
      <c r="AM26" s="360">
        <v>89.084390562603858</v>
      </c>
      <c r="AN26" s="360">
        <v>187.34987101412224</v>
      </c>
      <c r="AO26" s="360">
        <v>263.34341678154397</v>
      </c>
      <c r="AP26" s="692">
        <v>342.88628498415613</v>
      </c>
    </row>
    <row r="27" spans="1:42">
      <c r="A27" s="15" t="s">
        <v>351</v>
      </c>
      <c r="B27" s="44">
        <v>0</v>
      </c>
      <c r="C27" s="44">
        <v>0</v>
      </c>
      <c r="D27" s="44">
        <v>0</v>
      </c>
      <c r="E27" s="44">
        <v>0</v>
      </c>
      <c r="F27" s="44">
        <v>0</v>
      </c>
      <c r="G27" s="44">
        <v>0</v>
      </c>
      <c r="H27" s="44">
        <v>0</v>
      </c>
      <c r="I27" s="44">
        <v>0</v>
      </c>
      <c r="J27" s="44">
        <v>0</v>
      </c>
      <c r="K27" s="44">
        <v>0</v>
      </c>
      <c r="L27" s="44">
        <v>0</v>
      </c>
      <c r="M27" s="44">
        <v>0</v>
      </c>
      <c r="N27" s="44">
        <v>0</v>
      </c>
      <c r="O27" s="44">
        <v>0</v>
      </c>
      <c r="P27" s="360">
        <v>0</v>
      </c>
      <c r="Q27" s="360">
        <v>0</v>
      </c>
      <c r="R27" s="360">
        <v>0</v>
      </c>
      <c r="S27" s="360">
        <v>0</v>
      </c>
      <c r="T27" s="360">
        <v>0</v>
      </c>
      <c r="U27" s="360">
        <v>0</v>
      </c>
      <c r="V27" s="360">
        <v>0</v>
      </c>
      <c r="W27" s="360">
        <v>0</v>
      </c>
      <c r="X27" s="360">
        <v>0</v>
      </c>
      <c r="Y27" s="360">
        <v>0</v>
      </c>
      <c r="Z27" s="360">
        <v>0</v>
      </c>
      <c r="AA27" s="360">
        <v>0</v>
      </c>
      <c r="AB27" s="360">
        <v>0</v>
      </c>
      <c r="AC27" s="360">
        <v>0</v>
      </c>
      <c r="AD27" s="360">
        <v>0</v>
      </c>
      <c r="AE27" s="360">
        <v>0</v>
      </c>
      <c r="AF27" s="360">
        <v>0</v>
      </c>
      <c r="AG27" s="360">
        <v>0</v>
      </c>
      <c r="AH27" s="360">
        <v>0</v>
      </c>
      <c r="AI27" s="360">
        <v>0</v>
      </c>
      <c r="AJ27" s="360">
        <v>0</v>
      </c>
      <c r="AK27" s="360">
        <v>0</v>
      </c>
      <c r="AL27" s="360">
        <v>0</v>
      </c>
      <c r="AM27" s="360">
        <v>0</v>
      </c>
      <c r="AN27" s="360">
        <v>0</v>
      </c>
      <c r="AO27" s="360">
        <v>0</v>
      </c>
      <c r="AP27" s="692">
        <v>0</v>
      </c>
    </row>
    <row r="28" spans="1:42">
      <c r="A28" s="15" t="s">
        <v>352</v>
      </c>
      <c r="B28" s="42">
        <v>0</v>
      </c>
      <c r="C28" s="42">
        <v>0</v>
      </c>
      <c r="D28" s="42">
        <v>0</v>
      </c>
      <c r="E28" s="42">
        <v>0</v>
      </c>
      <c r="F28" s="42">
        <v>0</v>
      </c>
      <c r="G28" s="42">
        <v>0</v>
      </c>
      <c r="H28" s="42">
        <v>0</v>
      </c>
      <c r="I28" s="42">
        <v>0</v>
      </c>
      <c r="J28" s="42">
        <v>0</v>
      </c>
      <c r="K28" s="42">
        <v>0</v>
      </c>
      <c r="L28" s="42">
        <v>0</v>
      </c>
      <c r="M28" s="42">
        <v>0</v>
      </c>
      <c r="N28" s="42">
        <v>0</v>
      </c>
      <c r="O28" s="42">
        <v>0</v>
      </c>
      <c r="P28" s="360">
        <v>0</v>
      </c>
      <c r="Q28" s="360">
        <v>0</v>
      </c>
      <c r="R28" s="360">
        <v>0</v>
      </c>
      <c r="S28" s="360">
        <v>0</v>
      </c>
      <c r="T28" s="360">
        <v>0</v>
      </c>
      <c r="U28" s="360">
        <v>0</v>
      </c>
      <c r="V28" s="360">
        <v>0</v>
      </c>
      <c r="W28" s="360">
        <v>0</v>
      </c>
      <c r="X28" s="360">
        <v>0</v>
      </c>
      <c r="Y28" s="360">
        <v>0</v>
      </c>
      <c r="Z28" s="360">
        <v>0</v>
      </c>
      <c r="AA28" s="360">
        <v>0</v>
      </c>
      <c r="AB28" s="360">
        <v>0</v>
      </c>
      <c r="AC28" s="360">
        <v>0</v>
      </c>
      <c r="AD28" s="360">
        <v>0</v>
      </c>
      <c r="AE28" s="360">
        <v>0</v>
      </c>
      <c r="AF28" s="360">
        <v>0</v>
      </c>
      <c r="AG28" s="360">
        <v>0</v>
      </c>
      <c r="AH28" s="360">
        <v>0</v>
      </c>
      <c r="AI28" s="360">
        <v>0</v>
      </c>
      <c r="AJ28" s="360">
        <v>0</v>
      </c>
      <c r="AK28" s="360">
        <v>0</v>
      </c>
      <c r="AL28" s="360">
        <v>0</v>
      </c>
      <c r="AM28" s="360">
        <v>0</v>
      </c>
      <c r="AN28" s="360">
        <v>0</v>
      </c>
      <c r="AO28" s="360">
        <v>0</v>
      </c>
      <c r="AP28" s="692">
        <v>0</v>
      </c>
    </row>
    <row r="29" spans="1:42">
      <c r="A29" s="15" t="s">
        <v>80</v>
      </c>
      <c r="B29" s="44">
        <v>0</v>
      </c>
      <c r="C29" s="44">
        <v>0</v>
      </c>
      <c r="D29" s="44">
        <v>0</v>
      </c>
      <c r="E29" s="44">
        <v>0</v>
      </c>
      <c r="F29" s="44">
        <v>0</v>
      </c>
      <c r="G29" s="44">
        <v>0</v>
      </c>
      <c r="H29" s="44">
        <v>0</v>
      </c>
      <c r="I29" s="44">
        <v>0</v>
      </c>
      <c r="J29" s="44">
        <v>0</v>
      </c>
      <c r="K29" s="44">
        <v>0</v>
      </c>
      <c r="L29" s="44">
        <v>0</v>
      </c>
      <c r="M29" s="44">
        <v>0</v>
      </c>
      <c r="N29" s="44">
        <v>0</v>
      </c>
      <c r="O29" s="44">
        <v>0</v>
      </c>
      <c r="P29" s="360">
        <v>0</v>
      </c>
      <c r="Q29" s="360">
        <v>0</v>
      </c>
      <c r="R29" s="360">
        <v>0</v>
      </c>
      <c r="S29" s="360">
        <v>0</v>
      </c>
      <c r="T29" s="360">
        <v>0</v>
      </c>
      <c r="U29" s="360">
        <v>0</v>
      </c>
      <c r="V29" s="360">
        <v>0</v>
      </c>
      <c r="W29" s="360">
        <v>0</v>
      </c>
      <c r="X29" s="360">
        <v>0</v>
      </c>
      <c r="Y29" s="360">
        <v>0</v>
      </c>
      <c r="Z29" s="360">
        <v>0</v>
      </c>
      <c r="AA29" s="360">
        <v>0</v>
      </c>
      <c r="AB29" s="360">
        <v>0</v>
      </c>
      <c r="AC29" s="360">
        <v>0</v>
      </c>
      <c r="AD29" s="360">
        <v>0</v>
      </c>
      <c r="AE29" s="360">
        <v>0</v>
      </c>
      <c r="AF29" s="360">
        <v>0</v>
      </c>
      <c r="AG29" s="360">
        <v>0</v>
      </c>
      <c r="AH29" s="360">
        <v>0</v>
      </c>
      <c r="AI29" s="360">
        <v>0</v>
      </c>
      <c r="AJ29" s="360">
        <v>0</v>
      </c>
      <c r="AK29" s="360">
        <v>0</v>
      </c>
      <c r="AL29" s="360">
        <v>0</v>
      </c>
      <c r="AM29" s="360">
        <v>0</v>
      </c>
      <c r="AN29" s="360">
        <v>0</v>
      </c>
      <c r="AO29" s="360">
        <v>0</v>
      </c>
      <c r="AP29" s="692">
        <v>0</v>
      </c>
    </row>
    <row r="30" spans="1:42">
      <c r="A30" s="15" t="s">
        <v>81</v>
      </c>
      <c r="B30" s="44">
        <v>0</v>
      </c>
      <c r="C30" s="44">
        <v>0</v>
      </c>
      <c r="D30" s="44">
        <v>0</v>
      </c>
      <c r="E30" s="44">
        <v>0</v>
      </c>
      <c r="F30" s="44">
        <v>0</v>
      </c>
      <c r="G30" s="44">
        <v>0</v>
      </c>
      <c r="H30" s="44">
        <v>0</v>
      </c>
      <c r="I30" s="44">
        <v>0</v>
      </c>
      <c r="J30" s="44">
        <v>0</v>
      </c>
      <c r="K30" s="44">
        <v>0</v>
      </c>
      <c r="L30" s="44">
        <v>0</v>
      </c>
      <c r="M30" s="44">
        <v>0</v>
      </c>
      <c r="N30" s="44">
        <v>0</v>
      </c>
      <c r="O30" s="44">
        <v>0</v>
      </c>
      <c r="P30" s="360">
        <v>0</v>
      </c>
      <c r="Q30" s="360">
        <v>0</v>
      </c>
      <c r="R30" s="360">
        <v>0</v>
      </c>
      <c r="S30" s="360">
        <v>0</v>
      </c>
      <c r="T30" s="360">
        <v>0</v>
      </c>
      <c r="U30" s="360">
        <v>0</v>
      </c>
      <c r="V30" s="360">
        <v>0</v>
      </c>
      <c r="W30" s="360">
        <v>0</v>
      </c>
      <c r="X30" s="360">
        <v>0</v>
      </c>
      <c r="Y30" s="360">
        <v>0</v>
      </c>
      <c r="Z30" s="360">
        <v>0</v>
      </c>
      <c r="AA30" s="360">
        <v>0</v>
      </c>
      <c r="AB30" s="360">
        <v>0</v>
      </c>
      <c r="AC30" s="360">
        <v>0</v>
      </c>
      <c r="AD30" s="360">
        <v>0</v>
      </c>
      <c r="AE30" s="360">
        <v>0</v>
      </c>
      <c r="AF30" s="360">
        <v>0</v>
      </c>
      <c r="AG30" s="360">
        <v>0</v>
      </c>
      <c r="AH30" s="360">
        <v>0</v>
      </c>
      <c r="AI30" s="360">
        <v>0</v>
      </c>
      <c r="AJ30" s="360">
        <v>0</v>
      </c>
      <c r="AK30" s="360">
        <v>0</v>
      </c>
      <c r="AL30" s="360">
        <v>0</v>
      </c>
      <c r="AM30" s="360">
        <v>0</v>
      </c>
      <c r="AN30" s="360">
        <v>0</v>
      </c>
      <c r="AO30" s="360">
        <v>0</v>
      </c>
      <c r="AP30" s="692">
        <v>0</v>
      </c>
    </row>
    <row r="31" spans="1:42">
      <c r="A31" s="15" t="s">
        <v>353</v>
      </c>
      <c r="B31" s="42">
        <v>0</v>
      </c>
      <c r="C31" s="42">
        <v>0</v>
      </c>
      <c r="D31" s="42">
        <v>0</v>
      </c>
      <c r="E31" s="42">
        <v>0</v>
      </c>
      <c r="F31" s="42">
        <v>0</v>
      </c>
      <c r="G31" s="42">
        <v>0</v>
      </c>
      <c r="H31" s="42">
        <v>0</v>
      </c>
      <c r="I31" s="42">
        <v>0</v>
      </c>
      <c r="J31" s="42">
        <v>0</v>
      </c>
      <c r="K31" s="42">
        <v>0</v>
      </c>
      <c r="L31" s="42">
        <v>0</v>
      </c>
      <c r="M31" s="42">
        <v>0</v>
      </c>
      <c r="N31" s="42">
        <v>0</v>
      </c>
      <c r="O31" s="42">
        <v>0</v>
      </c>
      <c r="P31" s="360">
        <v>0</v>
      </c>
      <c r="Q31" s="360">
        <v>0</v>
      </c>
      <c r="R31" s="360">
        <v>0</v>
      </c>
      <c r="S31" s="360">
        <v>0</v>
      </c>
      <c r="T31" s="360">
        <v>0</v>
      </c>
      <c r="U31" s="360">
        <v>0</v>
      </c>
      <c r="V31" s="360">
        <v>0</v>
      </c>
      <c r="W31" s="360">
        <v>0</v>
      </c>
      <c r="X31" s="360">
        <v>0</v>
      </c>
      <c r="Y31" s="360">
        <v>0</v>
      </c>
      <c r="Z31" s="360">
        <v>0</v>
      </c>
      <c r="AA31" s="360">
        <v>0</v>
      </c>
      <c r="AB31" s="360">
        <v>0</v>
      </c>
      <c r="AC31" s="360">
        <v>0</v>
      </c>
      <c r="AD31" s="360">
        <v>0</v>
      </c>
      <c r="AE31" s="360">
        <v>0</v>
      </c>
      <c r="AF31" s="360">
        <v>0</v>
      </c>
      <c r="AG31" s="360">
        <v>0</v>
      </c>
      <c r="AH31" s="360">
        <v>0</v>
      </c>
      <c r="AI31" s="360">
        <v>0</v>
      </c>
      <c r="AJ31" s="360">
        <v>0</v>
      </c>
      <c r="AK31" s="360">
        <v>0</v>
      </c>
      <c r="AL31" s="360">
        <v>0</v>
      </c>
      <c r="AM31" s="360">
        <v>0</v>
      </c>
      <c r="AN31" s="360">
        <v>0</v>
      </c>
      <c r="AO31" s="360">
        <v>0</v>
      </c>
      <c r="AP31" s="692">
        <v>0</v>
      </c>
    </row>
    <row r="32" spans="1:42">
      <c r="A32" s="15" t="s">
        <v>80</v>
      </c>
      <c r="B32" s="44">
        <v>0</v>
      </c>
      <c r="C32" s="44">
        <v>0</v>
      </c>
      <c r="D32" s="44">
        <v>0</v>
      </c>
      <c r="E32" s="44">
        <v>0</v>
      </c>
      <c r="F32" s="44">
        <v>0</v>
      </c>
      <c r="G32" s="44">
        <v>0</v>
      </c>
      <c r="H32" s="44">
        <v>0</v>
      </c>
      <c r="I32" s="44">
        <v>0</v>
      </c>
      <c r="J32" s="44">
        <v>0</v>
      </c>
      <c r="K32" s="44">
        <v>0</v>
      </c>
      <c r="L32" s="44">
        <v>0</v>
      </c>
      <c r="M32" s="44">
        <v>0</v>
      </c>
      <c r="N32" s="44">
        <v>0</v>
      </c>
      <c r="O32" s="44">
        <v>0</v>
      </c>
      <c r="P32" s="360">
        <v>0</v>
      </c>
      <c r="Q32" s="360">
        <v>0</v>
      </c>
      <c r="R32" s="360">
        <v>0</v>
      </c>
      <c r="S32" s="360">
        <v>0</v>
      </c>
      <c r="T32" s="360">
        <v>0</v>
      </c>
      <c r="U32" s="360">
        <v>0</v>
      </c>
      <c r="V32" s="360">
        <v>0</v>
      </c>
      <c r="W32" s="360">
        <v>0</v>
      </c>
      <c r="X32" s="360">
        <v>0</v>
      </c>
      <c r="Y32" s="360">
        <v>0</v>
      </c>
      <c r="Z32" s="360">
        <v>0</v>
      </c>
      <c r="AA32" s="360">
        <v>0</v>
      </c>
      <c r="AB32" s="360">
        <v>0</v>
      </c>
      <c r="AC32" s="360">
        <v>0</v>
      </c>
      <c r="AD32" s="360">
        <v>0</v>
      </c>
      <c r="AE32" s="360">
        <v>0</v>
      </c>
      <c r="AF32" s="360">
        <v>0</v>
      </c>
      <c r="AG32" s="360">
        <v>0</v>
      </c>
      <c r="AH32" s="360">
        <v>0</v>
      </c>
      <c r="AI32" s="360">
        <v>0</v>
      </c>
      <c r="AJ32" s="360">
        <v>0</v>
      </c>
      <c r="AK32" s="360">
        <v>0</v>
      </c>
      <c r="AL32" s="360">
        <v>0</v>
      </c>
      <c r="AM32" s="360">
        <v>0</v>
      </c>
      <c r="AN32" s="360">
        <v>0</v>
      </c>
      <c r="AO32" s="360">
        <v>0</v>
      </c>
      <c r="AP32" s="692">
        <v>0</v>
      </c>
    </row>
    <row r="33" spans="1:42">
      <c r="A33" s="15" t="s">
        <v>82</v>
      </c>
      <c r="B33" s="44">
        <v>0</v>
      </c>
      <c r="C33" s="44">
        <v>0</v>
      </c>
      <c r="D33" s="44">
        <v>0</v>
      </c>
      <c r="E33" s="44">
        <v>0</v>
      </c>
      <c r="F33" s="44">
        <v>0</v>
      </c>
      <c r="G33" s="44">
        <v>0</v>
      </c>
      <c r="H33" s="44">
        <v>0</v>
      </c>
      <c r="I33" s="44">
        <v>0</v>
      </c>
      <c r="J33" s="44">
        <v>0</v>
      </c>
      <c r="K33" s="44">
        <v>0</v>
      </c>
      <c r="L33" s="44">
        <v>0</v>
      </c>
      <c r="M33" s="44">
        <v>0</v>
      </c>
      <c r="N33" s="44">
        <v>0</v>
      </c>
      <c r="O33" s="44">
        <v>0</v>
      </c>
      <c r="P33" s="360">
        <v>0</v>
      </c>
      <c r="Q33" s="360">
        <v>0</v>
      </c>
      <c r="R33" s="360">
        <v>0</v>
      </c>
      <c r="S33" s="360">
        <v>0</v>
      </c>
      <c r="T33" s="360">
        <v>0</v>
      </c>
      <c r="U33" s="360">
        <v>0</v>
      </c>
      <c r="V33" s="360">
        <v>0</v>
      </c>
      <c r="W33" s="360">
        <v>0</v>
      </c>
      <c r="X33" s="360">
        <v>0</v>
      </c>
      <c r="Y33" s="360">
        <v>0</v>
      </c>
      <c r="Z33" s="360">
        <v>0</v>
      </c>
      <c r="AA33" s="360">
        <v>0</v>
      </c>
      <c r="AB33" s="360">
        <v>0</v>
      </c>
      <c r="AC33" s="360">
        <v>0</v>
      </c>
      <c r="AD33" s="360">
        <v>0</v>
      </c>
      <c r="AE33" s="360">
        <v>0</v>
      </c>
      <c r="AF33" s="360">
        <v>0</v>
      </c>
      <c r="AG33" s="360">
        <v>0</v>
      </c>
      <c r="AH33" s="360">
        <v>0</v>
      </c>
      <c r="AI33" s="360">
        <v>0</v>
      </c>
      <c r="AJ33" s="360">
        <v>0</v>
      </c>
      <c r="AK33" s="360">
        <v>0</v>
      </c>
      <c r="AL33" s="360">
        <v>0</v>
      </c>
      <c r="AM33" s="360">
        <v>0</v>
      </c>
      <c r="AN33" s="360">
        <v>0</v>
      </c>
      <c r="AO33" s="360">
        <v>0</v>
      </c>
      <c r="AP33" s="692">
        <v>0</v>
      </c>
    </row>
    <row r="34" spans="1:42">
      <c r="A34" s="15" t="s">
        <v>83</v>
      </c>
      <c r="B34" s="42">
        <v>0</v>
      </c>
      <c r="C34" s="42">
        <v>0</v>
      </c>
      <c r="D34" s="42">
        <v>0</v>
      </c>
      <c r="E34" s="42">
        <v>0</v>
      </c>
      <c r="F34" s="42">
        <v>0</v>
      </c>
      <c r="G34" s="42">
        <v>0</v>
      </c>
      <c r="H34" s="42">
        <v>0</v>
      </c>
      <c r="I34" s="42">
        <v>0</v>
      </c>
      <c r="J34" s="42">
        <v>0</v>
      </c>
      <c r="K34" s="42">
        <v>0</v>
      </c>
      <c r="L34" s="42">
        <v>0</v>
      </c>
      <c r="M34" s="42">
        <v>0</v>
      </c>
      <c r="N34" s="42">
        <v>0</v>
      </c>
      <c r="O34" s="42">
        <v>0</v>
      </c>
      <c r="P34" s="360">
        <v>0</v>
      </c>
      <c r="Q34" s="360">
        <v>0</v>
      </c>
      <c r="R34" s="360">
        <v>0</v>
      </c>
      <c r="S34" s="360">
        <v>0</v>
      </c>
      <c r="T34" s="360">
        <v>0</v>
      </c>
      <c r="U34" s="360">
        <v>0</v>
      </c>
      <c r="V34" s="360">
        <v>0</v>
      </c>
      <c r="W34" s="360">
        <v>0</v>
      </c>
      <c r="X34" s="360">
        <v>0</v>
      </c>
      <c r="Y34" s="360">
        <v>0</v>
      </c>
      <c r="Z34" s="360">
        <v>0</v>
      </c>
      <c r="AA34" s="360">
        <v>0</v>
      </c>
      <c r="AB34" s="360">
        <v>0</v>
      </c>
      <c r="AC34" s="360">
        <v>0</v>
      </c>
      <c r="AD34" s="360">
        <v>0</v>
      </c>
      <c r="AE34" s="360">
        <v>0</v>
      </c>
      <c r="AF34" s="360">
        <v>0</v>
      </c>
      <c r="AG34" s="360">
        <v>0</v>
      </c>
      <c r="AH34" s="360">
        <v>0</v>
      </c>
      <c r="AI34" s="360">
        <v>0</v>
      </c>
      <c r="AJ34" s="360">
        <v>0</v>
      </c>
      <c r="AK34" s="360">
        <v>0</v>
      </c>
      <c r="AL34" s="360">
        <v>0</v>
      </c>
      <c r="AM34" s="360">
        <v>0</v>
      </c>
      <c r="AN34" s="360">
        <v>0</v>
      </c>
      <c r="AO34" s="360">
        <v>0</v>
      </c>
      <c r="AP34" s="692">
        <v>0</v>
      </c>
    </row>
    <row r="35" spans="1:42">
      <c r="A35" s="15" t="s">
        <v>354</v>
      </c>
      <c r="B35" s="44">
        <v>0</v>
      </c>
      <c r="C35" s="44">
        <v>0</v>
      </c>
      <c r="D35" s="44">
        <v>0</v>
      </c>
      <c r="E35" s="44">
        <v>0</v>
      </c>
      <c r="F35" s="44">
        <v>0</v>
      </c>
      <c r="G35" s="44">
        <v>0</v>
      </c>
      <c r="H35" s="44">
        <v>0</v>
      </c>
      <c r="I35" s="44">
        <v>0</v>
      </c>
      <c r="J35" s="44">
        <v>0</v>
      </c>
      <c r="K35" s="44">
        <v>0</v>
      </c>
      <c r="L35" s="44">
        <v>0</v>
      </c>
      <c r="M35" s="44">
        <v>0</v>
      </c>
      <c r="N35" s="44">
        <v>0</v>
      </c>
      <c r="O35" s="44">
        <v>0</v>
      </c>
      <c r="P35" s="360">
        <v>0</v>
      </c>
      <c r="Q35" s="360">
        <v>0</v>
      </c>
      <c r="R35" s="360">
        <v>0</v>
      </c>
      <c r="S35" s="360">
        <v>0</v>
      </c>
      <c r="T35" s="360">
        <v>0</v>
      </c>
      <c r="U35" s="360">
        <v>0</v>
      </c>
      <c r="V35" s="360">
        <v>0</v>
      </c>
      <c r="W35" s="360">
        <v>0</v>
      </c>
      <c r="X35" s="360">
        <v>0</v>
      </c>
      <c r="Y35" s="360">
        <v>0</v>
      </c>
      <c r="Z35" s="360">
        <v>0</v>
      </c>
      <c r="AA35" s="360">
        <v>0</v>
      </c>
      <c r="AB35" s="360">
        <v>0</v>
      </c>
      <c r="AC35" s="360">
        <v>0</v>
      </c>
      <c r="AD35" s="360">
        <v>0</v>
      </c>
      <c r="AE35" s="360">
        <v>0</v>
      </c>
      <c r="AF35" s="360">
        <v>0</v>
      </c>
      <c r="AG35" s="360">
        <v>0</v>
      </c>
      <c r="AH35" s="360">
        <v>0</v>
      </c>
      <c r="AI35" s="360">
        <v>0</v>
      </c>
      <c r="AJ35" s="360">
        <v>0</v>
      </c>
      <c r="AK35" s="360">
        <v>0</v>
      </c>
      <c r="AL35" s="360">
        <v>0</v>
      </c>
      <c r="AM35" s="360">
        <v>0</v>
      </c>
      <c r="AN35" s="360">
        <v>0</v>
      </c>
      <c r="AO35" s="360">
        <v>0</v>
      </c>
      <c r="AP35" s="692">
        <v>0</v>
      </c>
    </row>
    <row r="36" spans="1:42">
      <c r="A36" s="15" t="s">
        <v>355</v>
      </c>
      <c r="B36" s="42">
        <v>0</v>
      </c>
      <c r="C36" s="42">
        <v>0</v>
      </c>
      <c r="D36" s="42">
        <v>0</v>
      </c>
      <c r="E36" s="42">
        <v>0</v>
      </c>
      <c r="F36" s="42">
        <v>0</v>
      </c>
      <c r="G36" s="42">
        <v>0</v>
      </c>
      <c r="H36" s="42">
        <v>0</v>
      </c>
      <c r="I36" s="42">
        <v>0</v>
      </c>
      <c r="J36" s="42">
        <v>0</v>
      </c>
      <c r="K36" s="42">
        <v>0</v>
      </c>
      <c r="L36" s="42">
        <v>0</v>
      </c>
      <c r="M36" s="42">
        <v>0</v>
      </c>
      <c r="N36" s="42">
        <v>0</v>
      </c>
      <c r="O36" s="42">
        <v>0</v>
      </c>
      <c r="P36" s="360">
        <v>0</v>
      </c>
      <c r="Q36" s="360">
        <v>0</v>
      </c>
      <c r="R36" s="360">
        <v>0</v>
      </c>
      <c r="S36" s="360">
        <v>0</v>
      </c>
      <c r="T36" s="360">
        <v>0</v>
      </c>
      <c r="U36" s="360">
        <v>0</v>
      </c>
      <c r="V36" s="360">
        <v>0</v>
      </c>
      <c r="W36" s="360">
        <v>0</v>
      </c>
      <c r="X36" s="360">
        <v>0</v>
      </c>
      <c r="Y36" s="360">
        <v>0</v>
      </c>
      <c r="Z36" s="360">
        <v>0</v>
      </c>
      <c r="AA36" s="360">
        <v>0</v>
      </c>
      <c r="AB36" s="360">
        <v>0</v>
      </c>
      <c r="AC36" s="360">
        <v>0</v>
      </c>
      <c r="AD36" s="360">
        <v>0</v>
      </c>
      <c r="AE36" s="360">
        <v>0</v>
      </c>
      <c r="AF36" s="360">
        <v>0</v>
      </c>
      <c r="AG36" s="360">
        <v>0</v>
      </c>
      <c r="AH36" s="360">
        <v>0</v>
      </c>
      <c r="AI36" s="360">
        <v>0</v>
      </c>
      <c r="AJ36" s="360">
        <v>0</v>
      </c>
      <c r="AK36" s="360">
        <v>0</v>
      </c>
      <c r="AL36" s="360">
        <v>0</v>
      </c>
      <c r="AM36" s="360">
        <v>0</v>
      </c>
      <c r="AN36" s="360">
        <v>0</v>
      </c>
      <c r="AO36" s="360">
        <v>0</v>
      </c>
      <c r="AP36" s="692">
        <v>0</v>
      </c>
    </row>
    <row r="37" spans="1:42">
      <c r="A37" s="15" t="s">
        <v>84</v>
      </c>
      <c r="B37" s="44">
        <v>0</v>
      </c>
      <c r="C37" s="44">
        <v>0</v>
      </c>
      <c r="D37" s="44">
        <v>0</v>
      </c>
      <c r="E37" s="44">
        <v>0</v>
      </c>
      <c r="F37" s="44">
        <v>0</v>
      </c>
      <c r="G37" s="44">
        <v>0</v>
      </c>
      <c r="H37" s="44">
        <v>0</v>
      </c>
      <c r="I37" s="44">
        <v>0</v>
      </c>
      <c r="J37" s="44">
        <v>0</v>
      </c>
      <c r="K37" s="44">
        <v>0</v>
      </c>
      <c r="L37" s="44">
        <v>0</v>
      </c>
      <c r="M37" s="44">
        <v>0</v>
      </c>
      <c r="N37" s="44">
        <v>0</v>
      </c>
      <c r="O37" s="44">
        <v>0</v>
      </c>
      <c r="P37" s="360">
        <v>0</v>
      </c>
      <c r="Q37" s="360">
        <v>0</v>
      </c>
      <c r="R37" s="360">
        <v>0</v>
      </c>
      <c r="S37" s="360">
        <v>0</v>
      </c>
      <c r="T37" s="360">
        <v>0</v>
      </c>
      <c r="U37" s="360">
        <v>0</v>
      </c>
      <c r="V37" s="360">
        <v>0</v>
      </c>
      <c r="W37" s="360">
        <v>0</v>
      </c>
      <c r="X37" s="360">
        <v>0</v>
      </c>
      <c r="Y37" s="360">
        <v>0</v>
      </c>
      <c r="Z37" s="360">
        <v>0</v>
      </c>
      <c r="AA37" s="360">
        <v>0</v>
      </c>
      <c r="AB37" s="360">
        <v>0</v>
      </c>
      <c r="AC37" s="360">
        <v>0</v>
      </c>
      <c r="AD37" s="360">
        <v>0</v>
      </c>
      <c r="AE37" s="360">
        <v>0</v>
      </c>
      <c r="AF37" s="360">
        <v>0</v>
      </c>
      <c r="AG37" s="360">
        <v>0</v>
      </c>
      <c r="AH37" s="360">
        <v>0</v>
      </c>
      <c r="AI37" s="360">
        <v>0</v>
      </c>
      <c r="AJ37" s="360">
        <v>0</v>
      </c>
      <c r="AK37" s="360">
        <v>0</v>
      </c>
      <c r="AL37" s="360">
        <v>0</v>
      </c>
      <c r="AM37" s="360">
        <v>0</v>
      </c>
      <c r="AN37" s="360">
        <v>0</v>
      </c>
      <c r="AO37" s="360">
        <v>0</v>
      </c>
      <c r="AP37" s="692">
        <v>0</v>
      </c>
    </row>
    <row r="38" spans="1:42">
      <c r="A38" s="15" t="s">
        <v>81</v>
      </c>
      <c r="B38" s="44">
        <v>0</v>
      </c>
      <c r="C38" s="44">
        <v>0</v>
      </c>
      <c r="D38" s="44">
        <v>0</v>
      </c>
      <c r="E38" s="44">
        <v>0</v>
      </c>
      <c r="F38" s="44">
        <v>0</v>
      </c>
      <c r="G38" s="44">
        <v>0</v>
      </c>
      <c r="H38" s="44">
        <v>0</v>
      </c>
      <c r="I38" s="44">
        <v>0</v>
      </c>
      <c r="J38" s="44">
        <v>0</v>
      </c>
      <c r="K38" s="44">
        <v>0</v>
      </c>
      <c r="L38" s="44">
        <v>0</v>
      </c>
      <c r="M38" s="44">
        <v>0</v>
      </c>
      <c r="N38" s="44">
        <v>0</v>
      </c>
      <c r="O38" s="44">
        <v>0</v>
      </c>
      <c r="P38" s="360">
        <v>0</v>
      </c>
      <c r="Q38" s="360">
        <v>0</v>
      </c>
      <c r="R38" s="360">
        <v>0</v>
      </c>
      <c r="S38" s="360">
        <v>0</v>
      </c>
      <c r="T38" s="360">
        <v>0</v>
      </c>
      <c r="U38" s="360">
        <v>0</v>
      </c>
      <c r="V38" s="360">
        <v>0</v>
      </c>
      <c r="W38" s="360">
        <v>0</v>
      </c>
      <c r="X38" s="360">
        <v>0</v>
      </c>
      <c r="Y38" s="360">
        <v>0</v>
      </c>
      <c r="Z38" s="360">
        <v>0</v>
      </c>
      <c r="AA38" s="360">
        <v>0</v>
      </c>
      <c r="AB38" s="360">
        <v>0</v>
      </c>
      <c r="AC38" s="360">
        <v>0</v>
      </c>
      <c r="AD38" s="360">
        <v>0</v>
      </c>
      <c r="AE38" s="360">
        <v>0</v>
      </c>
      <c r="AF38" s="360">
        <v>0</v>
      </c>
      <c r="AG38" s="360">
        <v>0</v>
      </c>
      <c r="AH38" s="360">
        <v>0</v>
      </c>
      <c r="AI38" s="360">
        <v>0</v>
      </c>
      <c r="AJ38" s="360">
        <v>0</v>
      </c>
      <c r="AK38" s="360">
        <v>0</v>
      </c>
      <c r="AL38" s="360">
        <v>0</v>
      </c>
      <c r="AM38" s="360">
        <v>0</v>
      </c>
      <c r="AN38" s="360">
        <v>0</v>
      </c>
      <c r="AO38" s="360">
        <v>0</v>
      </c>
      <c r="AP38" s="692">
        <v>0</v>
      </c>
    </row>
    <row r="39" spans="1:42">
      <c r="A39" s="15" t="s">
        <v>356</v>
      </c>
      <c r="B39" s="42">
        <v>0</v>
      </c>
      <c r="C39" s="42">
        <v>0</v>
      </c>
      <c r="D39" s="42">
        <v>0</v>
      </c>
      <c r="E39" s="42">
        <v>0</v>
      </c>
      <c r="F39" s="42">
        <v>0</v>
      </c>
      <c r="G39" s="42">
        <v>0</v>
      </c>
      <c r="H39" s="42">
        <v>0</v>
      </c>
      <c r="I39" s="42">
        <v>0</v>
      </c>
      <c r="J39" s="42">
        <v>0</v>
      </c>
      <c r="K39" s="42">
        <v>0</v>
      </c>
      <c r="L39" s="42">
        <v>0</v>
      </c>
      <c r="M39" s="42">
        <v>0</v>
      </c>
      <c r="N39" s="42">
        <v>0</v>
      </c>
      <c r="O39" s="42">
        <v>0</v>
      </c>
      <c r="P39" s="360">
        <v>0</v>
      </c>
      <c r="Q39" s="360">
        <v>0</v>
      </c>
      <c r="R39" s="360">
        <v>0</v>
      </c>
      <c r="S39" s="360">
        <v>0</v>
      </c>
      <c r="T39" s="360">
        <v>0</v>
      </c>
      <c r="U39" s="360">
        <v>0</v>
      </c>
      <c r="V39" s="360">
        <v>0</v>
      </c>
      <c r="W39" s="360">
        <v>0</v>
      </c>
      <c r="X39" s="360">
        <v>0</v>
      </c>
      <c r="Y39" s="360">
        <v>0</v>
      </c>
      <c r="Z39" s="360">
        <v>0</v>
      </c>
      <c r="AA39" s="360">
        <v>0</v>
      </c>
      <c r="AB39" s="360">
        <v>0</v>
      </c>
      <c r="AC39" s="360">
        <v>0</v>
      </c>
      <c r="AD39" s="360">
        <v>0</v>
      </c>
      <c r="AE39" s="360">
        <v>0</v>
      </c>
      <c r="AF39" s="360">
        <v>0</v>
      </c>
      <c r="AG39" s="360">
        <v>0</v>
      </c>
      <c r="AH39" s="360">
        <v>0</v>
      </c>
      <c r="AI39" s="360">
        <v>0</v>
      </c>
      <c r="AJ39" s="360">
        <v>0</v>
      </c>
      <c r="AK39" s="360">
        <v>0</v>
      </c>
      <c r="AL39" s="360">
        <v>0</v>
      </c>
      <c r="AM39" s="360">
        <v>0</v>
      </c>
      <c r="AN39" s="360">
        <v>0</v>
      </c>
      <c r="AO39" s="360">
        <v>0</v>
      </c>
      <c r="AP39" s="692">
        <v>0</v>
      </c>
    </row>
    <row r="40" spans="1:42">
      <c r="A40" s="15" t="s">
        <v>84</v>
      </c>
      <c r="B40" s="44">
        <v>0</v>
      </c>
      <c r="C40" s="44">
        <v>0</v>
      </c>
      <c r="D40" s="44">
        <v>0</v>
      </c>
      <c r="E40" s="44">
        <v>0</v>
      </c>
      <c r="F40" s="44">
        <v>0</v>
      </c>
      <c r="G40" s="44">
        <v>0</v>
      </c>
      <c r="H40" s="44">
        <v>0</v>
      </c>
      <c r="I40" s="44">
        <v>0</v>
      </c>
      <c r="J40" s="44">
        <v>0</v>
      </c>
      <c r="K40" s="44">
        <v>0</v>
      </c>
      <c r="L40" s="44">
        <v>0</v>
      </c>
      <c r="M40" s="44">
        <v>0</v>
      </c>
      <c r="N40" s="44">
        <v>0</v>
      </c>
      <c r="O40" s="44">
        <v>0</v>
      </c>
      <c r="P40" s="360">
        <v>0</v>
      </c>
      <c r="Q40" s="360">
        <v>0</v>
      </c>
      <c r="R40" s="360">
        <v>0</v>
      </c>
      <c r="S40" s="360">
        <v>0</v>
      </c>
      <c r="T40" s="360">
        <v>0</v>
      </c>
      <c r="U40" s="360">
        <v>0</v>
      </c>
      <c r="V40" s="360">
        <v>0</v>
      </c>
      <c r="W40" s="360">
        <v>0</v>
      </c>
      <c r="X40" s="360">
        <v>0</v>
      </c>
      <c r="Y40" s="360">
        <v>0</v>
      </c>
      <c r="Z40" s="360">
        <v>0</v>
      </c>
      <c r="AA40" s="360">
        <v>0</v>
      </c>
      <c r="AB40" s="360">
        <v>0</v>
      </c>
      <c r="AC40" s="360">
        <v>0</v>
      </c>
      <c r="AD40" s="360">
        <v>0</v>
      </c>
      <c r="AE40" s="360">
        <v>0</v>
      </c>
      <c r="AF40" s="360">
        <v>0</v>
      </c>
      <c r="AG40" s="360">
        <v>0</v>
      </c>
      <c r="AH40" s="360">
        <v>0</v>
      </c>
      <c r="AI40" s="360">
        <v>0</v>
      </c>
      <c r="AJ40" s="360">
        <v>0</v>
      </c>
      <c r="AK40" s="360">
        <v>0</v>
      </c>
      <c r="AL40" s="360">
        <v>0</v>
      </c>
      <c r="AM40" s="360">
        <v>0</v>
      </c>
      <c r="AN40" s="360">
        <v>0</v>
      </c>
      <c r="AO40" s="360">
        <v>0</v>
      </c>
      <c r="AP40" s="692">
        <v>0</v>
      </c>
    </row>
    <row r="41" spans="1:42">
      <c r="A41" s="15" t="s">
        <v>81</v>
      </c>
      <c r="B41" s="44">
        <v>0</v>
      </c>
      <c r="C41" s="44">
        <v>0</v>
      </c>
      <c r="D41" s="44">
        <v>0</v>
      </c>
      <c r="E41" s="44">
        <v>0</v>
      </c>
      <c r="F41" s="44">
        <v>0</v>
      </c>
      <c r="G41" s="44">
        <v>0</v>
      </c>
      <c r="H41" s="44">
        <v>0</v>
      </c>
      <c r="I41" s="44">
        <v>0</v>
      </c>
      <c r="J41" s="44">
        <v>0</v>
      </c>
      <c r="K41" s="44">
        <v>0</v>
      </c>
      <c r="L41" s="44">
        <v>0</v>
      </c>
      <c r="M41" s="44">
        <v>0</v>
      </c>
      <c r="N41" s="44">
        <v>0</v>
      </c>
      <c r="O41" s="44">
        <v>0</v>
      </c>
      <c r="P41" s="360">
        <v>0</v>
      </c>
      <c r="Q41" s="360">
        <v>0</v>
      </c>
      <c r="R41" s="360">
        <v>0</v>
      </c>
      <c r="S41" s="360">
        <v>0</v>
      </c>
      <c r="T41" s="360">
        <v>0</v>
      </c>
      <c r="U41" s="360">
        <v>0</v>
      </c>
      <c r="V41" s="360">
        <v>0</v>
      </c>
      <c r="W41" s="360">
        <v>0</v>
      </c>
      <c r="X41" s="360">
        <v>0</v>
      </c>
      <c r="Y41" s="360">
        <v>0</v>
      </c>
      <c r="Z41" s="360">
        <v>0</v>
      </c>
      <c r="AA41" s="360">
        <v>0</v>
      </c>
      <c r="AB41" s="360">
        <v>0</v>
      </c>
      <c r="AC41" s="360">
        <v>0</v>
      </c>
      <c r="AD41" s="360">
        <v>0</v>
      </c>
      <c r="AE41" s="360">
        <v>0</v>
      </c>
      <c r="AF41" s="360">
        <v>0</v>
      </c>
      <c r="AG41" s="360">
        <v>0</v>
      </c>
      <c r="AH41" s="360">
        <v>0</v>
      </c>
      <c r="AI41" s="360">
        <v>0</v>
      </c>
      <c r="AJ41" s="360">
        <v>0</v>
      </c>
      <c r="AK41" s="360">
        <v>0</v>
      </c>
      <c r="AL41" s="360">
        <v>0</v>
      </c>
      <c r="AM41" s="360">
        <v>0</v>
      </c>
      <c r="AN41" s="360">
        <v>0</v>
      </c>
      <c r="AO41" s="360">
        <v>0</v>
      </c>
      <c r="AP41" s="692">
        <v>0</v>
      </c>
    </row>
    <row r="42" spans="1:42">
      <c r="A42" s="15" t="s">
        <v>368</v>
      </c>
      <c r="B42" s="42">
        <v>28.022921326110001</v>
      </c>
      <c r="C42" s="42">
        <v>-18.183065823080003</v>
      </c>
      <c r="D42" s="42">
        <v>-19.739154300590002</v>
      </c>
      <c r="E42" s="42">
        <v>-21.648820149709998</v>
      </c>
      <c r="F42" s="42">
        <v>-24.506297570650002</v>
      </c>
      <c r="G42" s="42">
        <v>-30.100003683830003</v>
      </c>
      <c r="H42" s="42">
        <v>-15.871137449830002</v>
      </c>
      <c r="I42" s="42">
        <v>-23.341530455569998</v>
      </c>
      <c r="J42" s="42">
        <v>-21.130252394220001</v>
      </c>
      <c r="K42" s="42">
        <v>15.352534027860001</v>
      </c>
      <c r="L42" s="42">
        <v>44.206441038389997</v>
      </c>
      <c r="M42" s="42">
        <v>24.6707246191</v>
      </c>
      <c r="N42" s="42">
        <v>39.087820882369996</v>
      </c>
      <c r="O42" s="42">
        <v>-30.242001884210701</v>
      </c>
      <c r="P42" s="360">
        <v>31.5532335869588</v>
      </c>
      <c r="Q42" s="360">
        <v>34.734916585197297</v>
      </c>
      <c r="R42" s="360">
        <v>85.805747674652963</v>
      </c>
      <c r="S42" s="360">
        <v>91.451569810339095</v>
      </c>
      <c r="T42" s="360">
        <v>219.47631286329801</v>
      </c>
      <c r="U42" s="360">
        <v>244.99999550790201</v>
      </c>
      <c r="V42" s="360">
        <v>334.03735460969801</v>
      </c>
      <c r="W42" s="360">
        <v>391.272387228497</v>
      </c>
      <c r="X42" s="360">
        <v>483.43406795012902</v>
      </c>
      <c r="Y42" s="360">
        <v>211.59776344295986</v>
      </c>
      <c r="Z42" s="360">
        <v>228.52375258573238</v>
      </c>
      <c r="AA42" s="360">
        <v>-76.005928495360209</v>
      </c>
      <c r="AB42" s="360">
        <v>-92.262724476640543</v>
      </c>
      <c r="AC42" s="360">
        <v>-34.547568231505281</v>
      </c>
      <c r="AD42" s="360">
        <v>-23.348702971512424</v>
      </c>
      <c r="AE42" s="360">
        <v>-20.614478453225622</v>
      </c>
      <c r="AF42" s="360">
        <v>-72.462890048789731</v>
      </c>
      <c r="AG42" s="360">
        <v>-99.175765729494586</v>
      </c>
      <c r="AH42" s="360">
        <v>-48.753212208190924</v>
      </c>
      <c r="AI42" s="360">
        <v>-38.852675731341087</v>
      </c>
      <c r="AJ42" s="360">
        <v>-85.984365016199106</v>
      </c>
      <c r="AK42" s="360">
        <v>-58.269847384184771</v>
      </c>
      <c r="AL42" s="360">
        <v>-121.30478377318302</v>
      </c>
      <c r="AM42" s="360">
        <v>-55.178178172086945</v>
      </c>
      <c r="AN42" s="360">
        <v>130.06355409847677</v>
      </c>
      <c r="AO42" s="360">
        <v>655.15904842165264</v>
      </c>
      <c r="AP42" s="692">
        <v>298.75388678100279</v>
      </c>
    </row>
    <row r="43" spans="1:42">
      <c r="A43" s="15" t="s">
        <v>84</v>
      </c>
      <c r="B43" s="44">
        <v>39.156344580000003</v>
      </c>
      <c r="C43" s="44">
        <v>0.21387360599999999</v>
      </c>
      <c r="D43" s="44">
        <v>0.77006723300000002</v>
      </c>
      <c r="E43" s="44">
        <v>3.2463960549999999</v>
      </c>
      <c r="F43" s="44">
        <v>3.5386261600000002</v>
      </c>
      <c r="G43" s="44">
        <v>3.616644017</v>
      </c>
      <c r="H43" s="44">
        <v>17.494162378999999</v>
      </c>
      <c r="I43" s="44">
        <v>18.148298051000001</v>
      </c>
      <c r="J43" s="44">
        <v>-34.428402439220001</v>
      </c>
      <c r="K43" s="44">
        <v>1.3505084328600006</v>
      </c>
      <c r="L43" s="44">
        <v>19.179170200000002</v>
      </c>
      <c r="M43" s="44">
        <v>14.259598015</v>
      </c>
      <c r="N43" s="44">
        <v>19.656781281000001</v>
      </c>
      <c r="O43" s="44">
        <v>0.12228588899999999</v>
      </c>
      <c r="P43" s="360">
        <v>-0.12982965399999999</v>
      </c>
      <c r="Q43" s="360">
        <v>-5.4160244000000003E-2</v>
      </c>
      <c r="R43" s="360">
        <v>0.21244571100000001</v>
      </c>
      <c r="S43" s="360">
        <v>0.42173670499999999</v>
      </c>
      <c r="T43" s="360">
        <v>0.44874430199999998</v>
      </c>
      <c r="U43" s="360">
        <v>0.925628389</v>
      </c>
      <c r="V43" s="360">
        <v>1.9480725759999999</v>
      </c>
      <c r="W43" s="360">
        <v>2.123072804</v>
      </c>
      <c r="X43" s="360">
        <v>2.303027122</v>
      </c>
      <c r="Y43" s="360">
        <v>2.3790465410000001</v>
      </c>
      <c r="Z43" s="360">
        <v>3.4364497600599999</v>
      </c>
      <c r="AA43" s="360">
        <v>0.25272735499999999</v>
      </c>
      <c r="AB43" s="360">
        <v>0.37056190500000002</v>
      </c>
      <c r="AC43" s="360">
        <v>0.54529341600000003</v>
      </c>
      <c r="AD43" s="360">
        <v>6.0682574860000003</v>
      </c>
      <c r="AE43" s="360">
        <v>6.3646521050000002</v>
      </c>
      <c r="AF43" s="360">
        <v>6.4095653013333331</v>
      </c>
      <c r="AG43" s="360">
        <v>6.4685904833333332</v>
      </c>
      <c r="AH43" s="360">
        <v>6.5324314883333328</v>
      </c>
      <c r="AI43" s="360">
        <v>6.5870794033333331</v>
      </c>
      <c r="AJ43" s="360">
        <v>7.0126527163333332</v>
      </c>
      <c r="AK43" s="360">
        <v>7.3328883620000003</v>
      </c>
      <c r="AL43" s="360">
        <v>6.0522424319999999</v>
      </c>
      <c r="AM43" s="360">
        <v>0.18899212300000001</v>
      </c>
      <c r="AN43" s="360">
        <v>-3.8386340840000002</v>
      </c>
      <c r="AO43" s="360">
        <v>-3.1703513210500001</v>
      </c>
      <c r="AP43" s="692">
        <v>-2.83633462921</v>
      </c>
    </row>
    <row r="44" spans="1:42">
      <c r="A44" s="15" t="s">
        <v>81</v>
      </c>
      <c r="B44" s="44">
        <v>-11.133423253889999</v>
      </c>
      <c r="C44" s="44">
        <v>-18.396939429080003</v>
      </c>
      <c r="D44" s="44">
        <v>-20.509221533590001</v>
      </c>
      <c r="E44" s="44">
        <v>-24.89521620471</v>
      </c>
      <c r="F44" s="44">
        <v>-28.044923730650002</v>
      </c>
      <c r="G44" s="44">
        <v>-33.716647700830002</v>
      </c>
      <c r="H44" s="44">
        <v>-33.365299828830004</v>
      </c>
      <c r="I44" s="44">
        <v>-41.489828506569999</v>
      </c>
      <c r="J44" s="44">
        <v>13.298150045</v>
      </c>
      <c r="K44" s="44">
        <v>14.002025594999999</v>
      </c>
      <c r="L44" s="44">
        <v>25.027270838389999</v>
      </c>
      <c r="M44" s="44">
        <v>10.411126604099998</v>
      </c>
      <c r="N44" s="44">
        <v>19.431039601369999</v>
      </c>
      <c r="O44" s="44">
        <v>-30.364287773210702</v>
      </c>
      <c r="P44" s="360">
        <v>31.683063240958802</v>
      </c>
      <c r="Q44" s="360">
        <v>34.789076829197299</v>
      </c>
      <c r="R44" s="360">
        <v>85.593301963652976</v>
      </c>
      <c r="S44" s="360">
        <v>91.029833105339094</v>
      </c>
      <c r="T44" s="360">
        <v>219.02756856129801</v>
      </c>
      <c r="U44" s="360">
        <v>244.07436711890202</v>
      </c>
      <c r="V44" s="360">
        <v>332.089282033698</v>
      </c>
      <c r="W44" s="360">
        <v>389.14931442449699</v>
      </c>
      <c r="X44" s="360">
        <v>481.13104082812902</v>
      </c>
      <c r="Y44" s="360">
        <v>209.21871690195988</v>
      </c>
      <c r="Z44" s="360">
        <v>225.0873028256724</v>
      </c>
      <c r="AA44" s="360">
        <v>-76.258655850360213</v>
      </c>
      <c r="AB44" s="360">
        <v>-92.633286381640545</v>
      </c>
      <c r="AC44" s="360">
        <v>-35.092861647505281</v>
      </c>
      <c r="AD44" s="360">
        <v>-29.416960457512424</v>
      </c>
      <c r="AE44" s="360">
        <v>-26.979130558225624</v>
      </c>
      <c r="AF44" s="360">
        <v>-78.872455350123062</v>
      </c>
      <c r="AG44" s="360">
        <v>-105.64435621282792</v>
      </c>
      <c r="AH44" s="360">
        <v>-55.285643696524261</v>
      </c>
      <c r="AI44" s="360">
        <v>-45.439755134674421</v>
      </c>
      <c r="AJ44" s="360">
        <v>-92.997017732532441</v>
      </c>
      <c r="AK44" s="360">
        <v>-65.602735746184763</v>
      </c>
      <c r="AL44" s="360">
        <v>-127.35702620518302</v>
      </c>
      <c r="AM44" s="360">
        <v>-55.367170295086943</v>
      </c>
      <c r="AN44" s="360">
        <v>133.90218818247678</v>
      </c>
      <c r="AO44" s="360">
        <v>658.32939974270266</v>
      </c>
      <c r="AP44" s="692">
        <v>301.59022141021285</v>
      </c>
    </row>
    <row r="45" spans="1:42">
      <c r="A45" s="15" t="s">
        <v>85</v>
      </c>
      <c r="B45" s="42">
        <v>28.022921326110001</v>
      </c>
      <c r="C45" s="42">
        <v>-18.183065823080003</v>
      </c>
      <c r="D45" s="42">
        <v>-19.739154300590002</v>
      </c>
      <c r="E45" s="42">
        <v>-21.648820149709998</v>
      </c>
      <c r="F45" s="42">
        <v>-24.506297570650002</v>
      </c>
      <c r="G45" s="42">
        <v>-30.100003683830003</v>
      </c>
      <c r="H45" s="42">
        <v>-15.871137449830002</v>
      </c>
      <c r="I45" s="42">
        <v>-23.341530455569998</v>
      </c>
      <c r="J45" s="42">
        <v>-21.130252394220001</v>
      </c>
      <c r="K45" s="42">
        <v>15.352534027860001</v>
      </c>
      <c r="L45" s="42">
        <v>44.206441038389997</v>
      </c>
      <c r="M45" s="42">
        <v>24.6707246191</v>
      </c>
      <c r="N45" s="42">
        <v>39.087820882369996</v>
      </c>
      <c r="O45" s="42">
        <v>-30.242001884210701</v>
      </c>
      <c r="P45" s="360">
        <v>31.5532335869588</v>
      </c>
      <c r="Q45" s="360">
        <v>34.734916585197297</v>
      </c>
      <c r="R45" s="360">
        <v>85.805747674652963</v>
      </c>
      <c r="S45" s="360">
        <v>91.451569810339095</v>
      </c>
      <c r="T45" s="360">
        <v>219.47631286329801</v>
      </c>
      <c r="U45" s="360">
        <v>244.99999550790201</v>
      </c>
      <c r="V45" s="360">
        <v>334.03735460969801</v>
      </c>
      <c r="W45" s="360">
        <v>391.272387228497</v>
      </c>
      <c r="X45" s="360">
        <v>483.43406795012902</v>
      </c>
      <c r="Y45" s="360">
        <v>211.59776344295986</v>
      </c>
      <c r="Z45" s="360">
        <v>228.52375258573238</v>
      </c>
      <c r="AA45" s="360">
        <v>-76.005928495360209</v>
      </c>
      <c r="AB45" s="360">
        <v>-92.262724476640543</v>
      </c>
      <c r="AC45" s="360">
        <v>-34.547568231505281</v>
      </c>
      <c r="AD45" s="360">
        <v>-23.348702971512424</v>
      </c>
      <c r="AE45" s="360">
        <v>-20.614478453225622</v>
      </c>
      <c r="AF45" s="360">
        <v>-72.462890048789731</v>
      </c>
      <c r="AG45" s="360">
        <v>-99.175765729494586</v>
      </c>
      <c r="AH45" s="360">
        <v>-48.753212208190924</v>
      </c>
      <c r="AI45" s="360">
        <v>-38.852675731341087</v>
      </c>
      <c r="AJ45" s="360">
        <v>-85.984365016199106</v>
      </c>
      <c r="AK45" s="360">
        <v>-58.269847384184771</v>
      </c>
      <c r="AL45" s="360">
        <v>-121.30478377318302</v>
      </c>
      <c r="AM45" s="360">
        <v>-55.178178172086945</v>
      </c>
      <c r="AN45" s="360">
        <v>130.06355409847677</v>
      </c>
      <c r="AO45" s="360">
        <v>655.15904842165264</v>
      </c>
      <c r="AP45" s="692">
        <v>298.75388678100279</v>
      </c>
    </row>
    <row r="46" spans="1:42">
      <c r="A46" s="15" t="s">
        <v>357</v>
      </c>
      <c r="B46" s="44">
        <v>-34.35011551733291</v>
      </c>
      <c r="C46" s="44">
        <v>-43.606444757129651</v>
      </c>
      <c r="D46" s="44">
        <v>17.497112012434577</v>
      </c>
      <c r="E46" s="44">
        <v>2.5556183729430009</v>
      </c>
      <c r="F46" s="44">
        <v>-2.4884254155456333</v>
      </c>
      <c r="G46" s="44">
        <v>-75.627202000357812</v>
      </c>
      <c r="H46" s="44">
        <v>18.015264383648514</v>
      </c>
      <c r="I46" s="44">
        <v>10.379856994821429</v>
      </c>
      <c r="J46" s="44">
        <v>-1.6207459998934231</v>
      </c>
      <c r="K46" s="44">
        <v>0</v>
      </c>
      <c r="L46" s="44">
        <v>97.419194576891584</v>
      </c>
      <c r="M46" s="44">
        <v>-84.146789514411807</v>
      </c>
      <c r="N46" s="44">
        <v>7.7236683276558225</v>
      </c>
      <c r="O46" s="44">
        <v>-63.638299549219184</v>
      </c>
      <c r="P46" s="360">
        <v>-85.886915196883066</v>
      </c>
      <c r="Q46" s="360">
        <v>51.23656098673554</v>
      </c>
      <c r="R46" s="360">
        <v>24.753879625989281</v>
      </c>
      <c r="S46" s="360">
        <v>-55.73563167075261</v>
      </c>
      <c r="T46" s="360">
        <v>16.446424568818216</v>
      </c>
      <c r="U46" s="360">
        <v>-102.58703280910716</v>
      </c>
      <c r="V46" s="360">
        <v>-173.35605733414735</v>
      </c>
      <c r="W46" s="360">
        <v>-195.86695608824871</v>
      </c>
      <c r="X46" s="360">
        <v>-65.218720329778591</v>
      </c>
      <c r="Y46" s="360">
        <v>-79.625300088430038</v>
      </c>
      <c r="Z46" s="360">
        <v>-537.33184953280545</v>
      </c>
      <c r="AA46" s="360">
        <v>2.7278643333686179</v>
      </c>
      <c r="AB46" s="360">
        <v>1.6544430504059993</v>
      </c>
      <c r="AC46" s="360">
        <v>-9.8658642577590179</v>
      </c>
      <c r="AD46" s="360">
        <v>-54.064008610783915</v>
      </c>
      <c r="AE46" s="360">
        <v>-53.813105745832821</v>
      </c>
      <c r="AF46" s="360">
        <v>-63.51838544874839</v>
      </c>
      <c r="AG46" s="360">
        <v>-102.99211293047566</v>
      </c>
      <c r="AH46" s="360">
        <v>-130.80084941186431</v>
      </c>
      <c r="AI46" s="360">
        <v>-230.01801464354185</v>
      </c>
      <c r="AJ46" s="360">
        <v>-379.21450859153231</v>
      </c>
      <c r="AK46" s="360">
        <v>-256.13620123472634</v>
      </c>
      <c r="AL46" s="360">
        <v>-698.36039107074021</v>
      </c>
      <c r="AM46" s="360">
        <v>-36.464514368152159</v>
      </c>
      <c r="AN46" s="360">
        <v>-38.842701491138371</v>
      </c>
      <c r="AO46" s="360">
        <v>13.228793984415772</v>
      </c>
      <c r="AP46" s="692">
        <v>-54.720235824915342</v>
      </c>
    </row>
    <row r="47" spans="1:42">
      <c r="A47" s="15" t="s">
        <v>358</v>
      </c>
      <c r="B47" s="42">
        <v>0</v>
      </c>
      <c r="C47" s="42">
        <v>0</v>
      </c>
      <c r="D47" s="42">
        <v>0</v>
      </c>
      <c r="E47" s="42">
        <v>0</v>
      </c>
      <c r="F47" s="42">
        <v>0</v>
      </c>
      <c r="G47" s="42">
        <v>0</v>
      </c>
      <c r="H47" s="42">
        <v>0</v>
      </c>
      <c r="I47" s="42">
        <v>0</v>
      </c>
      <c r="J47" s="42">
        <v>0</v>
      </c>
      <c r="K47" s="42">
        <v>0</v>
      </c>
      <c r="L47" s="42">
        <v>0</v>
      </c>
      <c r="M47" s="42">
        <v>0</v>
      </c>
      <c r="N47" s="42">
        <v>0</v>
      </c>
      <c r="O47" s="42">
        <v>0</v>
      </c>
      <c r="P47" s="360">
        <v>0</v>
      </c>
      <c r="Q47" s="360">
        <v>0</v>
      </c>
      <c r="R47" s="360">
        <v>0</v>
      </c>
      <c r="S47" s="360">
        <v>0</v>
      </c>
      <c r="T47" s="360">
        <v>0</v>
      </c>
      <c r="U47" s="360">
        <v>0</v>
      </c>
      <c r="V47" s="360">
        <v>0</v>
      </c>
      <c r="W47" s="360">
        <v>0</v>
      </c>
      <c r="X47" s="360">
        <v>0</v>
      </c>
      <c r="Y47" s="360">
        <v>0</v>
      </c>
      <c r="Z47" s="360">
        <v>0</v>
      </c>
      <c r="AA47" s="360">
        <v>0</v>
      </c>
      <c r="AB47" s="360">
        <v>0</v>
      </c>
      <c r="AC47" s="360">
        <v>0</v>
      </c>
      <c r="AD47" s="360">
        <v>0</v>
      </c>
      <c r="AE47" s="360">
        <v>0</v>
      </c>
      <c r="AF47" s="360">
        <v>0</v>
      </c>
      <c r="AG47" s="360">
        <v>0</v>
      </c>
      <c r="AH47" s="360">
        <v>0</v>
      </c>
      <c r="AI47" s="360">
        <v>0</v>
      </c>
      <c r="AJ47" s="360">
        <v>0</v>
      </c>
      <c r="AK47" s="360">
        <v>0</v>
      </c>
      <c r="AL47" s="360">
        <v>0</v>
      </c>
      <c r="AM47" s="360">
        <v>0</v>
      </c>
      <c r="AN47" s="360">
        <v>0</v>
      </c>
      <c r="AO47" s="360">
        <v>0</v>
      </c>
      <c r="AP47" s="692">
        <v>0</v>
      </c>
    </row>
    <row r="48" spans="1:42">
      <c r="A48" s="15" t="s">
        <v>84</v>
      </c>
      <c r="B48" s="44">
        <v>0</v>
      </c>
      <c r="C48" s="44">
        <v>0</v>
      </c>
      <c r="D48" s="44">
        <v>0</v>
      </c>
      <c r="E48" s="44">
        <v>0</v>
      </c>
      <c r="F48" s="44">
        <v>0</v>
      </c>
      <c r="G48" s="44">
        <v>0</v>
      </c>
      <c r="H48" s="44">
        <v>0</v>
      </c>
      <c r="I48" s="44">
        <v>0</v>
      </c>
      <c r="J48" s="44">
        <v>0</v>
      </c>
      <c r="K48" s="44">
        <v>0</v>
      </c>
      <c r="L48" s="44">
        <v>0</v>
      </c>
      <c r="M48" s="44">
        <v>0</v>
      </c>
      <c r="N48" s="44">
        <v>0</v>
      </c>
      <c r="O48" s="44">
        <v>0</v>
      </c>
      <c r="P48" s="360">
        <v>0</v>
      </c>
      <c r="Q48" s="360">
        <v>0</v>
      </c>
      <c r="R48" s="360">
        <v>0</v>
      </c>
      <c r="S48" s="360">
        <v>0</v>
      </c>
      <c r="T48" s="360">
        <v>0</v>
      </c>
      <c r="U48" s="360">
        <v>0</v>
      </c>
      <c r="V48" s="360">
        <v>0</v>
      </c>
      <c r="W48" s="360">
        <v>0</v>
      </c>
      <c r="X48" s="360">
        <v>0</v>
      </c>
      <c r="Y48" s="360">
        <v>0</v>
      </c>
      <c r="Z48" s="360">
        <v>0</v>
      </c>
      <c r="AA48" s="360">
        <v>0</v>
      </c>
      <c r="AB48" s="360">
        <v>0</v>
      </c>
      <c r="AC48" s="360">
        <v>0</v>
      </c>
      <c r="AD48" s="360">
        <v>0</v>
      </c>
      <c r="AE48" s="360">
        <v>0</v>
      </c>
      <c r="AF48" s="360">
        <v>0</v>
      </c>
      <c r="AG48" s="360">
        <v>0</v>
      </c>
      <c r="AH48" s="360">
        <v>0</v>
      </c>
      <c r="AI48" s="360">
        <v>0</v>
      </c>
      <c r="AJ48" s="360">
        <v>0</v>
      </c>
      <c r="AK48" s="360">
        <v>0</v>
      </c>
      <c r="AL48" s="360">
        <v>0</v>
      </c>
      <c r="AM48" s="360">
        <v>0</v>
      </c>
      <c r="AN48" s="360">
        <v>0</v>
      </c>
      <c r="AO48" s="360">
        <v>0</v>
      </c>
      <c r="AP48" s="692">
        <v>0</v>
      </c>
    </row>
    <row r="49" spans="1:42">
      <c r="A49" s="15" t="s">
        <v>81</v>
      </c>
      <c r="B49" s="44">
        <v>0</v>
      </c>
      <c r="C49" s="44">
        <v>0</v>
      </c>
      <c r="D49" s="44">
        <v>0</v>
      </c>
      <c r="E49" s="44">
        <v>0</v>
      </c>
      <c r="F49" s="44">
        <v>0</v>
      </c>
      <c r="G49" s="44">
        <v>0</v>
      </c>
      <c r="H49" s="44">
        <v>0</v>
      </c>
      <c r="I49" s="44">
        <v>0</v>
      </c>
      <c r="J49" s="44">
        <v>0</v>
      </c>
      <c r="K49" s="44">
        <v>0</v>
      </c>
      <c r="L49" s="44">
        <v>0</v>
      </c>
      <c r="M49" s="44">
        <v>0</v>
      </c>
      <c r="N49" s="44">
        <v>0</v>
      </c>
      <c r="O49" s="44">
        <v>0</v>
      </c>
      <c r="P49" s="360">
        <v>0</v>
      </c>
      <c r="Q49" s="360">
        <v>0</v>
      </c>
      <c r="R49" s="360">
        <v>0</v>
      </c>
      <c r="S49" s="360">
        <v>0</v>
      </c>
      <c r="T49" s="360">
        <v>0</v>
      </c>
      <c r="U49" s="360">
        <v>0</v>
      </c>
      <c r="V49" s="360">
        <v>0</v>
      </c>
      <c r="W49" s="360">
        <v>0</v>
      </c>
      <c r="X49" s="360">
        <v>0</v>
      </c>
      <c r="Y49" s="360">
        <v>0</v>
      </c>
      <c r="Z49" s="360">
        <v>0</v>
      </c>
      <c r="AA49" s="360">
        <v>0</v>
      </c>
      <c r="AB49" s="360">
        <v>0</v>
      </c>
      <c r="AC49" s="360">
        <v>0</v>
      </c>
      <c r="AD49" s="360">
        <v>0</v>
      </c>
      <c r="AE49" s="360">
        <v>0</v>
      </c>
      <c r="AF49" s="360">
        <v>0</v>
      </c>
      <c r="AG49" s="360">
        <v>0</v>
      </c>
      <c r="AH49" s="360">
        <v>0</v>
      </c>
      <c r="AI49" s="360">
        <v>0</v>
      </c>
      <c r="AJ49" s="360">
        <v>0</v>
      </c>
      <c r="AK49" s="360">
        <v>0</v>
      </c>
      <c r="AL49" s="360">
        <v>0</v>
      </c>
      <c r="AM49" s="360">
        <v>0</v>
      </c>
      <c r="AN49" s="360">
        <v>0</v>
      </c>
      <c r="AO49" s="360">
        <v>0</v>
      </c>
      <c r="AP49" s="692">
        <v>0</v>
      </c>
    </row>
    <row r="50" spans="1:42">
      <c r="A50" s="15" t="s">
        <v>359</v>
      </c>
      <c r="B50" s="42">
        <v>-21.913353022952911</v>
      </c>
      <c r="C50" s="42">
        <v>-42.966847928129653</v>
      </c>
      <c r="D50" s="42">
        <v>18.846543236434577</v>
      </c>
      <c r="E50" s="42">
        <v>4.6440411819430008</v>
      </c>
      <c r="F50" s="42">
        <v>0.11580890745436669</v>
      </c>
      <c r="G50" s="42">
        <v>-72.296475423357819</v>
      </c>
      <c r="H50" s="42">
        <v>22.078659020648512</v>
      </c>
      <c r="I50" s="42">
        <v>14.977423011821429</v>
      </c>
      <c r="J50" s="42">
        <v>3.5016278292565763</v>
      </c>
      <c r="K50" s="42">
        <v>-33.308498316847036</v>
      </c>
      <c r="L50" s="42">
        <v>104.47771367274159</v>
      </c>
      <c r="M50" s="42">
        <v>-76.305146553561798</v>
      </c>
      <c r="N50" s="42">
        <v>16.334581166405822</v>
      </c>
      <c r="O50" s="42">
        <v>-62.952662715219184</v>
      </c>
      <c r="P50" s="360">
        <v>-84.551351333283094</v>
      </c>
      <c r="Q50" s="360">
        <v>53.322862672265579</v>
      </c>
      <c r="R50" s="360">
        <v>27.781906559519317</v>
      </c>
      <c r="S50" s="360">
        <v>-52.087304565222574</v>
      </c>
      <c r="T50" s="360">
        <v>21.630679442348253</v>
      </c>
      <c r="U50" s="360">
        <v>-96.11274164257712</v>
      </c>
      <c r="V50" s="360">
        <v>-166.3218256756173</v>
      </c>
      <c r="W50" s="360">
        <v>-188.05905245071867</v>
      </c>
      <c r="X50" s="360">
        <v>-56.74252313224855</v>
      </c>
      <c r="Y50" s="360">
        <v>-70.555965283899994</v>
      </c>
      <c r="Z50" s="360">
        <v>-527.33841621827537</v>
      </c>
      <c r="AA50" s="360">
        <v>3.6050086623686179</v>
      </c>
      <c r="AB50" s="360">
        <v>3.0249974124059991</v>
      </c>
      <c r="AC50" s="360">
        <v>-7.9707962837590181</v>
      </c>
      <c r="AD50" s="360">
        <v>-51.193848613703913</v>
      </c>
      <c r="AE50" s="360">
        <v>-49.452534014752821</v>
      </c>
      <c r="AF50" s="360">
        <v>-58.675028217668391</v>
      </c>
      <c r="AG50" s="360">
        <v>-97.760875030395667</v>
      </c>
      <c r="AH50" s="360">
        <v>-125.1161994327643</v>
      </c>
      <c r="AI50" s="360">
        <v>-223.78887189544184</v>
      </c>
      <c r="AJ50" s="360">
        <v>-372.51259570241228</v>
      </c>
      <c r="AK50" s="360">
        <v>-248.49754227578634</v>
      </c>
      <c r="AL50" s="360">
        <v>-689.9714780638003</v>
      </c>
      <c r="AM50" s="360">
        <v>-35.49287104415216</v>
      </c>
      <c r="AN50" s="360">
        <v>-37.305919225138375</v>
      </c>
      <c r="AO50" s="360">
        <v>15.241937688415771</v>
      </c>
      <c r="AP50" s="692">
        <v>-51.941196784915341</v>
      </c>
    </row>
    <row r="51" spans="1:42">
      <c r="A51" s="15" t="s">
        <v>84</v>
      </c>
      <c r="B51" s="44">
        <v>-1.8199886651929169</v>
      </c>
      <c r="C51" s="44">
        <v>-20.604697347259659</v>
      </c>
      <c r="D51" s="44">
        <v>1.7611433015045797</v>
      </c>
      <c r="E51" s="44">
        <v>4.6440411819430008</v>
      </c>
      <c r="F51" s="44">
        <v>2.4066546512543678</v>
      </c>
      <c r="G51" s="44">
        <v>-5.9326088938878021</v>
      </c>
      <c r="H51" s="44">
        <v>22.31076522652852</v>
      </c>
      <c r="I51" s="44">
        <v>11.04622138843142</v>
      </c>
      <c r="J51" s="44">
        <v>10.952838756276574</v>
      </c>
      <c r="K51" s="44">
        <v>-35.89802458373704</v>
      </c>
      <c r="L51" s="44">
        <v>91.106576934821589</v>
      </c>
      <c r="M51" s="44">
        <v>17.484966064178259</v>
      </c>
      <c r="N51" s="44">
        <v>24.250336357475799</v>
      </c>
      <c r="O51" s="44">
        <v>-62.952662715219184</v>
      </c>
      <c r="P51" s="360">
        <v>-84.551351333283094</v>
      </c>
      <c r="Q51" s="360">
        <v>53.322862672265579</v>
      </c>
      <c r="R51" s="360">
        <v>45.410363490621833</v>
      </c>
      <c r="S51" s="360">
        <v>-52.087304565222574</v>
      </c>
      <c r="T51" s="360">
        <v>27.807100640512314</v>
      </c>
      <c r="U51" s="360">
        <v>26.570319010055673</v>
      </c>
      <c r="V51" s="360">
        <v>27.255710931509711</v>
      </c>
      <c r="W51" s="360">
        <v>23.830042649718994</v>
      </c>
      <c r="X51" s="360">
        <v>-30.744499667896179</v>
      </c>
      <c r="Y51" s="360">
        <v>-52.855755130671042</v>
      </c>
      <c r="Z51" s="360">
        <v>-99.618115712194154</v>
      </c>
      <c r="AA51" s="360">
        <v>2.4141869707134807</v>
      </c>
      <c r="AB51" s="360">
        <v>1.3420277199851323</v>
      </c>
      <c r="AC51" s="360">
        <v>-9.0647877485295822</v>
      </c>
      <c r="AD51" s="360">
        <v>-52.627508498727018</v>
      </c>
      <c r="AE51" s="360">
        <v>-51.862445235996951</v>
      </c>
      <c r="AF51" s="360">
        <v>-58.060578642660964</v>
      </c>
      <c r="AG51" s="360">
        <v>-108.85301860222185</v>
      </c>
      <c r="AH51" s="360">
        <v>-139.20274540816766</v>
      </c>
      <c r="AI51" s="360">
        <v>-221.37738375534542</v>
      </c>
      <c r="AJ51" s="360">
        <v>-259.73691536029702</v>
      </c>
      <c r="AK51" s="360">
        <v>-132.87788927385188</v>
      </c>
      <c r="AL51" s="360">
        <v>-112.04779392090406</v>
      </c>
      <c r="AM51" s="360">
        <v>-34.21296043526155</v>
      </c>
      <c r="AN51" s="360">
        <v>-35.499610511905374</v>
      </c>
      <c r="AO51" s="360">
        <v>-427.25172621121516</v>
      </c>
      <c r="AP51" s="692">
        <v>-427.25173286564268</v>
      </c>
    </row>
    <row r="52" spans="1:42">
      <c r="A52" s="15" t="s">
        <v>81</v>
      </c>
      <c r="B52" s="44">
        <v>-20.093364357759995</v>
      </c>
      <c r="C52" s="44">
        <v>-22.362150580869997</v>
      </c>
      <c r="D52" s="44">
        <v>17.085399934929999</v>
      </c>
      <c r="E52" s="44">
        <v>0</v>
      </c>
      <c r="F52" s="44">
        <v>-2.2908457438000012</v>
      </c>
      <c r="G52" s="44">
        <v>-66.363866529470002</v>
      </c>
      <c r="H52" s="44">
        <v>-0.23210620588000297</v>
      </c>
      <c r="I52" s="44">
        <v>3.9312016233900091</v>
      </c>
      <c r="J52" s="44">
        <v>-7.4512109270199964</v>
      </c>
      <c r="K52" s="44">
        <v>2.5895262668899992</v>
      </c>
      <c r="L52" s="44">
        <v>13.371136737920004</v>
      </c>
      <c r="M52" s="44">
        <v>-93.79011261774005</v>
      </c>
      <c r="N52" s="44">
        <v>-7.9157551910699766</v>
      </c>
      <c r="O52" s="44">
        <v>0</v>
      </c>
      <c r="P52" s="360">
        <v>0</v>
      </c>
      <c r="Q52" s="360">
        <v>0</v>
      </c>
      <c r="R52" s="360">
        <v>-17.628456931102516</v>
      </c>
      <c r="S52" s="360">
        <v>0</v>
      </c>
      <c r="T52" s="360">
        <v>-6.1764211981640624</v>
      </c>
      <c r="U52" s="360">
        <v>-122.6830606526328</v>
      </c>
      <c r="V52" s="360">
        <v>-193.577536607127</v>
      </c>
      <c r="W52" s="360">
        <v>-211.88909510043766</v>
      </c>
      <c r="X52" s="360">
        <v>-25.998023464352372</v>
      </c>
      <c r="Y52" s="360">
        <v>-17.700210153228959</v>
      </c>
      <c r="Z52" s="360">
        <v>-427.72030050608123</v>
      </c>
      <c r="AA52" s="360">
        <v>1.1908216916551375</v>
      </c>
      <c r="AB52" s="360">
        <v>1.6829696924208672</v>
      </c>
      <c r="AC52" s="360">
        <v>1.0939914647705646</v>
      </c>
      <c r="AD52" s="360">
        <v>1.4336598850231113</v>
      </c>
      <c r="AE52" s="360">
        <v>2.4099112212441267</v>
      </c>
      <c r="AF52" s="360">
        <v>-0.61444957500742337</v>
      </c>
      <c r="AG52" s="360">
        <v>11.092143571826185</v>
      </c>
      <c r="AH52" s="360">
        <v>14.086545975403361</v>
      </c>
      <c r="AI52" s="360">
        <v>-2.4114881400963899</v>
      </c>
      <c r="AJ52" s="360">
        <v>-112.77568034211528</v>
      </c>
      <c r="AK52" s="360">
        <v>-115.61965300193447</v>
      </c>
      <c r="AL52" s="360">
        <v>-577.92368414289626</v>
      </c>
      <c r="AM52" s="360">
        <v>-1.279910608890612</v>
      </c>
      <c r="AN52" s="360">
        <v>-1.8063087132330007</v>
      </c>
      <c r="AO52" s="360">
        <v>442.49366389963092</v>
      </c>
      <c r="AP52" s="692">
        <v>375.31053608072733</v>
      </c>
    </row>
    <row r="53" spans="1:42">
      <c r="A53" s="15" t="s">
        <v>360</v>
      </c>
      <c r="B53" s="42">
        <v>-2.4203744029999998</v>
      </c>
      <c r="C53" s="42">
        <v>0</v>
      </c>
      <c r="D53" s="42">
        <v>0</v>
      </c>
      <c r="E53" s="42">
        <v>0</v>
      </c>
      <c r="F53" s="42">
        <v>0</v>
      </c>
      <c r="G53" s="42">
        <v>0</v>
      </c>
      <c r="H53" s="42">
        <v>0</v>
      </c>
      <c r="I53" s="42">
        <v>0</v>
      </c>
      <c r="J53" s="42">
        <v>0</v>
      </c>
      <c r="K53" s="42">
        <v>0</v>
      </c>
      <c r="L53" s="42">
        <v>-2.0109707188499999</v>
      </c>
      <c r="M53" s="42">
        <v>0</v>
      </c>
      <c r="N53" s="42">
        <v>-2.60442913875</v>
      </c>
      <c r="O53" s="42">
        <v>-8.8338721999999995E-2</v>
      </c>
      <c r="P53" s="360">
        <v>-0.24246784860000001</v>
      </c>
      <c r="Q53" s="360">
        <v>-0.49688217360000003</v>
      </c>
      <c r="R53" s="360">
        <v>-0.5759499656</v>
      </c>
      <c r="S53" s="360">
        <v>-0.68126424060000002</v>
      </c>
      <c r="T53" s="360">
        <v>-0.75934300760000006</v>
      </c>
      <c r="U53" s="360">
        <v>-1.3244506876</v>
      </c>
      <c r="V53" s="360">
        <v>-1.4248688785999999</v>
      </c>
      <c r="W53" s="360">
        <v>-1.6066302736</v>
      </c>
      <c r="X53" s="360">
        <v>-1.7303380175999998</v>
      </c>
      <c r="Y53" s="360">
        <v>-1.8433229865999998</v>
      </c>
      <c r="Z53" s="360">
        <v>-2.2616779555999997</v>
      </c>
      <c r="AA53" s="360">
        <v>-6.2058913E-2</v>
      </c>
      <c r="AB53" s="360">
        <v>-9.7334981000000001E-2</v>
      </c>
      <c r="AC53" s="360">
        <v>-0.178244457</v>
      </c>
      <c r="AD53" s="360">
        <v>-0.33261756007999999</v>
      </c>
      <c r="AE53" s="360">
        <v>-0.38881607607999996</v>
      </c>
      <c r="AF53" s="360">
        <v>-0.44401620007999998</v>
      </c>
      <c r="AG53" s="360">
        <v>-0.49965905008</v>
      </c>
      <c r="AH53" s="360">
        <v>-0.54384978910000004</v>
      </c>
      <c r="AI53" s="360">
        <v>-0.6370754341</v>
      </c>
      <c r="AJ53" s="360">
        <v>-0.72640921812000003</v>
      </c>
      <c r="AK53" s="360">
        <v>-0.93256827194000003</v>
      </c>
      <c r="AL53" s="360">
        <v>-1.21096004294</v>
      </c>
      <c r="AM53" s="360">
        <v>-0.112316473</v>
      </c>
      <c r="AN53" s="360">
        <v>-0.13854655199999999</v>
      </c>
      <c r="AO53" s="360">
        <v>-0.14330855200000001</v>
      </c>
      <c r="AP53" s="692">
        <v>-0.15800783199999999</v>
      </c>
    </row>
    <row r="54" spans="1:42">
      <c r="A54" s="15" t="s">
        <v>84</v>
      </c>
      <c r="B54" s="44">
        <v>-2.4203744029999998</v>
      </c>
      <c r="C54" s="44">
        <v>0</v>
      </c>
      <c r="D54" s="44">
        <v>0</v>
      </c>
      <c r="E54" s="44">
        <v>0</v>
      </c>
      <c r="F54" s="44">
        <v>0</v>
      </c>
      <c r="G54" s="44">
        <v>0</v>
      </c>
      <c r="H54" s="44">
        <v>0</v>
      </c>
      <c r="I54" s="44">
        <v>0</v>
      </c>
      <c r="J54" s="44">
        <v>0</v>
      </c>
      <c r="K54" s="44">
        <v>0</v>
      </c>
      <c r="L54" s="44">
        <v>-2.0109707188499999</v>
      </c>
      <c r="M54" s="44">
        <v>0</v>
      </c>
      <c r="N54" s="44">
        <v>-2.60442913875</v>
      </c>
      <c r="O54" s="44">
        <v>-8.8338721999999995E-2</v>
      </c>
      <c r="P54" s="360">
        <v>-0.24246784860000001</v>
      </c>
      <c r="Q54" s="360">
        <v>-0.49688217360000003</v>
      </c>
      <c r="R54" s="360">
        <v>-0.5759499656</v>
      </c>
      <c r="S54" s="360">
        <v>-0.68126424060000002</v>
      </c>
      <c r="T54" s="360">
        <v>-0.75934300760000006</v>
      </c>
      <c r="U54" s="360">
        <v>-1.3244506876</v>
      </c>
      <c r="V54" s="360">
        <v>-1.4248688785999999</v>
      </c>
      <c r="W54" s="360">
        <v>-1.6066302736</v>
      </c>
      <c r="X54" s="360">
        <v>-1.7303380175999998</v>
      </c>
      <c r="Y54" s="360">
        <v>-1.8433229865999998</v>
      </c>
      <c r="Z54" s="360">
        <v>-2.2616779555999997</v>
      </c>
      <c r="AA54" s="360">
        <v>-6.2058913E-2</v>
      </c>
      <c r="AB54" s="360">
        <v>-9.7334981000000001E-2</v>
      </c>
      <c r="AC54" s="360">
        <v>-0.178244457</v>
      </c>
      <c r="AD54" s="360">
        <v>-0.33261756007999999</v>
      </c>
      <c r="AE54" s="360">
        <v>-0.38881607607999996</v>
      </c>
      <c r="AF54" s="360">
        <v>-0.44401620007999998</v>
      </c>
      <c r="AG54" s="360">
        <v>-0.49965905008</v>
      </c>
      <c r="AH54" s="360">
        <v>-0.54384978910000004</v>
      </c>
      <c r="AI54" s="360">
        <v>-0.6370754341</v>
      </c>
      <c r="AJ54" s="360">
        <v>-0.72640921812000003</v>
      </c>
      <c r="AK54" s="360">
        <v>-0.93256827194000003</v>
      </c>
      <c r="AL54" s="360">
        <v>-1.21096004294</v>
      </c>
      <c r="AM54" s="360">
        <v>-0.112316473</v>
      </c>
      <c r="AN54" s="360">
        <v>-0.13854655199999999</v>
      </c>
      <c r="AO54" s="360">
        <v>-0.14330855200000001</v>
      </c>
      <c r="AP54" s="692">
        <v>-0.15800783199999999</v>
      </c>
    </row>
    <row r="55" spans="1:42">
      <c r="A55" s="15" t="s">
        <v>81</v>
      </c>
      <c r="B55" s="44">
        <v>0</v>
      </c>
      <c r="C55" s="44">
        <v>0</v>
      </c>
      <c r="D55" s="44">
        <v>0</v>
      </c>
      <c r="E55" s="44">
        <v>0</v>
      </c>
      <c r="F55" s="44">
        <v>0</v>
      </c>
      <c r="G55" s="44">
        <v>0</v>
      </c>
      <c r="H55" s="44">
        <v>0</v>
      </c>
      <c r="I55" s="44">
        <v>0</v>
      </c>
      <c r="J55" s="44">
        <v>0</v>
      </c>
      <c r="K55" s="44">
        <v>0</v>
      </c>
      <c r="L55" s="44">
        <v>0</v>
      </c>
      <c r="M55" s="44">
        <v>0</v>
      </c>
      <c r="N55" s="44">
        <v>0</v>
      </c>
      <c r="O55" s="44">
        <v>0</v>
      </c>
      <c r="P55" s="360">
        <v>0</v>
      </c>
      <c r="Q55" s="360">
        <v>0</v>
      </c>
      <c r="R55" s="360">
        <v>0</v>
      </c>
      <c r="S55" s="360">
        <v>0</v>
      </c>
      <c r="T55" s="360">
        <v>0</v>
      </c>
      <c r="U55" s="360">
        <v>0</v>
      </c>
      <c r="V55" s="360">
        <v>0</v>
      </c>
      <c r="W55" s="360">
        <v>0</v>
      </c>
      <c r="X55" s="360">
        <v>0</v>
      </c>
      <c r="Y55" s="360">
        <v>0</v>
      </c>
      <c r="Z55" s="360">
        <v>0</v>
      </c>
      <c r="AA55" s="360">
        <v>0</v>
      </c>
      <c r="AB55" s="360">
        <v>0</v>
      </c>
      <c r="AC55" s="360">
        <v>0</v>
      </c>
      <c r="AD55" s="360">
        <v>0</v>
      </c>
      <c r="AE55" s="360">
        <v>0</v>
      </c>
      <c r="AF55" s="360">
        <v>0</v>
      </c>
      <c r="AG55" s="360">
        <v>0</v>
      </c>
      <c r="AH55" s="360">
        <v>0</v>
      </c>
      <c r="AI55" s="360">
        <v>0</v>
      </c>
      <c r="AJ55" s="360">
        <v>0</v>
      </c>
      <c r="AK55" s="360">
        <v>0</v>
      </c>
      <c r="AL55" s="360">
        <v>0</v>
      </c>
      <c r="AM55" s="360">
        <v>0</v>
      </c>
      <c r="AN55" s="360">
        <v>0</v>
      </c>
      <c r="AO55" s="360">
        <v>0</v>
      </c>
      <c r="AP55" s="692">
        <v>0</v>
      </c>
    </row>
    <row r="56" spans="1:42">
      <c r="A56" s="15" t="s">
        <v>361</v>
      </c>
      <c r="B56" s="42">
        <v>-10.016387957380001</v>
      </c>
      <c r="C56" s="42">
        <v>0</v>
      </c>
      <c r="D56" s="42">
        <v>0</v>
      </c>
      <c r="E56" s="42">
        <v>0</v>
      </c>
      <c r="F56" s="42">
        <v>0</v>
      </c>
      <c r="G56" s="42">
        <v>0</v>
      </c>
      <c r="H56" s="42">
        <v>0</v>
      </c>
      <c r="I56" s="42">
        <v>0</v>
      </c>
      <c r="J56" s="42">
        <v>0</v>
      </c>
      <c r="K56" s="42">
        <v>0</v>
      </c>
      <c r="L56" s="42">
        <v>-5.047548377</v>
      </c>
      <c r="M56" s="42">
        <v>0</v>
      </c>
      <c r="N56" s="42">
        <v>-6.0064837000000004</v>
      </c>
      <c r="O56" s="42">
        <v>-0.59729811200000005</v>
      </c>
      <c r="P56" s="360">
        <v>-1.0930960149999696</v>
      </c>
      <c r="Q56" s="360">
        <v>-1.5894197750000001</v>
      </c>
      <c r="R56" s="360">
        <v>-2.4520772310000001</v>
      </c>
      <c r="S56" s="360">
        <v>-2.9670631279999999</v>
      </c>
      <c r="T56" s="360">
        <v>-4.4249121279999999</v>
      </c>
      <c r="U56" s="360">
        <v>-5.1498407410000002</v>
      </c>
      <c r="V56" s="360">
        <v>-5.609363042</v>
      </c>
      <c r="W56" s="360">
        <v>-6.2012736259999999</v>
      </c>
      <c r="X56" s="360">
        <v>-6.7458594420000004</v>
      </c>
      <c r="Y56" s="360">
        <v>-7.2260120800000003</v>
      </c>
      <c r="Z56" s="360">
        <v>-7.7317556209999996</v>
      </c>
      <c r="AA56" s="360">
        <v>-0.81508541599999995</v>
      </c>
      <c r="AB56" s="360">
        <v>-1.2732193810000001</v>
      </c>
      <c r="AC56" s="360">
        <v>-1.716823376</v>
      </c>
      <c r="AD56" s="360">
        <v>-2.5375422959999998</v>
      </c>
      <c r="AE56" s="360">
        <v>-3.9717555139999998</v>
      </c>
      <c r="AF56" s="360">
        <v>-4.3993408900000004</v>
      </c>
      <c r="AG56" s="360">
        <v>-4.7315787089999999</v>
      </c>
      <c r="AH56" s="360">
        <v>-5.1408000490000001</v>
      </c>
      <c r="AI56" s="360">
        <v>-5.592067031</v>
      </c>
      <c r="AJ56" s="360">
        <v>-5.9755033879999999</v>
      </c>
      <c r="AK56" s="360">
        <v>-6.7060904040000002</v>
      </c>
      <c r="AL56" s="360">
        <v>-7.1779526809999998</v>
      </c>
      <c r="AM56" s="360">
        <v>-0.85932685099999995</v>
      </c>
      <c r="AN56" s="360">
        <v>-1.3982355740000001</v>
      </c>
      <c r="AO56" s="360">
        <v>-1.869760012</v>
      </c>
      <c r="AP56" s="692">
        <v>-2.6210160679999999</v>
      </c>
    </row>
    <row r="57" spans="1:42">
      <c r="A57" s="15" t="s">
        <v>84</v>
      </c>
      <c r="B57" s="44">
        <v>-10.016387957380001</v>
      </c>
      <c r="C57" s="44">
        <v>0</v>
      </c>
      <c r="D57" s="44">
        <v>0</v>
      </c>
      <c r="E57" s="44">
        <v>0</v>
      </c>
      <c r="F57" s="44">
        <v>0</v>
      </c>
      <c r="G57" s="44">
        <v>0</v>
      </c>
      <c r="H57" s="44">
        <v>0</v>
      </c>
      <c r="I57" s="44">
        <v>0</v>
      </c>
      <c r="J57" s="44">
        <v>0</v>
      </c>
      <c r="K57" s="44">
        <v>0</v>
      </c>
      <c r="L57" s="44">
        <v>-5.047548377</v>
      </c>
      <c r="M57" s="44">
        <v>0</v>
      </c>
      <c r="N57" s="44">
        <v>-6.0064837000000004</v>
      </c>
      <c r="O57" s="44">
        <v>-0.59729811200000005</v>
      </c>
      <c r="P57" s="360">
        <v>-1.0930960149999696</v>
      </c>
      <c r="Q57" s="360">
        <v>-1.5894197750000001</v>
      </c>
      <c r="R57" s="360">
        <v>-2.4520772310000001</v>
      </c>
      <c r="S57" s="360">
        <v>-2.9670631279999999</v>
      </c>
      <c r="T57" s="360">
        <v>-4.4249121279999999</v>
      </c>
      <c r="U57" s="360">
        <v>-5.1498407410000002</v>
      </c>
      <c r="V57" s="360">
        <v>-5.609363042</v>
      </c>
      <c r="W57" s="360">
        <v>-6.2012736259999999</v>
      </c>
      <c r="X57" s="360">
        <v>-6.7458594420000004</v>
      </c>
      <c r="Y57" s="360">
        <v>-7.2260120800000003</v>
      </c>
      <c r="Z57" s="360">
        <v>-7.7317556209999996</v>
      </c>
      <c r="AA57" s="360">
        <v>-0.81508541599999995</v>
      </c>
      <c r="AB57" s="360">
        <v>-1.2732193810000001</v>
      </c>
      <c r="AC57" s="360">
        <v>-1.716823376</v>
      </c>
      <c r="AD57" s="360">
        <v>-2.5375422959999998</v>
      </c>
      <c r="AE57" s="360">
        <v>-3.9717555139999998</v>
      </c>
      <c r="AF57" s="360">
        <v>-4.3993408900000004</v>
      </c>
      <c r="AG57" s="360">
        <v>-4.7315787089999999</v>
      </c>
      <c r="AH57" s="360">
        <v>-5.1408000490000001</v>
      </c>
      <c r="AI57" s="360">
        <v>-5.592067031</v>
      </c>
      <c r="AJ57" s="360">
        <v>-5.9755033879999999</v>
      </c>
      <c r="AK57" s="360">
        <v>-6.7060904040000002</v>
      </c>
      <c r="AL57" s="360">
        <v>-7.1779526809999998</v>
      </c>
      <c r="AM57" s="360">
        <v>-0.85932685099999995</v>
      </c>
      <c r="AN57" s="360">
        <v>-1.3982355740000001</v>
      </c>
      <c r="AO57" s="360">
        <v>-1.869760012</v>
      </c>
      <c r="AP57" s="692">
        <v>-2.6210160679999999</v>
      </c>
    </row>
    <row r="58" spans="1:42">
      <c r="A58" s="15" t="s">
        <v>81</v>
      </c>
      <c r="B58" s="44">
        <v>0</v>
      </c>
      <c r="C58" s="44">
        <v>0</v>
      </c>
      <c r="D58" s="44">
        <v>0</v>
      </c>
      <c r="E58" s="44">
        <v>0</v>
      </c>
      <c r="F58" s="44">
        <v>0</v>
      </c>
      <c r="G58" s="44">
        <v>0</v>
      </c>
      <c r="H58" s="44">
        <v>0</v>
      </c>
      <c r="I58" s="44">
        <v>0</v>
      </c>
      <c r="J58" s="44">
        <v>0</v>
      </c>
      <c r="K58" s="44">
        <v>0</v>
      </c>
      <c r="L58" s="44">
        <v>0</v>
      </c>
      <c r="M58" s="44">
        <v>0</v>
      </c>
      <c r="N58" s="44">
        <v>0</v>
      </c>
      <c r="O58" s="44">
        <v>0</v>
      </c>
      <c r="P58" s="360">
        <v>0</v>
      </c>
      <c r="Q58" s="360">
        <v>0</v>
      </c>
      <c r="R58" s="360">
        <v>0</v>
      </c>
      <c r="S58" s="360">
        <v>0</v>
      </c>
      <c r="T58" s="360">
        <v>0</v>
      </c>
      <c r="U58" s="360">
        <v>0</v>
      </c>
      <c r="V58" s="360">
        <v>0</v>
      </c>
      <c r="W58" s="360">
        <v>0</v>
      </c>
      <c r="X58" s="360">
        <v>0</v>
      </c>
      <c r="Y58" s="360">
        <v>0</v>
      </c>
      <c r="Z58" s="360">
        <v>0</v>
      </c>
      <c r="AA58" s="360">
        <v>0</v>
      </c>
      <c r="AB58" s="360">
        <v>0</v>
      </c>
      <c r="AC58" s="360">
        <v>0</v>
      </c>
      <c r="AD58" s="360">
        <v>0</v>
      </c>
      <c r="AE58" s="360">
        <v>0</v>
      </c>
      <c r="AF58" s="360">
        <v>0</v>
      </c>
      <c r="AG58" s="360">
        <v>0</v>
      </c>
      <c r="AH58" s="360">
        <v>0</v>
      </c>
      <c r="AI58" s="360">
        <v>0</v>
      </c>
      <c r="AJ58" s="360">
        <v>0</v>
      </c>
      <c r="AK58" s="360">
        <v>0</v>
      </c>
      <c r="AL58" s="360">
        <v>0</v>
      </c>
      <c r="AM58" s="360">
        <v>0</v>
      </c>
      <c r="AN58" s="360">
        <v>0</v>
      </c>
      <c r="AO58" s="360">
        <v>0</v>
      </c>
      <c r="AP58" s="692">
        <v>0</v>
      </c>
    </row>
    <row r="59" spans="1:42">
      <c r="A59" s="15" t="s">
        <v>362</v>
      </c>
      <c r="B59" s="42">
        <v>-1.3400000000000001E-7</v>
      </c>
      <c r="C59" s="42">
        <v>-0.63959682900000003</v>
      </c>
      <c r="D59" s="42">
        <v>-1.3494312239999999</v>
      </c>
      <c r="E59" s="42">
        <v>-2.0884228089999999</v>
      </c>
      <c r="F59" s="42">
        <v>-2.604234323</v>
      </c>
      <c r="G59" s="42">
        <v>-3.3307265770000001</v>
      </c>
      <c r="H59" s="42">
        <v>-4.063394637</v>
      </c>
      <c r="I59" s="42">
        <v>-4.5975660170000001</v>
      </c>
      <c r="J59" s="42">
        <v>-5.1223738291499998</v>
      </c>
      <c r="K59" s="42">
        <v>-6.4167225968500006</v>
      </c>
      <c r="L59" s="42">
        <v>0</v>
      </c>
      <c r="M59" s="42">
        <v>-7.8416429608500007</v>
      </c>
      <c r="N59" s="42">
        <v>0</v>
      </c>
      <c r="O59" s="42">
        <v>0</v>
      </c>
      <c r="P59" s="360">
        <v>0</v>
      </c>
      <c r="Q59" s="360">
        <v>2.6306996154785154E-7</v>
      </c>
      <c r="R59" s="360">
        <v>2.6306996154785154E-7</v>
      </c>
      <c r="S59" s="360">
        <v>2.6306996154785154E-7</v>
      </c>
      <c r="T59" s="360">
        <v>2.6206996154785157E-7</v>
      </c>
      <c r="U59" s="360">
        <v>2.6206996154785157E-7</v>
      </c>
      <c r="V59" s="360">
        <v>2.6206996154785157E-7</v>
      </c>
      <c r="W59" s="360">
        <v>2.6206996154785157E-7</v>
      </c>
      <c r="X59" s="360">
        <v>2.6206996154785157E-7</v>
      </c>
      <c r="Y59" s="360">
        <v>2.6206996154785157E-7</v>
      </c>
      <c r="Z59" s="360">
        <v>2.6206996154785157E-7</v>
      </c>
      <c r="AA59" s="360">
        <v>0</v>
      </c>
      <c r="AB59" s="360">
        <v>0</v>
      </c>
      <c r="AC59" s="360">
        <v>-1.4100000000000001E-7</v>
      </c>
      <c r="AD59" s="360">
        <v>-1.4100000000000001E-7</v>
      </c>
      <c r="AE59" s="360">
        <v>-1.4100000000000001E-7</v>
      </c>
      <c r="AF59" s="360">
        <v>-1.4100000000000001E-7</v>
      </c>
      <c r="AG59" s="360">
        <v>-1.4100000000000001E-7</v>
      </c>
      <c r="AH59" s="360">
        <v>-1.4100000000000001E-7</v>
      </c>
      <c r="AI59" s="360">
        <v>-2.8299999999999998E-7</v>
      </c>
      <c r="AJ59" s="360">
        <v>-2.8299999999999998E-7</v>
      </c>
      <c r="AK59" s="360">
        <v>-2.8299999999999998E-7</v>
      </c>
      <c r="AL59" s="360">
        <v>-2.8299999999999998E-7</v>
      </c>
      <c r="AM59" s="360">
        <v>0</v>
      </c>
      <c r="AN59" s="360">
        <v>-1.4000000000000001E-7</v>
      </c>
      <c r="AO59" s="360">
        <v>-7.5140000000000002E-5</v>
      </c>
      <c r="AP59" s="692">
        <v>-1.5140000000000001E-5</v>
      </c>
    </row>
    <row r="60" spans="1:42">
      <c r="A60" s="15" t="s">
        <v>84</v>
      </c>
      <c r="B60" s="44">
        <v>-1.3400000000000001E-7</v>
      </c>
      <c r="C60" s="44">
        <v>-0.63959682900000003</v>
      </c>
      <c r="D60" s="44">
        <v>-1.3494312239999999</v>
      </c>
      <c r="E60" s="44">
        <v>-2.0884228089999999</v>
      </c>
      <c r="F60" s="44">
        <v>-2.604234323</v>
      </c>
      <c r="G60" s="44">
        <v>-3.3307265770000001</v>
      </c>
      <c r="H60" s="44">
        <v>-4.063394637</v>
      </c>
      <c r="I60" s="44">
        <v>-4.5975660170000001</v>
      </c>
      <c r="J60" s="44">
        <v>-5.1223738291499998</v>
      </c>
      <c r="K60" s="44">
        <v>-6.4167225968500006</v>
      </c>
      <c r="L60" s="44">
        <v>0</v>
      </c>
      <c r="M60" s="44">
        <v>-7.8416429608500007</v>
      </c>
      <c r="N60" s="44">
        <v>0</v>
      </c>
      <c r="O60" s="44">
        <v>0</v>
      </c>
      <c r="P60" s="360">
        <v>0</v>
      </c>
      <c r="Q60" s="360">
        <v>2.6306996154785154E-7</v>
      </c>
      <c r="R60" s="360">
        <v>2.6306996154785154E-7</v>
      </c>
      <c r="S60" s="360">
        <v>2.6306996154785154E-7</v>
      </c>
      <c r="T60" s="360">
        <v>2.6206996154785157E-7</v>
      </c>
      <c r="U60" s="360">
        <v>2.6206996154785157E-7</v>
      </c>
      <c r="V60" s="360">
        <v>2.6206996154785157E-7</v>
      </c>
      <c r="W60" s="360">
        <v>2.6206996154785157E-7</v>
      </c>
      <c r="X60" s="360">
        <v>2.6206996154785157E-7</v>
      </c>
      <c r="Y60" s="360">
        <v>2.6206996154785157E-7</v>
      </c>
      <c r="Z60" s="360">
        <v>2.6206996154785157E-7</v>
      </c>
      <c r="AA60" s="360">
        <v>0</v>
      </c>
      <c r="AB60" s="360">
        <v>0</v>
      </c>
      <c r="AC60" s="360">
        <v>0</v>
      </c>
      <c r="AD60" s="360">
        <v>0</v>
      </c>
      <c r="AE60" s="360">
        <v>0</v>
      </c>
      <c r="AF60" s="360">
        <v>0</v>
      </c>
      <c r="AG60" s="360">
        <v>0</v>
      </c>
      <c r="AH60" s="360">
        <v>0</v>
      </c>
      <c r="AI60" s="360">
        <v>-1.42E-7</v>
      </c>
      <c r="AJ60" s="360">
        <v>-1.42E-7</v>
      </c>
      <c r="AK60" s="360">
        <v>-1.42E-7</v>
      </c>
      <c r="AL60" s="360">
        <v>-1.42E-7</v>
      </c>
      <c r="AM60" s="360">
        <v>0</v>
      </c>
      <c r="AN60" s="360">
        <v>-1.4000000000000001E-7</v>
      </c>
      <c r="AO60" s="360">
        <v>-7.5140000000000002E-5</v>
      </c>
      <c r="AP60" s="692">
        <v>-1.5140000000000001E-5</v>
      </c>
    </row>
    <row r="61" spans="1:42">
      <c r="A61" s="15" t="s">
        <v>81</v>
      </c>
      <c r="B61" s="44">
        <v>0</v>
      </c>
      <c r="C61" s="44">
        <v>0</v>
      </c>
      <c r="D61" s="44">
        <v>0</v>
      </c>
      <c r="E61" s="44">
        <v>0</v>
      </c>
      <c r="F61" s="44">
        <v>0</v>
      </c>
      <c r="G61" s="44">
        <v>0</v>
      </c>
      <c r="H61" s="44">
        <v>0</v>
      </c>
      <c r="I61" s="44">
        <v>0</v>
      </c>
      <c r="J61" s="44">
        <v>0</v>
      </c>
      <c r="K61" s="44">
        <v>0</v>
      </c>
      <c r="L61" s="44">
        <v>0</v>
      </c>
      <c r="M61" s="44">
        <v>0</v>
      </c>
      <c r="N61" s="44">
        <v>0</v>
      </c>
      <c r="O61" s="44">
        <v>0</v>
      </c>
      <c r="P61" s="360">
        <v>0</v>
      </c>
      <c r="Q61" s="360">
        <v>0</v>
      </c>
      <c r="R61" s="360">
        <v>0</v>
      </c>
      <c r="S61" s="360">
        <v>0</v>
      </c>
      <c r="T61" s="360">
        <v>0</v>
      </c>
      <c r="U61" s="360">
        <v>0</v>
      </c>
      <c r="V61" s="360">
        <v>0</v>
      </c>
      <c r="W61" s="360">
        <v>0</v>
      </c>
      <c r="X61" s="360">
        <v>0</v>
      </c>
      <c r="Y61" s="360">
        <v>0</v>
      </c>
      <c r="Z61" s="360">
        <v>0</v>
      </c>
      <c r="AA61" s="360">
        <v>0</v>
      </c>
      <c r="AB61" s="360">
        <v>0</v>
      </c>
      <c r="AC61" s="360">
        <v>-1.4100000000000001E-7</v>
      </c>
      <c r="AD61" s="360">
        <v>-1.4100000000000001E-7</v>
      </c>
      <c r="AE61" s="360">
        <v>-1.4100000000000001E-7</v>
      </c>
      <c r="AF61" s="360">
        <v>-1.4100000000000001E-7</v>
      </c>
      <c r="AG61" s="360">
        <v>-1.4100000000000001E-7</v>
      </c>
      <c r="AH61" s="360">
        <v>-1.4100000000000001E-7</v>
      </c>
      <c r="AI61" s="360">
        <v>-1.4100000000000001E-7</v>
      </c>
      <c r="AJ61" s="360">
        <v>-1.4100000000000001E-7</v>
      </c>
      <c r="AK61" s="360">
        <v>-1.4100000000000001E-7</v>
      </c>
      <c r="AL61" s="360">
        <v>-1.4100000000000001E-7</v>
      </c>
      <c r="AM61" s="360">
        <v>0</v>
      </c>
      <c r="AN61" s="360">
        <v>0</v>
      </c>
      <c r="AO61" s="360">
        <v>0</v>
      </c>
      <c r="AP61" s="692">
        <v>0</v>
      </c>
    </row>
    <row r="62" spans="1:42">
      <c r="A62" s="15" t="s">
        <v>86</v>
      </c>
      <c r="B62" s="42">
        <v>-34.35011551733291</v>
      </c>
      <c r="C62" s="42">
        <v>-43.606444757129651</v>
      </c>
      <c r="D62" s="42">
        <v>17.497112012434577</v>
      </c>
      <c r="E62" s="42">
        <v>2.5556183729430009</v>
      </c>
      <c r="F62" s="42">
        <v>-2.4884254155456333</v>
      </c>
      <c r="G62" s="42">
        <v>-75.627202000357812</v>
      </c>
      <c r="H62" s="42">
        <v>18.015264383648514</v>
      </c>
      <c r="I62" s="42">
        <v>10.379856994821429</v>
      </c>
      <c r="J62" s="42">
        <v>-1.6207459998934231</v>
      </c>
      <c r="K62" s="42">
        <v>-39.725220913697036</v>
      </c>
      <c r="L62" s="42">
        <v>97.419194576891584</v>
      </c>
      <c r="M62" s="42">
        <v>-84.146789514411807</v>
      </c>
      <c r="N62" s="42">
        <v>7.7236683276558225</v>
      </c>
      <c r="O62" s="42">
        <v>-63.638299549219184</v>
      </c>
      <c r="P62" s="360">
        <v>-85.886915196883066</v>
      </c>
      <c r="Q62" s="360">
        <v>51.23656098673554</v>
      </c>
      <c r="R62" s="360">
        <v>24.753879625989281</v>
      </c>
      <c r="S62" s="360">
        <v>-55.73563167075261</v>
      </c>
      <c r="T62" s="360">
        <v>16.446424568818212</v>
      </c>
      <c r="U62" s="360">
        <v>-102.58703280910716</v>
      </c>
      <c r="V62" s="360">
        <v>-173.35605733414735</v>
      </c>
      <c r="W62" s="360">
        <v>-195.86695608824868</v>
      </c>
      <c r="X62" s="360">
        <v>-65.218720329778591</v>
      </c>
      <c r="Y62" s="360">
        <v>-79.625300088430038</v>
      </c>
      <c r="Z62" s="360">
        <v>-537.33184953280545</v>
      </c>
      <c r="AA62" s="360">
        <v>2.7278643333686179</v>
      </c>
      <c r="AB62" s="360">
        <v>1.6544430504059993</v>
      </c>
      <c r="AC62" s="360">
        <v>-9.8658642577590179</v>
      </c>
      <c r="AD62" s="360">
        <v>-54.064008610783915</v>
      </c>
      <c r="AE62" s="360">
        <v>-53.813105745832821</v>
      </c>
      <c r="AF62" s="360">
        <v>-63.51838544874839</v>
      </c>
      <c r="AG62" s="360">
        <v>-102.99211293047566</v>
      </c>
      <c r="AH62" s="360">
        <v>-130.80084941186431</v>
      </c>
      <c r="AI62" s="360">
        <v>-230.01801464354185</v>
      </c>
      <c r="AJ62" s="360">
        <v>-379.21450859153231</v>
      </c>
      <c r="AK62" s="360">
        <v>-256.13620123472634</v>
      </c>
      <c r="AL62" s="360">
        <v>-698.36039107074021</v>
      </c>
      <c r="AM62" s="360">
        <v>-36.464514368152159</v>
      </c>
      <c r="AN62" s="360">
        <v>-38.842701491138371</v>
      </c>
      <c r="AO62" s="360">
        <v>13.228793984415772</v>
      </c>
      <c r="AP62" s="692">
        <v>-54.720235824915342</v>
      </c>
    </row>
    <row r="63" spans="1:42">
      <c r="A63" s="15" t="s">
        <v>87</v>
      </c>
      <c r="B63" s="42">
        <v>941.67359115398574</v>
      </c>
      <c r="C63" s="42">
        <v>27.275782602558046</v>
      </c>
      <c r="D63" s="42">
        <v>174.83186027672346</v>
      </c>
      <c r="E63" s="42">
        <v>277.13887418264051</v>
      </c>
      <c r="F63" s="42">
        <v>368.44292273999224</v>
      </c>
      <c r="G63" s="42">
        <v>392.09526482028269</v>
      </c>
      <c r="H63" s="42">
        <v>603.79623379944951</v>
      </c>
      <c r="I63" s="42">
        <v>697.78874408126489</v>
      </c>
      <c r="J63" s="42">
        <v>831.93931811715322</v>
      </c>
      <c r="K63" s="42">
        <v>939.77181677053011</v>
      </c>
      <c r="L63" s="42">
        <v>1215.5165961175012</v>
      </c>
      <c r="M63" s="42">
        <v>1151.6528026859278</v>
      </c>
      <c r="N63" s="42">
        <v>1338.2842913729985</v>
      </c>
      <c r="O63" s="42">
        <v>17.335806789924888</v>
      </c>
      <c r="P63" s="360">
        <v>156.25575825710365</v>
      </c>
      <c r="Q63" s="360">
        <v>400.2035783435926</v>
      </c>
      <c r="R63" s="360">
        <v>543.84139531288338</v>
      </c>
      <c r="S63" s="360">
        <v>583.93356853351406</v>
      </c>
      <c r="T63" s="360">
        <v>890.74659363335672</v>
      </c>
      <c r="U63" s="360">
        <v>902.56948529352837</v>
      </c>
      <c r="V63" s="360">
        <v>1042.2658992703023</v>
      </c>
      <c r="W63" s="360">
        <v>1189.3016850032711</v>
      </c>
      <c r="X63" s="360">
        <v>1481.2315467061712</v>
      </c>
      <c r="Y63" s="360">
        <v>1303.2071407604788</v>
      </c>
      <c r="Z63" s="360">
        <v>877.48967579094062</v>
      </c>
      <c r="AA63" s="360">
        <v>41.443614671506609</v>
      </c>
      <c r="AB63" s="360">
        <v>127.59418522565743</v>
      </c>
      <c r="AC63" s="360">
        <v>250.81224058958117</v>
      </c>
      <c r="AD63" s="360">
        <v>308.30845018658488</v>
      </c>
      <c r="AE63" s="360">
        <v>410.41807321046849</v>
      </c>
      <c r="AF63" s="360">
        <v>445.85849257808439</v>
      </c>
      <c r="AG63" s="360">
        <v>428.98755139022023</v>
      </c>
      <c r="AH63" s="360">
        <v>604.22858492788555</v>
      </c>
      <c r="AI63" s="360">
        <v>601.25082340445567</v>
      </c>
      <c r="AJ63" s="360">
        <v>493.23279424188019</v>
      </c>
      <c r="AK63" s="360">
        <v>755.03003930213936</v>
      </c>
      <c r="AL63" s="360">
        <v>371.25635117913174</v>
      </c>
      <c r="AM63" s="360">
        <v>-2.5583019776352538</v>
      </c>
      <c r="AN63" s="360">
        <v>278.57072362146062</v>
      </c>
      <c r="AO63" s="360">
        <v>931.7312591876123</v>
      </c>
      <c r="AP63" s="692">
        <v>586.9199359402437</v>
      </c>
    </row>
    <row r="64" spans="1:42">
      <c r="A64" s="15" t="s">
        <v>88</v>
      </c>
      <c r="B64" s="42">
        <v>0</v>
      </c>
      <c r="C64" s="42">
        <v>0</v>
      </c>
      <c r="D64" s="42">
        <v>0</v>
      </c>
      <c r="E64" s="42">
        <v>0</v>
      </c>
      <c r="F64" s="42">
        <v>0</v>
      </c>
      <c r="G64" s="42">
        <v>0</v>
      </c>
      <c r="H64" s="42">
        <v>0</v>
      </c>
      <c r="I64" s="42">
        <v>0</v>
      </c>
      <c r="J64" s="42">
        <v>0</v>
      </c>
      <c r="K64" s="42">
        <v>0</v>
      </c>
      <c r="L64" s="42">
        <v>0</v>
      </c>
      <c r="M64" s="42">
        <v>0</v>
      </c>
      <c r="N64" s="42">
        <v>6.2999799999999999E-4</v>
      </c>
      <c r="O64" s="42">
        <v>8.3741999999999996E-4</v>
      </c>
      <c r="P64" s="360">
        <v>0</v>
      </c>
      <c r="Q64" s="360">
        <v>0</v>
      </c>
      <c r="R64" s="360">
        <v>0</v>
      </c>
      <c r="S64" s="360">
        <v>0</v>
      </c>
      <c r="T64" s="360">
        <v>0</v>
      </c>
      <c r="U64" s="360">
        <v>0</v>
      </c>
      <c r="V64" s="360">
        <v>0</v>
      </c>
      <c r="W64" s="360">
        <v>-3.0000000000000001E-5</v>
      </c>
      <c r="X64" s="360">
        <v>0</v>
      </c>
      <c r="Y64" s="360">
        <v>0</v>
      </c>
      <c r="Z64" s="360">
        <v>0</v>
      </c>
      <c r="AA64" s="360">
        <v>0</v>
      </c>
      <c r="AB64" s="360">
        <v>0</v>
      </c>
      <c r="AC64" s="360">
        <v>0</v>
      </c>
      <c r="AD64" s="360">
        <v>0</v>
      </c>
      <c r="AE64" s="360">
        <v>0</v>
      </c>
      <c r="AF64" s="360">
        <v>0</v>
      </c>
      <c r="AG64" s="360">
        <v>0</v>
      </c>
      <c r="AH64" s="360">
        <v>0</v>
      </c>
      <c r="AI64" s="360">
        <v>0</v>
      </c>
      <c r="AJ64" s="360">
        <v>0</v>
      </c>
      <c r="AK64" s="360">
        <v>0</v>
      </c>
      <c r="AL64" s="360">
        <v>0</v>
      </c>
      <c r="AM64" s="360">
        <v>0</v>
      </c>
      <c r="AN64" s="360">
        <v>0</v>
      </c>
      <c r="AO64" s="360">
        <v>0</v>
      </c>
      <c r="AP64" s="692">
        <v>0</v>
      </c>
    </row>
    <row r="65" spans="1:42">
      <c r="A65" s="15" t="s">
        <v>84</v>
      </c>
      <c r="B65" s="44">
        <v>0</v>
      </c>
      <c r="C65" s="44">
        <v>0</v>
      </c>
      <c r="D65" s="44">
        <v>0</v>
      </c>
      <c r="E65" s="44">
        <v>0</v>
      </c>
      <c r="F65" s="44">
        <v>0</v>
      </c>
      <c r="G65" s="44">
        <v>0</v>
      </c>
      <c r="H65" s="44">
        <v>0</v>
      </c>
      <c r="I65" s="44">
        <v>0</v>
      </c>
      <c r="J65" s="44">
        <v>0</v>
      </c>
      <c r="K65" s="44">
        <v>0</v>
      </c>
      <c r="L65" s="44">
        <v>0</v>
      </c>
      <c r="M65" s="44">
        <v>0</v>
      </c>
      <c r="N65" s="44">
        <v>6.2999799999999999E-4</v>
      </c>
      <c r="O65" s="44">
        <v>8.3741999999999996E-4</v>
      </c>
      <c r="P65" s="360">
        <v>0</v>
      </c>
      <c r="Q65" s="360">
        <v>0</v>
      </c>
      <c r="R65" s="360">
        <v>0</v>
      </c>
      <c r="S65" s="360">
        <v>0</v>
      </c>
      <c r="T65" s="360">
        <v>0</v>
      </c>
      <c r="U65" s="360">
        <v>0</v>
      </c>
      <c r="V65" s="360">
        <v>0</v>
      </c>
      <c r="W65" s="360">
        <v>-3.0000000000000001E-5</v>
      </c>
      <c r="X65" s="360">
        <v>0</v>
      </c>
      <c r="Y65" s="360">
        <v>0</v>
      </c>
      <c r="Z65" s="360">
        <v>0</v>
      </c>
      <c r="AA65" s="360">
        <v>0</v>
      </c>
      <c r="AB65" s="360">
        <v>0</v>
      </c>
      <c r="AC65" s="360">
        <v>0</v>
      </c>
      <c r="AD65" s="360">
        <v>0</v>
      </c>
      <c r="AE65" s="360">
        <v>0</v>
      </c>
      <c r="AF65" s="360">
        <v>0</v>
      </c>
      <c r="AG65" s="360">
        <v>0</v>
      </c>
      <c r="AH65" s="360">
        <v>0</v>
      </c>
      <c r="AI65" s="360">
        <v>0</v>
      </c>
      <c r="AJ65" s="360">
        <v>0</v>
      </c>
      <c r="AK65" s="360">
        <v>0</v>
      </c>
      <c r="AL65" s="360">
        <v>0</v>
      </c>
      <c r="AM65" s="360">
        <v>0</v>
      </c>
      <c r="AN65" s="360">
        <v>0</v>
      </c>
      <c r="AO65" s="360">
        <v>0</v>
      </c>
      <c r="AP65" s="692">
        <v>0</v>
      </c>
    </row>
    <row r="66" spans="1:42">
      <c r="A66" s="15" t="s">
        <v>81</v>
      </c>
      <c r="B66" s="44">
        <v>0</v>
      </c>
      <c r="C66" s="44">
        <v>0</v>
      </c>
      <c r="D66" s="44">
        <v>0</v>
      </c>
      <c r="E66" s="44">
        <v>0</v>
      </c>
      <c r="F66" s="44">
        <v>0</v>
      </c>
      <c r="G66" s="44">
        <v>0</v>
      </c>
      <c r="H66" s="44">
        <v>0</v>
      </c>
      <c r="I66" s="44">
        <v>0</v>
      </c>
      <c r="J66" s="44">
        <v>0</v>
      </c>
      <c r="K66" s="44">
        <v>0</v>
      </c>
      <c r="L66" s="44">
        <v>0</v>
      </c>
      <c r="M66" s="44">
        <v>0</v>
      </c>
      <c r="N66" s="44">
        <v>0</v>
      </c>
      <c r="O66" s="44">
        <v>0</v>
      </c>
      <c r="P66" s="360">
        <v>0</v>
      </c>
      <c r="Q66" s="360">
        <v>0</v>
      </c>
      <c r="R66" s="360">
        <v>0</v>
      </c>
      <c r="S66" s="360">
        <v>0</v>
      </c>
      <c r="T66" s="360">
        <v>0</v>
      </c>
      <c r="U66" s="360">
        <v>0</v>
      </c>
      <c r="V66" s="360">
        <v>0</v>
      </c>
      <c r="W66" s="360">
        <v>0</v>
      </c>
      <c r="X66" s="360">
        <v>0</v>
      </c>
      <c r="Y66" s="360">
        <v>0</v>
      </c>
      <c r="Z66" s="360">
        <v>0</v>
      </c>
      <c r="AA66" s="360">
        <v>0</v>
      </c>
      <c r="AB66" s="360">
        <v>0</v>
      </c>
      <c r="AC66" s="360">
        <v>0</v>
      </c>
      <c r="AD66" s="360">
        <v>0</v>
      </c>
      <c r="AE66" s="360">
        <v>0</v>
      </c>
      <c r="AF66" s="360">
        <v>0</v>
      </c>
      <c r="AG66" s="360">
        <v>0</v>
      </c>
      <c r="AH66" s="360">
        <v>0</v>
      </c>
      <c r="AI66" s="360">
        <v>0</v>
      </c>
      <c r="AJ66" s="360">
        <v>0</v>
      </c>
      <c r="AK66" s="360">
        <v>0</v>
      </c>
      <c r="AL66" s="360">
        <v>0</v>
      </c>
      <c r="AM66" s="360">
        <v>0</v>
      </c>
      <c r="AN66" s="360">
        <v>0</v>
      </c>
      <c r="AO66" s="360">
        <v>0</v>
      </c>
      <c r="AP66" s="692">
        <v>0</v>
      </c>
    </row>
    <row r="67" spans="1:42" s="61" customFormat="1" ht="9.5" thickBot="1">
      <c r="A67" s="88" t="s">
        <v>89</v>
      </c>
      <c r="B67" s="59">
        <v>941.67359115398574</v>
      </c>
      <c r="C67" s="59">
        <v>27.275782602558046</v>
      </c>
      <c r="D67" s="59">
        <v>174.83186027672346</v>
      </c>
      <c r="E67" s="59">
        <v>277.13887418264051</v>
      </c>
      <c r="F67" s="59">
        <v>368.44292273999224</v>
      </c>
      <c r="G67" s="59">
        <v>392.09526482028269</v>
      </c>
      <c r="H67" s="59">
        <v>603.79623379944951</v>
      </c>
      <c r="I67" s="59">
        <v>697.78874408126489</v>
      </c>
      <c r="J67" s="59">
        <v>831.93931811715322</v>
      </c>
      <c r="K67" s="59">
        <v>939.77181677053011</v>
      </c>
      <c r="L67" s="59">
        <v>1215.5165961175012</v>
      </c>
      <c r="M67" s="59">
        <v>1151.6528026859278</v>
      </c>
      <c r="N67" s="59">
        <v>1338.2849213709985</v>
      </c>
      <c r="O67" s="59">
        <v>17.336644209924888</v>
      </c>
      <c r="P67" s="361">
        <v>156.25575825710365</v>
      </c>
      <c r="Q67" s="361">
        <v>400.2035783435926</v>
      </c>
      <c r="R67" s="361">
        <v>543.84139531288338</v>
      </c>
      <c r="S67" s="361">
        <v>583.93356853351406</v>
      </c>
      <c r="T67" s="361">
        <v>890.74659363335672</v>
      </c>
      <c r="U67" s="361">
        <v>902.56948529352837</v>
      </c>
      <c r="V67" s="361">
        <v>1042.2658992703023</v>
      </c>
      <c r="W67" s="361">
        <v>1189.3016550032712</v>
      </c>
      <c r="X67" s="361">
        <v>1481.2315467061712</v>
      </c>
      <c r="Y67" s="361">
        <v>1303.2071407604788</v>
      </c>
      <c r="Z67" s="361">
        <v>877.48967579094062</v>
      </c>
      <c r="AA67" s="361">
        <v>41.443614671506609</v>
      </c>
      <c r="AB67" s="361">
        <v>127.59418522565743</v>
      </c>
      <c r="AC67" s="361">
        <v>250.81224058958117</v>
      </c>
      <c r="AD67" s="361">
        <v>308.30845018658488</v>
      </c>
      <c r="AE67" s="361">
        <v>410.41807321046849</v>
      </c>
      <c r="AF67" s="361">
        <v>445.85849257808439</v>
      </c>
      <c r="AG67" s="361">
        <v>428.98755139022023</v>
      </c>
      <c r="AH67" s="361">
        <v>604.22858492788555</v>
      </c>
      <c r="AI67" s="361">
        <v>601.25082340445567</v>
      </c>
      <c r="AJ67" s="361">
        <v>493.23279424188019</v>
      </c>
      <c r="AK67" s="361">
        <v>755.03003930213936</v>
      </c>
      <c r="AL67" s="361">
        <v>371.25635117913174</v>
      </c>
      <c r="AM67" s="361">
        <v>-2.5583019776352538</v>
      </c>
      <c r="AN67" s="361">
        <v>278.57072362146062</v>
      </c>
      <c r="AO67" s="361">
        <v>931.7312591876123</v>
      </c>
      <c r="AP67" s="693">
        <v>586.9199359402437</v>
      </c>
    </row>
    <row r="68" spans="1:42" ht="15" customHeight="1">
      <c r="A68" s="745"/>
      <c r="B68" s="746"/>
      <c r="C68" s="746"/>
      <c r="D68" s="746"/>
      <c r="E68" s="746"/>
      <c r="F68" s="746"/>
      <c r="G68" s="746"/>
      <c r="H68" s="746"/>
      <c r="I68" s="746"/>
      <c r="J68" s="746"/>
      <c r="K68" s="746"/>
      <c r="L68" s="746"/>
      <c r="M68" s="746"/>
      <c r="N68" s="746"/>
      <c r="O68" s="746"/>
      <c r="P68" s="746"/>
      <c r="Q68" s="746"/>
      <c r="R68" s="746"/>
      <c r="S68" s="746"/>
      <c r="T68" s="746"/>
      <c r="U68" s="746"/>
      <c r="V68" s="746"/>
      <c r="W68" s="746"/>
      <c r="X68" s="746"/>
      <c r="Y68" s="746"/>
      <c r="Z68" s="746"/>
      <c r="AA68" s="746"/>
      <c r="AB68" s="746"/>
      <c r="AC68" s="746"/>
      <c r="AD68" s="746"/>
      <c r="AE68" s="746"/>
      <c r="AF68" s="746"/>
      <c r="AG68" s="746"/>
      <c r="AH68" s="746"/>
      <c r="AI68" s="746"/>
      <c r="AJ68" s="746"/>
      <c r="AK68" s="746"/>
      <c r="AL68" s="746"/>
      <c r="AM68" s="746"/>
      <c r="AN68" s="746"/>
      <c r="AO68" s="746"/>
      <c r="AP68" s="746"/>
    </row>
    <row r="70" spans="1:42">
      <c r="B70" s="64"/>
      <c r="C70" s="64"/>
      <c r="D70" s="64"/>
      <c r="E70" s="64"/>
    </row>
    <row r="71" spans="1:42">
      <c r="B71" s="64"/>
      <c r="C71" s="64"/>
      <c r="D71" s="64"/>
      <c r="E71" s="64"/>
    </row>
    <row r="72" spans="1:42">
      <c r="B72" s="64"/>
      <c r="C72" s="64"/>
      <c r="D72" s="64"/>
      <c r="E72" s="64"/>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3">
    <mergeCell ref="A1:AP1"/>
    <mergeCell ref="A2:AP3"/>
    <mergeCell ref="A68:AP68"/>
  </mergeCells>
  <pageMargins left="0.7" right="0.7" top="0.75" bottom="0.75" header="0.3" footer="0.3"/>
  <pageSetup scale="89" orientation="portrait" horizontalDpi="90" verticalDpi="90" r:id="rId1"/>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P14"/>
  <sheetViews>
    <sheetView view="pageBreakPreview" zoomScale="110" zoomScaleNormal="100" zoomScaleSheetLayoutView="110" workbookViewId="0">
      <selection activeCell="AQ5" sqref="AQ5"/>
    </sheetView>
  </sheetViews>
  <sheetFormatPr defaultColWidth="9.1796875" defaultRowHeight="9.5"/>
  <cols>
    <col min="1" max="1" width="23.1796875" style="18" customWidth="1"/>
    <col min="2" max="15" width="9.54296875" style="18" hidden="1" customWidth="1"/>
    <col min="16" max="20" width="0" style="18" hidden="1" customWidth="1"/>
    <col min="21" max="26" width="9.1796875" style="18" hidden="1" customWidth="1"/>
    <col min="27" max="29" width="5.1796875" style="18" hidden="1" customWidth="1"/>
    <col min="30" max="31" width="5" style="18" bestFit="1" customWidth="1"/>
    <col min="32" max="32" width="5.1796875" style="18" bestFit="1" customWidth="1"/>
    <col min="33" max="33" width="5" style="18" bestFit="1" customWidth="1"/>
    <col min="34" max="35" width="5.1796875" style="18" bestFit="1" customWidth="1"/>
    <col min="36" max="36" width="5" style="18" bestFit="1" customWidth="1"/>
    <col min="37" max="38" width="5.81640625" style="18" bestFit="1" customWidth="1"/>
    <col min="39" max="41" width="5.453125" style="18" bestFit="1" customWidth="1"/>
    <col min="42" max="42" width="5.36328125" style="18" customWidth="1"/>
    <col min="43" max="16384" width="9.1796875" style="18"/>
  </cols>
  <sheetData>
    <row r="1" spans="1:42" s="99" customFormat="1" ht="15" customHeight="1">
      <c r="A1" s="743" t="s">
        <v>1221</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row>
    <row r="2" spans="1:42" s="99" customFormat="1" ht="15" customHeight="1" thickBot="1">
      <c r="A2" s="715" t="s">
        <v>1222</v>
      </c>
      <c r="B2" s="716"/>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row>
    <row r="3" spans="1:42" s="22" customFormat="1" ht="15" customHeight="1" thickBot="1">
      <c r="A3" s="63" t="s">
        <v>4</v>
      </c>
      <c r="B3" s="20">
        <v>42705</v>
      </c>
      <c r="C3" s="20">
        <v>42736</v>
      </c>
      <c r="D3" s="20">
        <v>42767</v>
      </c>
      <c r="E3" s="20">
        <v>42795</v>
      </c>
      <c r="F3" s="20">
        <v>42826</v>
      </c>
      <c r="G3" s="20">
        <v>42856</v>
      </c>
      <c r="H3" s="20">
        <v>42887</v>
      </c>
      <c r="I3" s="20">
        <v>42917</v>
      </c>
      <c r="J3" s="20">
        <v>42948</v>
      </c>
      <c r="K3" s="20">
        <v>42979</v>
      </c>
      <c r="L3" s="20">
        <v>43009</v>
      </c>
      <c r="M3" s="20">
        <v>43040</v>
      </c>
      <c r="N3" s="20">
        <v>43070</v>
      </c>
      <c r="O3" s="20">
        <v>43101</v>
      </c>
      <c r="P3" s="20">
        <v>43132</v>
      </c>
      <c r="Q3" s="20">
        <v>43160</v>
      </c>
      <c r="R3" s="20">
        <v>43191</v>
      </c>
      <c r="S3" s="20">
        <v>43221</v>
      </c>
      <c r="T3" s="20">
        <v>43252</v>
      </c>
      <c r="U3" s="20">
        <v>43282</v>
      </c>
      <c r="V3" s="20">
        <v>43313</v>
      </c>
      <c r="W3" s="20">
        <v>43344</v>
      </c>
      <c r="X3" s="20">
        <v>43374</v>
      </c>
      <c r="Y3" s="20">
        <v>43405</v>
      </c>
      <c r="Z3" s="20">
        <v>43435</v>
      </c>
      <c r="AA3" s="20">
        <v>43466</v>
      </c>
      <c r="AB3" s="20">
        <v>43497</v>
      </c>
      <c r="AC3" s="20">
        <v>43525</v>
      </c>
      <c r="AD3" s="20">
        <v>43556</v>
      </c>
      <c r="AE3" s="20">
        <v>43586</v>
      </c>
      <c r="AF3" s="20">
        <v>43617</v>
      </c>
      <c r="AG3" s="20">
        <v>43647</v>
      </c>
      <c r="AH3" s="20">
        <v>43678</v>
      </c>
      <c r="AI3" s="20">
        <v>43709</v>
      </c>
      <c r="AJ3" s="20">
        <v>43739</v>
      </c>
      <c r="AK3" s="20">
        <v>43770</v>
      </c>
      <c r="AL3" s="20">
        <v>43800</v>
      </c>
      <c r="AM3" s="20">
        <v>43831</v>
      </c>
      <c r="AN3" s="20">
        <v>43862</v>
      </c>
      <c r="AO3" s="20">
        <v>43891</v>
      </c>
      <c r="AP3" s="20">
        <v>43922</v>
      </c>
    </row>
    <row r="4" spans="1:42" ht="10" thickBot="1">
      <c r="A4" s="23" t="s">
        <v>180</v>
      </c>
      <c r="B4" s="24">
        <v>3675.4059999999999</v>
      </c>
      <c r="C4" s="24">
        <v>3686.7352029499998</v>
      </c>
      <c r="D4" s="24">
        <v>3753.6595649999999</v>
      </c>
      <c r="E4" s="24">
        <v>3806.12466245</v>
      </c>
      <c r="F4" s="24">
        <v>3849.8884799500001</v>
      </c>
      <c r="G4" s="24">
        <v>3944.7287865499998</v>
      </c>
      <c r="H4" s="24">
        <v>3722.5351297109996</v>
      </c>
      <c r="I4" s="24">
        <v>3785.5415682470002</v>
      </c>
      <c r="J4" s="24">
        <v>3809.735635387</v>
      </c>
      <c r="K4" s="24">
        <v>3862.3173437820001</v>
      </c>
      <c r="L4" s="24">
        <v>3886.0819183019998</v>
      </c>
      <c r="M4" s="24">
        <v>3913.3497542679997</v>
      </c>
      <c r="N4" s="24">
        <v>3875.1104313309997</v>
      </c>
      <c r="O4" s="24">
        <v>3858.172857564</v>
      </c>
      <c r="P4" s="466">
        <v>3960.565206492</v>
      </c>
      <c r="Q4" s="466">
        <v>4019.658329763</v>
      </c>
      <c r="R4" s="466">
        <v>4148.0379685889911</v>
      </c>
      <c r="S4" s="466">
        <v>4183.9569153819912</v>
      </c>
      <c r="T4" s="466">
        <v>4027.6586500589897</v>
      </c>
      <c r="U4" s="466">
        <v>4281.0680473269895</v>
      </c>
      <c r="V4" s="466">
        <v>4411.0005190999891</v>
      </c>
      <c r="W4" s="466">
        <v>4521.6803539100001</v>
      </c>
      <c r="X4" s="466">
        <v>4598.2253539100002</v>
      </c>
      <c r="Y4" s="466">
        <v>4672.9663539100002</v>
      </c>
      <c r="Z4" s="466">
        <v>4703.3961566055596</v>
      </c>
      <c r="AA4" s="466">
        <v>4538.3411614183497</v>
      </c>
      <c r="AB4" s="466">
        <v>4538.3411614183497</v>
      </c>
      <c r="AC4" s="466">
        <v>5260.0105607758796</v>
      </c>
      <c r="AD4" s="466">
        <v>5422.9276373940902</v>
      </c>
      <c r="AE4" s="466">
        <v>5274.16525439409</v>
      </c>
      <c r="AF4" s="466">
        <v>5350.30845089997</v>
      </c>
      <c r="AG4" s="466">
        <v>5490.4481732789709</v>
      </c>
      <c r="AH4" s="466">
        <v>5655.2922402789709</v>
      </c>
      <c r="AI4" s="466">
        <v>5875.5661929330799</v>
      </c>
      <c r="AJ4" s="466">
        <v>6092.9604599330805</v>
      </c>
      <c r="AK4" s="466">
        <v>6300.4163162150808</v>
      </c>
      <c r="AL4" s="466">
        <v>6476.1960692150806</v>
      </c>
      <c r="AM4" s="466">
        <v>6530.9381038520505</v>
      </c>
      <c r="AN4" s="466">
        <v>6753.7740648520512</v>
      </c>
      <c r="AO4" s="466">
        <v>6889.6000846790012</v>
      </c>
      <c r="AP4" s="694">
        <v>6928.5903366790008</v>
      </c>
    </row>
    <row r="5" spans="1:42" ht="10" thickBot="1">
      <c r="A5" s="25" t="s">
        <v>181</v>
      </c>
      <c r="B5" s="26">
        <v>485.935</v>
      </c>
      <c r="C5" s="26">
        <v>501.39682716240003</v>
      </c>
      <c r="D5" s="26">
        <v>517.7240309</v>
      </c>
      <c r="E5" s="26">
        <v>548.06796865765</v>
      </c>
      <c r="F5" s="26">
        <v>577.09800161243993</v>
      </c>
      <c r="G5" s="26">
        <v>606.89525543951004</v>
      </c>
      <c r="H5" s="26">
        <v>612.85946829585998</v>
      </c>
      <c r="I5" s="26">
        <v>613.71798759881017</v>
      </c>
      <c r="J5" s="26">
        <v>650.14808775667996</v>
      </c>
      <c r="K5" s="26">
        <v>687.62057384695993</v>
      </c>
      <c r="L5" s="26">
        <v>757.47517063931002</v>
      </c>
      <c r="M5" s="26">
        <v>842.59812788047998</v>
      </c>
      <c r="N5" s="26">
        <v>939.63635460370995</v>
      </c>
      <c r="O5" s="26">
        <v>999.24983472574002</v>
      </c>
      <c r="P5" s="467">
        <v>1088.413</v>
      </c>
      <c r="Q5" s="467">
        <v>1193.1120000000001</v>
      </c>
      <c r="R5" s="467">
        <v>1298.1179999999999</v>
      </c>
      <c r="S5" s="467">
        <v>1413.45380712056</v>
      </c>
      <c r="T5" s="467">
        <v>1452.69427421213</v>
      </c>
      <c r="U5" s="467">
        <v>1565.819</v>
      </c>
      <c r="V5" s="467">
        <v>1693.8309999999999</v>
      </c>
      <c r="W5" s="467">
        <v>1814.672</v>
      </c>
      <c r="X5" s="467">
        <v>1953.357</v>
      </c>
      <c r="Y5" s="467">
        <v>2108.7849999999999</v>
      </c>
      <c r="Z5" s="467">
        <v>2301.1930000000002</v>
      </c>
      <c r="AA5" s="467">
        <v>2526.9954109999999</v>
      </c>
      <c r="AB5" s="467">
        <v>2526.9954109999999</v>
      </c>
      <c r="AC5" s="467">
        <v>2388.2471420000002</v>
      </c>
      <c r="AD5" s="467">
        <v>2558.7168120000001</v>
      </c>
      <c r="AE5" s="467">
        <v>2828.4043660000002</v>
      </c>
      <c r="AF5" s="467">
        <v>2857.6080900000002</v>
      </c>
      <c r="AG5" s="467">
        <v>3080.2177360000001</v>
      </c>
      <c r="AH5" s="467">
        <v>3292.5990489999999</v>
      </c>
      <c r="AI5" s="467">
        <v>3292.5990489999999</v>
      </c>
      <c r="AJ5" s="467">
        <v>3692.0740599999999</v>
      </c>
      <c r="AK5" s="467">
        <v>3828.7303529999999</v>
      </c>
      <c r="AL5" s="467">
        <v>3978.316452</v>
      </c>
      <c r="AM5" s="467">
        <v>4053.8220689999998</v>
      </c>
      <c r="AN5" s="467">
        <v>4188.567344</v>
      </c>
      <c r="AO5" s="467">
        <v>4201.3869999999997</v>
      </c>
      <c r="AP5" s="694">
        <v>4110.1911899999996</v>
      </c>
    </row>
    <row r="6" spans="1:42" ht="10" thickBot="1">
      <c r="A6" s="25" t="s">
        <v>182</v>
      </c>
      <c r="B6" s="27">
        <v>410.74599999999998</v>
      </c>
      <c r="C6" s="27">
        <v>371.10151717801</v>
      </c>
      <c r="D6" s="27">
        <v>336.1954637</v>
      </c>
      <c r="E6" s="27">
        <v>344.61414137301</v>
      </c>
      <c r="F6" s="27">
        <v>349.37563764301001</v>
      </c>
      <c r="G6" s="27">
        <v>333.18770491801001</v>
      </c>
      <c r="H6" s="27">
        <v>300.18108176401</v>
      </c>
      <c r="I6" s="27">
        <v>278.20512990101003</v>
      </c>
      <c r="J6" s="27">
        <v>294.84543984701003</v>
      </c>
      <c r="K6" s="27">
        <v>295.71460077200999</v>
      </c>
      <c r="L6" s="27">
        <v>312.50517823900998</v>
      </c>
      <c r="M6" s="27">
        <v>376.75776021300999</v>
      </c>
      <c r="N6" s="27">
        <v>407.34456666300997</v>
      </c>
      <c r="O6" s="27">
        <v>363.57161037400999</v>
      </c>
      <c r="P6" s="467">
        <v>353.34500000000003</v>
      </c>
      <c r="Q6" s="467">
        <v>41.411000000000001</v>
      </c>
      <c r="R6" s="467">
        <v>47.68</v>
      </c>
      <c r="S6" s="467">
        <v>398.63126626701001</v>
      </c>
      <c r="T6" s="467">
        <v>362.38824474901003</v>
      </c>
      <c r="U6" s="467">
        <v>54.222999999999999</v>
      </c>
      <c r="V6" s="467">
        <v>63.731999999999999</v>
      </c>
      <c r="W6" s="467">
        <v>66.552000000000007</v>
      </c>
      <c r="X6" s="467">
        <v>71.039000000000001</v>
      </c>
      <c r="Y6" s="467">
        <v>75.102999999999994</v>
      </c>
      <c r="Z6" s="467">
        <v>83.578999999999994</v>
      </c>
      <c r="AA6" s="467">
        <v>0</v>
      </c>
      <c r="AB6" s="467">
        <v>0</v>
      </c>
      <c r="AC6" s="467">
        <v>0</v>
      </c>
      <c r="AD6" s="467">
        <v>0</v>
      </c>
      <c r="AE6" s="467">
        <v>0</v>
      </c>
      <c r="AF6" s="467">
        <v>0</v>
      </c>
      <c r="AG6" s="467">
        <v>0</v>
      </c>
      <c r="AH6" s="467">
        <v>0</v>
      </c>
      <c r="AI6" s="467">
        <v>0</v>
      </c>
      <c r="AJ6" s="467">
        <v>0</v>
      </c>
      <c r="AK6" s="467">
        <v>0</v>
      </c>
      <c r="AL6" s="467">
        <v>0</v>
      </c>
      <c r="AM6" s="467">
        <v>0</v>
      </c>
      <c r="AN6" s="467">
        <v>0</v>
      </c>
      <c r="AO6" s="467">
        <v>0</v>
      </c>
      <c r="AP6" s="694">
        <v>0</v>
      </c>
    </row>
    <row r="7" spans="1:42">
      <c r="A7" s="28" t="s">
        <v>183</v>
      </c>
      <c r="B7" s="27">
        <v>0</v>
      </c>
      <c r="C7" s="27">
        <v>0</v>
      </c>
      <c r="D7" s="27">
        <v>0</v>
      </c>
      <c r="E7" s="27">
        <v>0</v>
      </c>
      <c r="F7" s="27">
        <v>0</v>
      </c>
      <c r="G7" s="27">
        <v>0</v>
      </c>
      <c r="H7" s="27">
        <v>0</v>
      </c>
      <c r="I7" s="27">
        <v>0</v>
      </c>
      <c r="J7" s="27">
        <v>0</v>
      </c>
      <c r="K7" s="27">
        <v>0</v>
      </c>
      <c r="L7" s="27">
        <v>0</v>
      </c>
      <c r="M7" s="27">
        <v>0</v>
      </c>
      <c r="N7" s="27">
        <v>0</v>
      </c>
      <c r="O7" s="27">
        <v>0</v>
      </c>
      <c r="P7" s="467">
        <v>0</v>
      </c>
      <c r="Q7" s="467">
        <v>13.134</v>
      </c>
      <c r="R7" s="467">
        <v>13.252000000000001</v>
      </c>
      <c r="S7" s="467">
        <v>0</v>
      </c>
      <c r="T7" s="467">
        <v>0</v>
      </c>
      <c r="U7" s="467">
        <v>7.5449999999999999</v>
      </c>
      <c r="V7" s="467">
        <v>7.5220000000000002</v>
      </c>
      <c r="W7" s="467">
        <v>7.5720000000000001</v>
      </c>
      <c r="X7" s="467">
        <v>7.6029999999999998</v>
      </c>
      <c r="Y7" s="467">
        <v>7.5410000000000004</v>
      </c>
      <c r="Z7" s="467">
        <v>5.5529999999999999</v>
      </c>
      <c r="AA7" s="467">
        <v>67.680065999999997</v>
      </c>
      <c r="AB7" s="467">
        <v>67.680065999999997</v>
      </c>
      <c r="AC7" s="467">
        <v>79.762882000000005</v>
      </c>
      <c r="AD7" s="467">
        <v>80.420462999999998</v>
      </c>
      <c r="AE7" s="467">
        <v>57.277043999999997</v>
      </c>
      <c r="AF7" s="467">
        <v>55.603183000000001</v>
      </c>
      <c r="AG7" s="467">
        <v>58.103523000000003</v>
      </c>
      <c r="AH7" s="467">
        <v>74.584667999999994</v>
      </c>
      <c r="AI7" s="467">
        <v>74.584667999999994</v>
      </c>
      <c r="AJ7" s="467">
        <v>90.004739999999998</v>
      </c>
      <c r="AK7" s="467">
        <v>95.657667000000004</v>
      </c>
      <c r="AL7" s="467">
        <v>101.156516</v>
      </c>
      <c r="AM7" s="467">
        <v>96.963890000000006</v>
      </c>
      <c r="AN7" s="467">
        <v>96.288320999999996</v>
      </c>
      <c r="AO7" s="467">
        <v>97.797366999999994</v>
      </c>
      <c r="AP7" s="694">
        <v>64.754288000000003</v>
      </c>
    </row>
    <row r="8" spans="1:42" s="31" customFormat="1" ht="10" thickBot="1">
      <c r="A8" s="29" t="s">
        <v>123</v>
      </c>
      <c r="B8" s="30">
        <v>4572.0870000000004</v>
      </c>
      <c r="C8" s="30">
        <v>4559.2335472904097</v>
      </c>
      <c r="D8" s="30">
        <v>4607.5790595999997</v>
      </c>
      <c r="E8" s="30">
        <v>4698.8067724806597</v>
      </c>
      <c r="F8" s="30">
        <v>4776.3621192054507</v>
      </c>
      <c r="G8" s="30">
        <v>4884.8117469075196</v>
      </c>
      <c r="H8" s="30">
        <v>4635.5756797708691</v>
      </c>
      <c r="I8" s="30">
        <v>4677.4646857468206</v>
      </c>
      <c r="J8" s="30">
        <v>4754.7291629906904</v>
      </c>
      <c r="K8" s="30">
        <v>4845.6525184009706</v>
      </c>
      <c r="L8" s="30">
        <v>4956.0622671803203</v>
      </c>
      <c r="M8" s="30">
        <v>5132.7056423614904</v>
      </c>
      <c r="N8" s="30">
        <v>5222.0913525977194</v>
      </c>
      <c r="O8" s="30">
        <v>5220.9943026637493</v>
      </c>
      <c r="P8" s="468">
        <v>5402.3232064920003</v>
      </c>
      <c r="Q8" s="468">
        <v>5267.3153297629997</v>
      </c>
      <c r="R8" s="468">
        <v>5507.0879685889922</v>
      </c>
      <c r="S8" s="468">
        <v>5996.0419887695607</v>
      </c>
      <c r="T8" s="468">
        <v>5842.7411690201297</v>
      </c>
      <c r="U8" s="468">
        <v>5908.655047326989</v>
      </c>
      <c r="V8" s="468">
        <v>6176.0855190999891</v>
      </c>
      <c r="W8" s="468">
        <v>6410.4763539100004</v>
      </c>
      <c r="X8" s="468">
        <v>6630.22435391</v>
      </c>
      <c r="Y8" s="468">
        <v>6864.3953539100003</v>
      </c>
      <c r="Z8" s="468">
        <v>7093.7211566055594</v>
      </c>
      <c r="AA8" s="468">
        <v>7133.0166384183494</v>
      </c>
      <c r="AB8" s="468">
        <v>7133.0166384183494</v>
      </c>
      <c r="AC8" s="468">
        <v>7728.0205847758798</v>
      </c>
      <c r="AD8" s="468">
        <v>8062.0649123940912</v>
      </c>
      <c r="AE8" s="468">
        <v>8159.8466643940901</v>
      </c>
      <c r="AF8" s="468">
        <v>8263.5197238999699</v>
      </c>
      <c r="AG8" s="468">
        <v>8628.7694322789703</v>
      </c>
      <c r="AH8" s="468">
        <v>9022.4759572789699</v>
      </c>
      <c r="AI8" s="468">
        <v>9242.7499099330798</v>
      </c>
      <c r="AJ8" s="468">
        <v>9875.0392599330808</v>
      </c>
      <c r="AK8" s="468">
        <v>10224.80433621508</v>
      </c>
      <c r="AL8" s="468">
        <v>10555.669037215081</v>
      </c>
      <c r="AM8" s="468">
        <v>10681.72406285205</v>
      </c>
      <c r="AN8" s="468">
        <v>11038.629729852051</v>
      </c>
      <c r="AO8" s="468">
        <v>11188.784451678999</v>
      </c>
      <c r="AP8" s="695">
        <v>11103.535814679</v>
      </c>
    </row>
    <row r="9" spans="1:42" ht="15" customHeight="1">
      <c r="A9" s="760"/>
      <c r="B9" s="761"/>
      <c r="C9" s="761"/>
      <c r="D9" s="761"/>
      <c r="E9" s="761"/>
      <c r="F9" s="761"/>
      <c r="G9" s="761"/>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row>
    <row r="11" spans="1:42">
      <c r="B11" s="32"/>
      <c r="C11" s="32"/>
      <c r="D11" s="32"/>
      <c r="E11" s="32"/>
      <c r="F11" s="32"/>
      <c r="G11" s="32"/>
      <c r="H11" s="32"/>
      <c r="I11" s="32"/>
      <c r="J11" s="32"/>
      <c r="K11" s="32"/>
      <c r="L11" s="32"/>
      <c r="M11" s="32"/>
      <c r="N11" s="32"/>
      <c r="O11" s="32"/>
    </row>
    <row r="12" spans="1:42">
      <c r="B12" s="32"/>
      <c r="C12" s="32"/>
      <c r="D12" s="32"/>
      <c r="E12" s="32"/>
      <c r="F12" s="32"/>
      <c r="G12" s="32"/>
      <c r="H12" s="32"/>
      <c r="I12" s="32"/>
      <c r="J12" s="32"/>
      <c r="K12" s="32"/>
      <c r="L12" s="32"/>
      <c r="M12" s="32"/>
      <c r="N12" s="32"/>
      <c r="O12" s="32"/>
    </row>
    <row r="13" spans="1:42">
      <c r="B13" s="32"/>
      <c r="C13" s="32"/>
      <c r="D13" s="32"/>
      <c r="E13" s="32"/>
      <c r="F13" s="32"/>
      <c r="G13" s="32"/>
      <c r="H13" s="32"/>
      <c r="I13" s="32"/>
      <c r="J13" s="32"/>
      <c r="K13" s="32"/>
      <c r="L13" s="32"/>
      <c r="M13" s="32"/>
      <c r="N13" s="32"/>
      <c r="O13" s="32"/>
    </row>
    <row r="14" spans="1:42">
      <c r="B14" s="32"/>
      <c r="C14" s="32"/>
      <c r="D14" s="32"/>
      <c r="E14" s="32"/>
      <c r="F14" s="32"/>
      <c r="G14" s="32"/>
      <c r="H14" s="32"/>
      <c r="I14" s="32"/>
      <c r="J14" s="32"/>
      <c r="K14" s="32"/>
      <c r="L14" s="32"/>
      <c r="M14" s="32"/>
      <c r="N14" s="32"/>
      <c r="O14" s="32"/>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3">
    <mergeCell ref="A1:AP1"/>
    <mergeCell ref="A2:AP2"/>
    <mergeCell ref="A9:AP9"/>
  </mergeCells>
  <pageMargins left="0.7" right="0.7" top="0.75" bottom="0.75" header="0.3" footer="0.3"/>
  <pageSetup scale="95" orientation="portrait" horizontalDpi="90" verticalDpi="90"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N57"/>
  <sheetViews>
    <sheetView view="pageBreakPreview" topLeftCell="A28" zoomScale="90" zoomScaleNormal="100" zoomScaleSheetLayoutView="90" workbookViewId="0">
      <selection activeCell="P53" sqref="P53"/>
    </sheetView>
  </sheetViews>
  <sheetFormatPr defaultColWidth="9.1796875" defaultRowHeight="9"/>
  <cols>
    <col min="1" max="1" width="45.1796875" style="2" bestFit="1" customWidth="1"/>
    <col min="2" max="8" width="5.81640625" style="2" bestFit="1" customWidth="1"/>
    <col min="9" max="10" width="6" style="2" bestFit="1" customWidth="1"/>
    <col min="11" max="12" width="5.81640625" style="2" bestFit="1" customWidth="1"/>
    <col min="13" max="13" width="6.453125" style="2" customWidth="1"/>
    <col min="14" max="14" width="5.54296875" style="2" bestFit="1" customWidth="1"/>
    <col min="15" max="16384" width="9.1796875" style="2"/>
  </cols>
  <sheetData>
    <row r="1" spans="1:14" s="1" customFormat="1" ht="30" customHeight="1" thickBot="1">
      <c r="A1" s="762" t="s">
        <v>1297</v>
      </c>
      <c r="B1" s="763"/>
      <c r="C1" s="763"/>
      <c r="D1" s="763"/>
      <c r="E1" s="763"/>
      <c r="F1" s="763"/>
      <c r="G1" s="763"/>
      <c r="H1" s="763"/>
      <c r="I1" s="763"/>
      <c r="J1" s="763"/>
      <c r="K1" s="763"/>
      <c r="L1" s="763"/>
      <c r="M1" s="763"/>
      <c r="N1" s="763"/>
    </row>
    <row r="2" spans="1:14" s="3" customFormat="1" ht="9.5" thickBot="1">
      <c r="A2" s="403" t="s">
        <v>4</v>
      </c>
      <c r="B2" s="113">
        <v>43556</v>
      </c>
      <c r="C2" s="113">
        <v>43586</v>
      </c>
      <c r="D2" s="113">
        <v>43617</v>
      </c>
      <c r="E2" s="113">
        <v>43647</v>
      </c>
      <c r="F2" s="113">
        <v>43678</v>
      </c>
      <c r="G2" s="113">
        <v>43709</v>
      </c>
      <c r="H2" s="113">
        <v>43739</v>
      </c>
      <c r="I2" s="113">
        <v>43770</v>
      </c>
      <c r="J2" s="113">
        <v>43800</v>
      </c>
      <c r="K2" s="113">
        <v>43831</v>
      </c>
      <c r="L2" s="113">
        <v>43862</v>
      </c>
      <c r="M2" s="113">
        <v>43891</v>
      </c>
      <c r="N2" s="113">
        <v>43922</v>
      </c>
    </row>
    <row r="3" spans="1:14" ht="10.5">
      <c r="A3" s="404" t="s">
        <v>680</v>
      </c>
      <c r="B3" s="673"/>
      <c r="C3" s="673"/>
      <c r="D3" s="673"/>
      <c r="E3" s="673"/>
      <c r="F3" s="155"/>
      <c r="G3" s="155"/>
      <c r="H3" s="155"/>
      <c r="I3" s="155"/>
      <c r="J3" s="155"/>
      <c r="K3" s="155"/>
      <c r="L3" s="155"/>
      <c r="M3" s="155"/>
    </row>
    <row r="4" spans="1:14" s="560" customFormat="1" ht="10">
      <c r="A4" s="405" t="s">
        <v>635</v>
      </c>
      <c r="B4" s="672">
        <v>7.9852121820399988</v>
      </c>
      <c r="C4" s="672">
        <v>7.9852121820399988</v>
      </c>
      <c r="D4" s="672">
        <v>7.9852121820399988</v>
      </c>
      <c r="E4" s="672">
        <v>7.9852121820399988</v>
      </c>
      <c r="F4" s="672">
        <v>10.36705023633</v>
      </c>
      <c r="G4" s="672">
        <v>10.36705023633</v>
      </c>
      <c r="H4" s="672">
        <v>10.36705023633</v>
      </c>
      <c r="I4" s="672">
        <v>10.36705023633</v>
      </c>
      <c r="J4" s="672">
        <v>9.7914288052599989</v>
      </c>
      <c r="K4" s="672">
        <v>9.7914288052599989</v>
      </c>
      <c r="L4" s="672">
        <v>9.7914288052599989</v>
      </c>
      <c r="M4" s="672">
        <v>9.7914288052599989</v>
      </c>
      <c r="N4" s="696">
        <v>9.7914288052599989</v>
      </c>
    </row>
    <row r="5" spans="1:14" s="560" customFormat="1" ht="10">
      <c r="A5" s="405" t="s">
        <v>1227</v>
      </c>
      <c r="B5" s="672">
        <v>195.29689683976002</v>
      </c>
      <c r="C5" s="672">
        <v>195.29689683976002</v>
      </c>
      <c r="D5" s="672">
        <v>195.29689683976002</v>
      </c>
      <c r="E5" s="672">
        <v>195.29689683976002</v>
      </c>
      <c r="F5" s="672">
        <v>238.59137669974001</v>
      </c>
      <c r="G5" s="672">
        <v>238.59137669974001</v>
      </c>
      <c r="H5" s="672">
        <v>238.59137669974001</v>
      </c>
      <c r="I5" s="672">
        <v>238.59137669974001</v>
      </c>
      <c r="J5" s="672">
        <v>295.42351025432004</v>
      </c>
      <c r="K5" s="672">
        <v>295.42351025432004</v>
      </c>
      <c r="L5" s="672">
        <v>295.42351025432004</v>
      </c>
      <c r="M5" s="672">
        <v>295.42351025432004</v>
      </c>
      <c r="N5" s="696">
        <v>295.42351025432004</v>
      </c>
    </row>
    <row r="6" spans="1:14" ht="10">
      <c r="A6" s="405" t="s">
        <v>1248</v>
      </c>
      <c r="B6" s="672">
        <v>47.476886839760006</v>
      </c>
      <c r="C6" s="672">
        <v>47.476886839760006</v>
      </c>
      <c r="D6" s="672">
        <v>47.476886839760006</v>
      </c>
      <c r="E6" s="672">
        <v>47.476886839760006</v>
      </c>
      <c r="F6" s="672">
        <v>60.726366699740005</v>
      </c>
      <c r="G6" s="672">
        <v>60.726366699740005</v>
      </c>
      <c r="H6" s="672">
        <v>60.726366699740005</v>
      </c>
      <c r="I6" s="672">
        <v>60.726366699740005</v>
      </c>
      <c r="J6" s="672">
        <v>72.883500254319998</v>
      </c>
      <c r="K6" s="672">
        <v>72.883500254319998</v>
      </c>
      <c r="L6" s="672">
        <v>72.883500254319998</v>
      </c>
      <c r="M6" s="672">
        <v>72.883500254319998</v>
      </c>
      <c r="N6" s="696">
        <v>72.883500254319998</v>
      </c>
    </row>
    <row r="7" spans="1:14" ht="10">
      <c r="A7" s="405" t="s">
        <v>1249</v>
      </c>
      <c r="B7" s="672">
        <v>147.82001</v>
      </c>
      <c r="C7" s="672">
        <v>147.82001</v>
      </c>
      <c r="D7" s="672">
        <v>147.82001</v>
      </c>
      <c r="E7" s="672">
        <v>147.82001</v>
      </c>
      <c r="F7" s="672">
        <v>177.86501000000001</v>
      </c>
      <c r="G7" s="672">
        <v>177.86501000000001</v>
      </c>
      <c r="H7" s="672">
        <v>177.86501000000001</v>
      </c>
      <c r="I7" s="672">
        <v>177.86501000000001</v>
      </c>
      <c r="J7" s="672">
        <v>218.74000999999998</v>
      </c>
      <c r="K7" s="672">
        <v>218.74000999999998</v>
      </c>
      <c r="L7" s="672">
        <v>218.74000999999998</v>
      </c>
      <c r="M7" s="672">
        <v>218.74000999999998</v>
      </c>
      <c r="N7" s="696">
        <v>218.74000999999998</v>
      </c>
    </row>
    <row r="8" spans="1:14" ht="10">
      <c r="A8" s="405" t="s">
        <v>1250</v>
      </c>
      <c r="B8" s="672">
        <v>0</v>
      </c>
      <c r="C8" s="672">
        <v>0</v>
      </c>
      <c r="D8" s="672">
        <v>0</v>
      </c>
      <c r="E8" s="672">
        <v>0</v>
      </c>
      <c r="F8" s="672">
        <v>0</v>
      </c>
      <c r="G8" s="672">
        <v>0</v>
      </c>
      <c r="H8" s="672">
        <v>0</v>
      </c>
      <c r="I8" s="672">
        <v>0</v>
      </c>
      <c r="J8" s="672">
        <v>3.8</v>
      </c>
      <c r="K8" s="672">
        <v>3.8</v>
      </c>
      <c r="L8" s="672">
        <v>3.8</v>
      </c>
      <c r="M8" s="672">
        <v>3.8</v>
      </c>
      <c r="N8" s="696">
        <v>3.8</v>
      </c>
    </row>
    <row r="9" spans="1:14" s="576" customFormat="1" ht="10">
      <c r="A9" s="412" t="s">
        <v>1228</v>
      </c>
      <c r="B9" s="672">
        <v>77.064200646000003</v>
      </c>
      <c r="C9" s="672">
        <v>77.064200646000003</v>
      </c>
      <c r="D9" s="672">
        <v>77.064200646000003</v>
      </c>
      <c r="E9" s="672">
        <v>77.064200646000003</v>
      </c>
      <c r="F9" s="672">
        <v>76.465303991039988</v>
      </c>
      <c r="G9" s="672">
        <v>76.465303991039988</v>
      </c>
      <c r="H9" s="672">
        <v>76.465303991039988</v>
      </c>
      <c r="I9" s="672">
        <v>76.465303991039988</v>
      </c>
      <c r="J9" s="672">
        <v>86.287522997080004</v>
      </c>
      <c r="K9" s="672">
        <v>86.287522997080004</v>
      </c>
      <c r="L9" s="672">
        <v>86.287522997080004</v>
      </c>
      <c r="M9" s="672">
        <v>86.287522997080004</v>
      </c>
      <c r="N9" s="696">
        <v>86.287522997080004</v>
      </c>
    </row>
    <row r="10" spans="1:14" ht="10">
      <c r="A10" s="405" t="s">
        <v>1251</v>
      </c>
      <c r="B10" s="672">
        <v>96.443355959999991</v>
      </c>
      <c r="C10" s="672">
        <v>96.443355959999991</v>
      </c>
      <c r="D10" s="672">
        <v>96.443355959999991</v>
      </c>
      <c r="E10" s="672">
        <v>96.443355959999991</v>
      </c>
      <c r="F10" s="672">
        <v>98.11500376603999</v>
      </c>
      <c r="G10" s="672">
        <v>98.11500376603999</v>
      </c>
      <c r="H10" s="672">
        <v>98.11500376603999</v>
      </c>
      <c r="I10" s="672">
        <v>98.11500376603999</v>
      </c>
      <c r="J10" s="672">
        <v>111.48441161407999</v>
      </c>
      <c r="K10" s="672">
        <v>111.48441161407999</v>
      </c>
      <c r="L10" s="672">
        <v>111.48441161407999</v>
      </c>
      <c r="M10" s="672">
        <v>111.48441161407999</v>
      </c>
      <c r="N10" s="696">
        <v>111.48441161407999</v>
      </c>
    </row>
    <row r="11" spans="1:14" ht="10">
      <c r="A11" s="405" t="s">
        <v>1252</v>
      </c>
      <c r="B11" s="672">
        <v>-19.379155314000002</v>
      </c>
      <c r="C11" s="672">
        <v>-19.379155314000002</v>
      </c>
      <c r="D11" s="672">
        <v>-19.379155314000002</v>
      </c>
      <c r="E11" s="672">
        <v>-19.379155314000002</v>
      </c>
      <c r="F11" s="672">
        <v>-21.649699774999998</v>
      </c>
      <c r="G11" s="672">
        <v>-21.649699774999998</v>
      </c>
      <c r="H11" s="672">
        <v>-21.649699774999998</v>
      </c>
      <c r="I11" s="672">
        <v>-21.649699774999998</v>
      </c>
      <c r="J11" s="672">
        <v>-25.196888616999999</v>
      </c>
      <c r="K11" s="672">
        <v>-25.196888616999999</v>
      </c>
      <c r="L11" s="672">
        <v>-25.196888616999999</v>
      </c>
      <c r="M11" s="672">
        <v>-25.196888616999999</v>
      </c>
      <c r="N11" s="696">
        <v>-25.196888616999999</v>
      </c>
    </row>
    <row r="12" spans="1:14" ht="10">
      <c r="A12" s="405" t="s">
        <v>1253</v>
      </c>
      <c r="B12" s="672">
        <v>0</v>
      </c>
      <c r="C12" s="672">
        <v>0</v>
      </c>
      <c r="D12" s="672">
        <v>0</v>
      </c>
      <c r="E12" s="672">
        <v>0</v>
      </c>
      <c r="F12" s="672">
        <v>0</v>
      </c>
      <c r="G12" s="672">
        <v>0</v>
      </c>
      <c r="H12" s="672">
        <v>0</v>
      </c>
      <c r="I12" s="672">
        <v>0</v>
      </c>
      <c r="J12" s="672">
        <v>0</v>
      </c>
      <c r="K12" s="672">
        <v>0</v>
      </c>
      <c r="L12" s="672">
        <v>0</v>
      </c>
      <c r="M12" s="672">
        <v>0</v>
      </c>
      <c r="N12" s="696">
        <v>0</v>
      </c>
    </row>
    <row r="13" spans="1:14" ht="10">
      <c r="A13" s="406" t="s">
        <v>1254</v>
      </c>
      <c r="B13" s="672">
        <v>0</v>
      </c>
      <c r="C13" s="672">
        <v>0</v>
      </c>
      <c r="D13" s="672">
        <v>0</v>
      </c>
      <c r="E13" s="672">
        <v>0</v>
      </c>
      <c r="F13" s="672">
        <v>0</v>
      </c>
      <c r="G13" s="672">
        <v>0</v>
      </c>
      <c r="H13" s="672">
        <v>0</v>
      </c>
      <c r="I13" s="672">
        <v>0</v>
      </c>
      <c r="J13" s="672">
        <v>0</v>
      </c>
      <c r="K13" s="672">
        <v>0</v>
      </c>
      <c r="L13" s="672">
        <v>0</v>
      </c>
      <c r="M13" s="672">
        <v>0</v>
      </c>
      <c r="N13" s="696">
        <v>0</v>
      </c>
    </row>
    <row r="14" spans="1:14" ht="10">
      <c r="A14" s="406" t="s">
        <v>1255</v>
      </c>
      <c r="B14" s="672">
        <v>0</v>
      </c>
      <c r="C14" s="672">
        <v>0</v>
      </c>
      <c r="D14" s="672">
        <v>0</v>
      </c>
      <c r="E14" s="672">
        <v>0</v>
      </c>
      <c r="F14" s="672">
        <v>0</v>
      </c>
      <c r="G14" s="672">
        <v>0</v>
      </c>
      <c r="H14" s="672">
        <v>0</v>
      </c>
      <c r="I14" s="672">
        <v>0</v>
      </c>
      <c r="J14" s="672">
        <v>0</v>
      </c>
      <c r="K14" s="672">
        <v>0</v>
      </c>
      <c r="L14" s="672">
        <v>0</v>
      </c>
      <c r="M14" s="672">
        <v>0</v>
      </c>
      <c r="N14" s="696">
        <v>0</v>
      </c>
    </row>
    <row r="15" spans="1:14" ht="10">
      <c r="A15" s="406" t="s">
        <v>1229</v>
      </c>
      <c r="B15" s="672">
        <v>16.695576594000002</v>
      </c>
      <c r="C15" s="672">
        <v>16.695576594000002</v>
      </c>
      <c r="D15" s="672">
        <v>16.695576594000002</v>
      </c>
      <c r="E15" s="672">
        <v>16.695576594000002</v>
      </c>
      <c r="F15" s="672">
        <v>24.346049754000003</v>
      </c>
      <c r="G15" s="672">
        <v>24.346049754000003</v>
      </c>
      <c r="H15" s="672">
        <v>24.346049754000003</v>
      </c>
      <c r="I15" s="672">
        <v>24.346049754000003</v>
      </c>
      <c r="J15" s="672">
        <v>20.197187537000001</v>
      </c>
      <c r="K15" s="672">
        <v>20.197187537000001</v>
      </c>
      <c r="L15" s="672">
        <v>20.197187537000001</v>
      </c>
      <c r="M15" s="672">
        <v>20.197187537000001</v>
      </c>
      <c r="N15" s="696">
        <v>20.197187537000001</v>
      </c>
    </row>
    <row r="16" spans="1:14" ht="10">
      <c r="A16" s="407" t="s">
        <v>1256</v>
      </c>
      <c r="B16" s="672">
        <v>7.735056106</v>
      </c>
      <c r="C16" s="672">
        <v>7.735056106</v>
      </c>
      <c r="D16" s="672">
        <v>7.735056106</v>
      </c>
      <c r="E16" s="672">
        <v>7.735056106</v>
      </c>
      <c r="F16" s="672">
        <v>7.4158395209999997</v>
      </c>
      <c r="G16" s="672">
        <v>7.4158395209999997</v>
      </c>
      <c r="H16" s="672">
        <v>7.4158395209999997</v>
      </c>
      <c r="I16" s="672">
        <v>7.4158395209999997</v>
      </c>
      <c r="J16" s="672">
        <v>6.6354835759999995</v>
      </c>
      <c r="K16" s="672">
        <v>6.6354835759999995</v>
      </c>
      <c r="L16" s="672">
        <v>6.6354835759999995</v>
      </c>
      <c r="M16" s="672">
        <v>6.6354835759999995</v>
      </c>
      <c r="N16" s="696">
        <v>6.6354835759999995</v>
      </c>
    </row>
    <row r="17" spans="1:14" ht="10">
      <c r="A17" s="407" t="s">
        <v>1257</v>
      </c>
      <c r="B17" s="672">
        <v>8.9605204880000002</v>
      </c>
      <c r="C17" s="672">
        <v>8.9605204880000002</v>
      </c>
      <c r="D17" s="672">
        <v>8.9605204880000002</v>
      </c>
      <c r="E17" s="672">
        <v>8.9605204880000002</v>
      </c>
      <c r="F17" s="672">
        <v>16.930210233</v>
      </c>
      <c r="G17" s="672">
        <v>16.930210233</v>
      </c>
      <c r="H17" s="672">
        <v>16.930210233</v>
      </c>
      <c r="I17" s="672">
        <v>16.930210233</v>
      </c>
      <c r="J17" s="672">
        <v>13.561703960999999</v>
      </c>
      <c r="K17" s="672">
        <v>13.561703960999999</v>
      </c>
      <c r="L17" s="672">
        <v>13.561703960999999</v>
      </c>
      <c r="M17" s="672">
        <v>13.561703960999999</v>
      </c>
      <c r="N17" s="696">
        <v>13.561703960999999</v>
      </c>
    </row>
    <row r="18" spans="1:14" ht="10">
      <c r="A18" s="407" t="s">
        <v>1230</v>
      </c>
      <c r="B18" s="672">
        <v>29.072152878000001</v>
      </c>
      <c r="C18" s="672">
        <v>29.072152878000001</v>
      </c>
      <c r="D18" s="672">
        <v>29.072152878000001</v>
      </c>
      <c r="E18" s="672">
        <v>29.072152878000001</v>
      </c>
      <c r="F18" s="672">
        <v>36.137093086459998</v>
      </c>
      <c r="G18" s="672">
        <v>36.137093086459998</v>
      </c>
      <c r="H18" s="672">
        <v>36.137093086459998</v>
      </c>
      <c r="I18" s="672">
        <v>36.137093086459998</v>
      </c>
      <c r="J18" s="672">
        <v>37.351286695909998</v>
      </c>
      <c r="K18" s="672">
        <v>37.351286695909998</v>
      </c>
      <c r="L18" s="672">
        <v>37.351286695909998</v>
      </c>
      <c r="M18" s="672">
        <v>37.351286695909998</v>
      </c>
      <c r="N18" s="696">
        <v>37.351286695909998</v>
      </c>
    </row>
    <row r="19" spans="1:14" ht="10">
      <c r="A19" s="405" t="s">
        <v>1231</v>
      </c>
      <c r="B19" s="672">
        <v>-4.110595816</v>
      </c>
      <c r="C19" s="672">
        <v>-4.110595816</v>
      </c>
      <c r="D19" s="672">
        <v>-4.110595816</v>
      </c>
      <c r="E19" s="672">
        <v>-4.110595816</v>
      </c>
      <c r="F19" s="672">
        <v>-6.2414774371300004</v>
      </c>
      <c r="G19" s="672">
        <v>-6.2414774371300004</v>
      </c>
      <c r="H19" s="672">
        <v>-6.2414774371300004</v>
      </c>
      <c r="I19" s="672">
        <v>-6.2414774371300004</v>
      </c>
      <c r="J19" s="672">
        <v>-6.7563322052600006</v>
      </c>
      <c r="K19" s="672">
        <v>-6.7563322052600006</v>
      </c>
      <c r="L19" s="672">
        <v>-6.7563322052600006</v>
      </c>
      <c r="M19" s="672">
        <v>-6.7563322052600006</v>
      </c>
      <c r="N19" s="696">
        <v>-6.7563322052600006</v>
      </c>
    </row>
    <row r="20" spans="1:14" ht="10">
      <c r="A20" s="406" t="s">
        <v>1258</v>
      </c>
      <c r="B20" s="672">
        <v>0</v>
      </c>
      <c r="C20" s="672">
        <v>0</v>
      </c>
      <c r="D20" s="672">
        <v>0</v>
      </c>
      <c r="E20" s="672">
        <v>0</v>
      </c>
      <c r="F20" s="672">
        <v>0</v>
      </c>
      <c r="G20" s="672">
        <v>0</v>
      </c>
      <c r="H20" s="672">
        <v>0</v>
      </c>
      <c r="I20" s="672">
        <v>0</v>
      </c>
      <c r="J20" s="672">
        <v>0</v>
      </c>
      <c r="K20" s="672">
        <v>0</v>
      </c>
      <c r="L20" s="672">
        <v>0</v>
      </c>
      <c r="M20" s="672">
        <v>0</v>
      </c>
      <c r="N20" s="696">
        <v>0</v>
      </c>
    </row>
    <row r="21" spans="1:14" ht="10">
      <c r="A21" s="406" t="s">
        <v>1259</v>
      </c>
      <c r="B21" s="672">
        <v>0</v>
      </c>
      <c r="C21" s="672">
        <v>0</v>
      </c>
      <c r="D21" s="672">
        <v>0</v>
      </c>
      <c r="E21" s="672">
        <v>0</v>
      </c>
      <c r="F21" s="672">
        <v>0</v>
      </c>
      <c r="G21" s="672">
        <v>0</v>
      </c>
      <c r="H21" s="672">
        <v>0</v>
      </c>
      <c r="I21" s="672">
        <v>0</v>
      </c>
      <c r="J21" s="672">
        <v>0</v>
      </c>
      <c r="K21" s="672">
        <v>0</v>
      </c>
      <c r="L21" s="672">
        <v>0</v>
      </c>
      <c r="M21" s="672">
        <v>0</v>
      </c>
      <c r="N21" s="696">
        <v>0</v>
      </c>
    </row>
    <row r="22" spans="1:14" ht="10">
      <c r="A22" s="406" t="s">
        <v>1232</v>
      </c>
      <c r="B22" s="672">
        <v>0.27892929677999995</v>
      </c>
      <c r="C22" s="672">
        <v>0.27892929677999995</v>
      </c>
      <c r="D22" s="672">
        <v>0.27892929677999995</v>
      </c>
      <c r="E22" s="672">
        <v>0.27892929677999995</v>
      </c>
      <c r="F22" s="672">
        <v>9.2935257270000002E-2</v>
      </c>
      <c r="G22" s="672">
        <v>9.2935257270000002E-2</v>
      </c>
      <c r="H22" s="672">
        <v>9.2935257270000002E-2</v>
      </c>
      <c r="I22" s="672">
        <v>9.2935257270000002E-2</v>
      </c>
      <c r="J22" s="672">
        <v>5.8707319000000001E-2</v>
      </c>
      <c r="K22" s="672">
        <v>5.8707319000000001E-2</v>
      </c>
      <c r="L22" s="672">
        <v>5.8707319000000001E-2</v>
      </c>
      <c r="M22" s="672">
        <v>5.8707319000000001E-2</v>
      </c>
      <c r="N22" s="696">
        <v>5.8707319000000001E-2</v>
      </c>
    </row>
    <row r="23" spans="1:14" ht="10">
      <c r="A23" s="406" t="s">
        <v>1260</v>
      </c>
      <c r="B23" s="672">
        <v>3.211504041</v>
      </c>
      <c r="C23" s="672">
        <v>3.211504041</v>
      </c>
      <c r="D23" s="672">
        <v>3.211504041</v>
      </c>
      <c r="E23" s="672">
        <v>3.211504041</v>
      </c>
      <c r="F23" s="672">
        <v>0.61671082799999999</v>
      </c>
      <c r="G23" s="672">
        <v>0.61671082799999999</v>
      </c>
      <c r="H23" s="672">
        <v>0.61671082799999999</v>
      </c>
      <c r="I23" s="672">
        <v>0.61671082799999999</v>
      </c>
      <c r="J23" s="672">
        <v>0.34981300242000002</v>
      </c>
      <c r="K23" s="672">
        <v>0.34981300242000002</v>
      </c>
      <c r="L23" s="672">
        <v>0.34981300242000002</v>
      </c>
      <c r="M23" s="672">
        <v>0.34981300242000002</v>
      </c>
      <c r="N23" s="696">
        <v>0.34981300242000002</v>
      </c>
    </row>
    <row r="24" spans="1:14" ht="10">
      <c r="A24" s="405" t="s">
        <v>1233</v>
      </c>
      <c r="B24" s="672">
        <v>13.219251905</v>
      </c>
      <c r="C24" s="672">
        <v>13.219251905</v>
      </c>
      <c r="D24" s="672">
        <v>13.219251905</v>
      </c>
      <c r="E24" s="672">
        <v>13.219251905</v>
      </c>
      <c r="F24" s="672">
        <v>14.364789084</v>
      </c>
      <c r="G24" s="672">
        <v>14.364789084</v>
      </c>
      <c r="H24" s="672">
        <v>14.364789084</v>
      </c>
      <c r="I24" s="672">
        <v>14.364789084</v>
      </c>
      <c r="J24" s="672">
        <v>15.837439549999999</v>
      </c>
      <c r="K24" s="672">
        <v>15.837439549999999</v>
      </c>
      <c r="L24" s="672">
        <v>15.837439549999999</v>
      </c>
      <c r="M24" s="672">
        <v>15.837439549999999</v>
      </c>
      <c r="N24" s="696">
        <v>15.837439549999999</v>
      </c>
    </row>
    <row r="25" spans="1:14" ht="10">
      <c r="A25" s="405" t="s">
        <v>1234</v>
      </c>
      <c r="B25" s="672">
        <v>-4.5368802447700007</v>
      </c>
      <c r="C25" s="672">
        <v>-4.5368802447700007</v>
      </c>
      <c r="D25" s="672">
        <v>-4.5368802447700007</v>
      </c>
      <c r="E25" s="672">
        <v>-4.5368802447700007</v>
      </c>
      <c r="F25" s="672">
        <v>-5.1069827007600006</v>
      </c>
      <c r="G25" s="672">
        <v>-5.1069827007600006</v>
      </c>
      <c r="H25" s="672">
        <v>-5.1069827007600006</v>
      </c>
      <c r="I25" s="672">
        <v>-5.1069827007600006</v>
      </c>
      <c r="J25" s="672">
        <v>-5.4600773293199989</v>
      </c>
      <c r="K25" s="672">
        <v>-5.4600773293199989</v>
      </c>
      <c r="L25" s="672">
        <v>-5.4600773293199989</v>
      </c>
      <c r="M25" s="672">
        <v>-5.4600773293199989</v>
      </c>
      <c r="N25" s="696">
        <v>-5.4600773293199989</v>
      </c>
    </row>
    <row r="26" spans="1:14" ht="10">
      <c r="A26" s="405" t="s">
        <v>1235</v>
      </c>
      <c r="B26" s="672">
        <v>11.90696953996</v>
      </c>
      <c r="C26" s="672">
        <v>11.90696953996</v>
      </c>
      <c r="D26" s="672">
        <v>11.90696953996</v>
      </c>
      <c r="E26" s="672">
        <v>11.90696953996</v>
      </c>
      <c r="F26" s="672">
        <v>13.2487424755</v>
      </c>
      <c r="G26" s="672">
        <v>13.2487424755</v>
      </c>
      <c r="H26" s="672">
        <v>13.2487424755</v>
      </c>
      <c r="I26" s="672">
        <v>13.2487424755</v>
      </c>
      <c r="J26" s="672">
        <v>14.815109820219998</v>
      </c>
      <c r="K26" s="672">
        <v>14.815109820219998</v>
      </c>
      <c r="L26" s="672">
        <v>14.815109820219998</v>
      </c>
      <c r="M26" s="672">
        <v>14.815109820219998</v>
      </c>
      <c r="N26" s="696">
        <v>14.815109820219998</v>
      </c>
    </row>
    <row r="27" spans="1:14" s="576" customFormat="1" ht="10.5">
      <c r="A27" s="408" t="s">
        <v>1236</v>
      </c>
      <c r="B27" s="672">
        <v>346.22746013477001</v>
      </c>
      <c r="C27" s="672">
        <v>346.22746013477001</v>
      </c>
      <c r="D27" s="672">
        <v>346.22746013477001</v>
      </c>
      <c r="E27" s="672">
        <v>346.22746013477001</v>
      </c>
      <c r="F27" s="672">
        <v>402.88159127444999</v>
      </c>
      <c r="G27" s="672">
        <v>402.88159127444999</v>
      </c>
      <c r="H27" s="672">
        <v>402.88159127444999</v>
      </c>
      <c r="I27" s="672">
        <v>402.88159127444999</v>
      </c>
      <c r="J27" s="672">
        <v>467.89559644662995</v>
      </c>
      <c r="K27" s="672">
        <v>467.89559644662995</v>
      </c>
      <c r="L27" s="672">
        <v>467.89559644662995</v>
      </c>
      <c r="M27" s="672">
        <v>467.89559644662995</v>
      </c>
      <c r="N27" s="696">
        <v>467.89559644662995</v>
      </c>
    </row>
    <row r="28" spans="1:14" ht="10.5">
      <c r="A28" s="408" t="s">
        <v>1237</v>
      </c>
      <c r="B28" s="672">
        <v>0</v>
      </c>
      <c r="C28" s="672">
        <v>0</v>
      </c>
      <c r="D28" s="672">
        <v>0</v>
      </c>
      <c r="E28" s="672">
        <v>0</v>
      </c>
      <c r="F28" s="672">
        <v>0</v>
      </c>
      <c r="G28" s="672">
        <v>0</v>
      </c>
      <c r="H28" s="672">
        <v>0</v>
      </c>
      <c r="I28" s="672">
        <v>0</v>
      </c>
      <c r="J28" s="672">
        <v>0</v>
      </c>
      <c r="K28" s="672">
        <v>0</v>
      </c>
      <c r="L28" s="672">
        <v>0</v>
      </c>
      <c r="M28" s="672">
        <v>0</v>
      </c>
      <c r="N28" s="696">
        <v>0</v>
      </c>
    </row>
    <row r="29" spans="1:14" s="560" customFormat="1" ht="10">
      <c r="A29" s="409" t="s">
        <v>1238</v>
      </c>
      <c r="B29" s="672">
        <v>0.84481555901000005</v>
      </c>
      <c r="C29" s="672">
        <v>0.84481555901000005</v>
      </c>
      <c r="D29" s="672">
        <v>0.84481555901000005</v>
      </c>
      <c r="E29" s="672">
        <v>0.84481555901000005</v>
      </c>
      <c r="F29" s="672">
        <v>0.89035406256000005</v>
      </c>
      <c r="G29" s="672">
        <v>0.89035406256000005</v>
      </c>
      <c r="H29" s="672">
        <v>0.89035406256000005</v>
      </c>
      <c r="I29" s="672">
        <v>0.89035406256000005</v>
      </c>
      <c r="J29" s="672">
        <v>1.12079894497</v>
      </c>
      <c r="K29" s="672">
        <v>1.12079894497</v>
      </c>
      <c r="L29" s="672">
        <v>1.12079894497</v>
      </c>
      <c r="M29" s="672">
        <v>1.12079894497</v>
      </c>
      <c r="N29" s="696">
        <v>1.12079894497</v>
      </c>
    </row>
    <row r="30" spans="1:14" s="560" customFormat="1" ht="10">
      <c r="A30" s="409" t="s">
        <v>1261</v>
      </c>
      <c r="B30" s="672">
        <v>38.939970129660004</v>
      </c>
      <c r="C30" s="672">
        <v>38.939970129660004</v>
      </c>
      <c r="D30" s="672">
        <v>38.939970129660004</v>
      </c>
      <c r="E30" s="672">
        <v>38.939970129660004</v>
      </c>
      <c r="F30" s="672">
        <v>50.881411511020005</v>
      </c>
      <c r="G30" s="672">
        <v>50.881411511020005</v>
      </c>
      <c r="H30" s="672">
        <v>50.881411511020005</v>
      </c>
      <c r="I30" s="672">
        <v>50.881411511020005</v>
      </c>
      <c r="J30" s="672">
        <v>52.687020716600003</v>
      </c>
      <c r="K30" s="672">
        <v>52.687020716600003</v>
      </c>
      <c r="L30" s="672">
        <v>52.687020716600003</v>
      </c>
      <c r="M30" s="672">
        <v>52.687020716600003</v>
      </c>
      <c r="N30" s="696">
        <v>52.687020716600003</v>
      </c>
    </row>
    <row r="31" spans="1:14" ht="10">
      <c r="A31" s="409" t="s">
        <v>1262</v>
      </c>
      <c r="B31" s="672">
        <v>0</v>
      </c>
      <c r="C31" s="672">
        <v>0</v>
      </c>
      <c r="D31" s="672">
        <v>0</v>
      </c>
      <c r="E31" s="672">
        <v>0</v>
      </c>
      <c r="F31" s="672">
        <v>0</v>
      </c>
      <c r="G31" s="672">
        <v>0</v>
      </c>
      <c r="H31" s="672">
        <v>0</v>
      </c>
      <c r="I31" s="672">
        <v>0</v>
      </c>
      <c r="J31" s="672">
        <v>0</v>
      </c>
      <c r="K31" s="672">
        <v>0</v>
      </c>
      <c r="L31" s="672">
        <v>0</v>
      </c>
      <c r="M31" s="672">
        <v>0</v>
      </c>
      <c r="N31" s="696">
        <v>0</v>
      </c>
    </row>
    <row r="32" spans="1:14" ht="10">
      <c r="A32" s="409" t="s">
        <v>1263</v>
      </c>
      <c r="B32" s="672">
        <v>0</v>
      </c>
      <c r="C32" s="672">
        <v>0</v>
      </c>
      <c r="D32" s="672">
        <v>0</v>
      </c>
      <c r="E32" s="672">
        <v>0</v>
      </c>
      <c r="F32" s="672">
        <v>0</v>
      </c>
      <c r="G32" s="672">
        <v>0</v>
      </c>
      <c r="H32" s="672">
        <v>0</v>
      </c>
      <c r="I32" s="672">
        <v>0</v>
      </c>
      <c r="J32" s="672">
        <v>0</v>
      </c>
      <c r="K32" s="672">
        <v>0</v>
      </c>
      <c r="L32" s="672">
        <v>0</v>
      </c>
      <c r="M32" s="672">
        <v>0</v>
      </c>
      <c r="N32" s="696">
        <v>0</v>
      </c>
    </row>
    <row r="33" spans="1:14" ht="10">
      <c r="A33" s="409" t="s">
        <v>689</v>
      </c>
      <c r="B33" s="672">
        <v>5.2475462640000003</v>
      </c>
      <c r="C33" s="672">
        <v>5.2475462640000003</v>
      </c>
      <c r="D33" s="672">
        <v>5.2475462640000003</v>
      </c>
      <c r="E33" s="672">
        <v>5.2475462640000003</v>
      </c>
      <c r="F33" s="672">
        <v>9.1381416529999999</v>
      </c>
      <c r="G33" s="672">
        <v>9.1381416529999999</v>
      </c>
      <c r="H33" s="672">
        <v>9.1381416529999999</v>
      </c>
      <c r="I33" s="672">
        <v>9.1381416529999999</v>
      </c>
      <c r="J33" s="672">
        <v>8.1320253769999997</v>
      </c>
      <c r="K33" s="672">
        <v>8.1320253769999997</v>
      </c>
      <c r="L33" s="672">
        <v>8.1320253769999997</v>
      </c>
      <c r="M33" s="672">
        <v>8.1320253769999997</v>
      </c>
      <c r="N33" s="696">
        <v>8.1320253769999997</v>
      </c>
    </row>
    <row r="34" spans="1:14" ht="10">
      <c r="A34" s="409" t="s">
        <v>1239</v>
      </c>
      <c r="B34" s="672">
        <v>2.7653679643600002</v>
      </c>
      <c r="C34" s="672">
        <v>2.7653679643600002</v>
      </c>
      <c r="D34" s="672">
        <v>2.7653679643600002</v>
      </c>
      <c r="E34" s="672">
        <v>2.7653679643600002</v>
      </c>
      <c r="F34" s="672">
        <v>3.1402522578200003</v>
      </c>
      <c r="G34" s="672">
        <v>3.1402522578200003</v>
      </c>
      <c r="H34" s="672">
        <v>3.1402522578200003</v>
      </c>
      <c r="I34" s="672">
        <v>3.1402522578200003</v>
      </c>
      <c r="J34" s="672">
        <v>3.7848825337899994</v>
      </c>
      <c r="K34" s="672">
        <v>3.7848825337899994</v>
      </c>
      <c r="L34" s="672">
        <v>3.7848825337899994</v>
      </c>
      <c r="M34" s="672">
        <v>3.7848825337899994</v>
      </c>
      <c r="N34" s="696">
        <v>3.7848825337899994</v>
      </c>
    </row>
    <row r="35" spans="1:14" s="576" customFormat="1" ht="10.5">
      <c r="A35" s="674" t="s">
        <v>1240</v>
      </c>
      <c r="B35" s="672">
        <v>47.797699917029995</v>
      </c>
      <c r="C35" s="672">
        <v>47.797699917029995</v>
      </c>
      <c r="D35" s="672">
        <v>47.797699917029995</v>
      </c>
      <c r="E35" s="672">
        <v>47.797699917029995</v>
      </c>
      <c r="F35" s="672">
        <v>64.050159484399998</v>
      </c>
      <c r="G35" s="672">
        <v>64.050159484399998</v>
      </c>
      <c r="H35" s="672">
        <v>64.050159484399998</v>
      </c>
      <c r="I35" s="672">
        <v>64.050159484399998</v>
      </c>
      <c r="J35" s="672">
        <v>65.724727572359996</v>
      </c>
      <c r="K35" s="672">
        <v>65.724727572359996</v>
      </c>
      <c r="L35" s="672">
        <v>65.724727572359996</v>
      </c>
      <c r="M35" s="672">
        <v>65.724727572359996</v>
      </c>
      <c r="N35" s="696">
        <v>65.724727572359996</v>
      </c>
    </row>
    <row r="36" spans="1:14" ht="10.5">
      <c r="A36" s="410" t="s">
        <v>1241</v>
      </c>
      <c r="B36" s="672">
        <v>0</v>
      </c>
      <c r="C36" s="672">
        <v>0</v>
      </c>
      <c r="D36" s="672">
        <v>0</v>
      </c>
      <c r="E36" s="672">
        <v>0</v>
      </c>
      <c r="F36" s="672"/>
      <c r="G36" s="672"/>
      <c r="H36" s="672"/>
      <c r="I36" s="672"/>
      <c r="J36" s="672"/>
      <c r="K36" s="672"/>
      <c r="L36" s="672"/>
      <c r="M36" s="672"/>
    </row>
    <row r="37" spans="1:14" ht="10">
      <c r="A37" s="411" t="s">
        <v>1242</v>
      </c>
      <c r="B37" s="672">
        <v>114.73802665482</v>
      </c>
      <c r="C37" s="672">
        <v>114.73802665482</v>
      </c>
      <c r="D37" s="672">
        <v>114.73802665482</v>
      </c>
      <c r="E37" s="672">
        <v>114.73802665482</v>
      </c>
      <c r="F37" s="672">
        <v>118.18225882950999</v>
      </c>
      <c r="G37" s="672">
        <v>118.18225882950999</v>
      </c>
      <c r="H37" s="672">
        <v>118.18225882950999</v>
      </c>
      <c r="I37" s="672">
        <v>118.18225882950999</v>
      </c>
      <c r="J37" s="672">
        <v>145.78653223646998</v>
      </c>
      <c r="K37" s="672">
        <v>145.78653223646998</v>
      </c>
      <c r="L37" s="672">
        <v>145.78653223646998</v>
      </c>
      <c r="M37" s="672">
        <v>145.78653223646998</v>
      </c>
      <c r="N37" s="696">
        <v>145.78653223646998</v>
      </c>
    </row>
    <row r="38" spans="1:14" s="560" customFormat="1" ht="10">
      <c r="A38" s="412" t="s">
        <v>96</v>
      </c>
      <c r="B38" s="672">
        <v>94.289273307790012</v>
      </c>
      <c r="C38" s="672">
        <v>94.289273307790012</v>
      </c>
      <c r="D38" s="672">
        <v>94.289273307790012</v>
      </c>
      <c r="E38" s="672">
        <v>94.289273307790012</v>
      </c>
      <c r="F38" s="672">
        <v>98.136564299699998</v>
      </c>
      <c r="G38" s="672">
        <v>98.136564299699998</v>
      </c>
      <c r="H38" s="672">
        <v>98.136564299699998</v>
      </c>
      <c r="I38" s="672">
        <v>98.136564299699998</v>
      </c>
      <c r="J38" s="672">
        <v>124.22753696120998</v>
      </c>
      <c r="K38" s="672">
        <v>124.22753696120998</v>
      </c>
      <c r="L38" s="672">
        <v>124.22753696120998</v>
      </c>
      <c r="M38" s="672">
        <v>124.22753696120998</v>
      </c>
      <c r="N38" s="696">
        <v>124.22753696120998</v>
      </c>
    </row>
    <row r="39" spans="1:14" ht="10">
      <c r="A39" s="412" t="s">
        <v>97</v>
      </c>
      <c r="B39" s="672">
        <v>20.448753347029999</v>
      </c>
      <c r="C39" s="672">
        <v>20.448753347029999</v>
      </c>
      <c r="D39" s="672">
        <v>20.448753347029999</v>
      </c>
      <c r="E39" s="672">
        <v>20.448753347029999</v>
      </c>
      <c r="F39" s="672">
        <v>20.045694529810003</v>
      </c>
      <c r="G39" s="672">
        <v>20.045694529810003</v>
      </c>
      <c r="H39" s="672">
        <v>20.045694529810003</v>
      </c>
      <c r="I39" s="672">
        <v>20.045694529810003</v>
      </c>
      <c r="J39" s="672">
        <v>21.558995275259999</v>
      </c>
      <c r="K39" s="672">
        <v>21.558995275259999</v>
      </c>
      <c r="L39" s="672">
        <v>21.558995275259999</v>
      </c>
      <c r="M39" s="672">
        <v>21.558995275259999</v>
      </c>
      <c r="N39" s="696">
        <v>21.558995275259999</v>
      </c>
    </row>
    <row r="40" spans="1:14" ht="10">
      <c r="A40" s="411" t="s">
        <v>1243</v>
      </c>
      <c r="B40" s="672">
        <v>0.104</v>
      </c>
      <c r="C40" s="672">
        <v>0.104</v>
      </c>
      <c r="D40" s="672">
        <v>0.104</v>
      </c>
      <c r="E40" s="672">
        <v>0.104</v>
      </c>
      <c r="F40" s="672">
        <v>2.6309999999999998</v>
      </c>
      <c r="G40" s="672">
        <v>2.6309999999999998</v>
      </c>
      <c r="H40" s="672">
        <v>2.6309999999999998</v>
      </c>
      <c r="I40" s="672">
        <v>2.6309999999999998</v>
      </c>
      <c r="J40" s="672">
        <v>0.66531937821000009</v>
      </c>
      <c r="K40" s="672">
        <v>0.66531937821000009</v>
      </c>
      <c r="L40" s="672">
        <v>0.66531937821000009</v>
      </c>
      <c r="M40" s="672">
        <v>0.66531937821000009</v>
      </c>
      <c r="N40" s="696">
        <v>0.66531937821000009</v>
      </c>
    </row>
    <row r="41" spans="1:14" s="560" customFormat="1" ht="10">
      <c r="A41" s="412" t="s">
        <v>96</v>
      </c>
      <c r="B41" s="672">
        <v>0.104</v>
      </c>
      <c r="C41" s="672">
        <v>0.104</v>
      </c>
      <c r="D41" s="672">
        <v>0.104</v>
      </c>
      <c r="E41" s="672">
        <v>0.104</v>
      </c>
      <c r="F41" s="672">
        <v>2.6309999999999998</v>
      </c>
      <c r="G41" s="672">
        <v>2.6309999999999998</v>
      </c>
      <c r="H41" s="672">
        <v>2.6309999999999998</v>
      </c>
      <c r="I41" s="672">
        <v>2.6309999999999998</v>
      </c>
      <c r="J41" s="672">
        <v>23.555899960269997</v>
      </c>
      <c r="K41" s="672">
        <v>23.555899960269997</v>
      </c>
      <c r="L41" s="672">
        <v>23.555899960269997</v>
      </c>
      <c r="M41" s="672">
        <v>23.555899960269997</v>
      </c>
      <c r="N41" s="696">
        <v>23.555899960269997</v>
      </c>
    </row>
    <row r="42" spans="1:14" ht="10">
      <c r="A42" s="412" t="s">
        <v>97</v>
      </c>
      <c r="B42" s="672">
        <v>0</v>
      </c>
      <c r="C42" s="672">
        <v>0</v>
      </c>
      <c r="D42" s="672">
        <v>0</v>
      </c>
      <c r="E42" s="672">
        <v>0</v>
      </c>
      <c r="F42" s="672">
        <v>0</v>
      </c>
      <c r="G42" s="672">
        <v>0</v>
      </c>
      <c r="H42" s="672">
        <v>0</v>
      </c>
      <c r="I42" s="672">
        <v>0</v>
      </c>
      <c r="J42" s="672">
        <v>0.36681937820999999</v>
      </c>
      <c r="K42" s="672">
        <v>0.36681937820999999</v>
      </c>
      <c r="L42" s="672">
        <v>0.36681937820999999</v>
      </c>
      <c r="M42" s="672">
        <v>0.36681937820999999</v>
      </c>
      <c r="N42" s="696">
        <v>0.36681937820999999</v>
      </c>
    </row>
    <row r="43" spans="1:14" s="576" customFormat="1" ht="10">
      <c r="A43" s="412" t="s">
        <v>1244</v>
      </c>
      <c r="B43" s="672">
        <v>114.84202665482</v>
      </c>
      <c r="C43" s="672">
        <v>114.84202665482</v>
      </c>
      <c r="D43" s="672">
        <v>114.84202665482</v>
      </c>
      <c r="E43" s="672">
        <v>114.84202665482</v>
      </c>
      <c r="F43" s="672">
        <v>120.81325882950999</v>
      </c>
      <c r="G43" s="672">
        <v>120.81325882950999</v>
      </c>
      <c r="H43" s="672">
        <v>120.81325882950999</v>
      </c>
      <c r="I43" s="672">
        <v>120.81325882950999</v>
      </c>
      <c r="J43" s="672">
        <v>146.45185161467998</v>
      </c>
      <c r="K43" s="672">
        <v>146.45185161467998</v>
      </c>
      <c r="L43" s="672">
        <v>146.45185161467998</v>
      </c>
      <c r="M43" s="672">
        <v>146.45185161467998</v>
      </c>
      <c r="N43" s="696">
        <v>146.45185161467998</v>
      </c>
    </row>
    <row r="44" spans="1:14" ht="10.5">
      <c r="A44" s="408" t="s">
        <v>1046</v>
      </c>
      <c r="B44" s="672">
        <v>0</v>
      </c>
      <c r="C44" s="672">
        <v>0</v>
      </c>
      <c r="D44" s="672">
        <v>0</v>
      </c>
      <c r="E44" s="672">
        <v>0</v>
      </c>
      <c r="F44" s="672">
        <v>0</v>
      </c>
      <c r="G44" s="672">
        <v>0</v>
      </c>
      <c r="H44" s="672">
        <v>0</v>
      </c>
      <c r="I44" s="672">
        <v>0</v>
      </c>
      <c r="J44" s="672">
        <v>0</v>
      </c>
      <c r="K44" s="672">
        <v>0</v>
      </c>
      <c r="L44" s="672">
        <v>0</v>
      </c>
      <c r="M44" s="672">
        <v>0</v>
      </c>
      <c r="N44" s="696">
        <v>0</v>
      </c>
    </row>
    <row r="45" spans="1:14" ht="10">
      <c r="A45" s="413" t="s">
        <v>704</v>
      </c>
      <c r="B45" s="672">
        <v>18.48179755048</v>
      </c>
      <c r="C45" s="672">
        <v>18.48179755048</v>
      </c>
      <c r="D45" s="672">
        <v>18.48179755048</v>
      </c>
      <c r="E45" s="672">
        <v>18.48179755048</v>
      </c>
      <c r="F45" s="672">
        <v>18.94868683756</v>
      </c>
      <c r="G45" s="672">
        <v>18.94868683756</v>
      </c>
      <c r="H45" s="672">
        <v>18.94868683756</v>
      </c>
      <c r="I45" s="672">
        <v>18.94868683756</v>
      </c>
      <c r="J45" s="672">
        <v>19.119784389220001</v>
      </c>
      <c r="K45" s="672">
        <v>19.119784389220001</v>
      </c>
      <c r="L45" s="672">
        <v>19.119784389220001</v>
      </c>
      <c r="M45" s="672">
        <v>19.119784389220001</v>
      </c>
      <c r="N45" s="696">
        <v>19.119784389220001</v>
      </c>
    </row>
    <row r="46" spans="1:14" ht="10" hidden="1">
      <c r="A46" s="412" t="s">
        <v>1264</v>
      </c>
      <c r="B46" s="672">
        <v>7.5042952019999998</v>
      </c>
      <c r="C46" s="672">
        <v>7.5042952019999998</v>
      </c>
      <c r="D46" s="672">
        <v>7.5042952019999998</v>
      </c>
      <c r="E46" s="672">
        <v>7.5042952019999998</v>
      </c>
      <c r="F46" s="672">
        <v>9.8861047679999992</v>
      </c>
      <c r="G46" s="672">
        <v>9.8861047679999992</v>
      </c>
      <c r="H46" s="672">
        <v>9.8861047679999992</v>
      </c>
      <c r="I46" s="672">
        <v>9.8861047679999992</v>
      </c>
      <c r="J46" s="672">
        <v>6.3268805849999996</v>
      </c>
      <c r="K46" s="672">
        <v>6.3268805849999996</v>
      </c>
      <c r="L46" s="672">
        <v>6.3268805849999996</v>
      </c>
      <c r="M46" s="672">
        <v>6.3268805849999996</v>
      </c>
      <c r="N46" s="696">
        <v>6.3268805849999996</v>
      </c>
    </row>
    <row r="47" spans="1:14" ht="10" hidden="1">
      <c r="A47" s="412" t="s">
        <v>1265</v>
      </c>
      <c r="B47" s="672">
        <v>10.97750234848</v>
      </c>
      <c r="C47" s="672">
        <v>10.97750234848</v>
      </c>
      <c r="D47" s="672">
        <v>10.97750234848</v>
      </c>
      <c r="E47" s="672">
        <v>10.97750234848</v>
      </c>
      <c r="F47" s="672">
        <v>9.0625820695599995</v>
      </c>
      <c r="G47" s="672">
        <v>9.0625820695599995</v>
      </c>
      <c r="H47" s="672">
        <v>9.0625820695599995</v>
      </c>
      <c r="I47" s="672">
        <v>9.0625820695599995</v>
      </c>
      <c r="J47" s="672">
        <v>9.2679038042200013</v>
      </c>
      <c r="K47" s="672">
        <v>9.2679038042200013</v>
      </c>
      <c r="L47" s="672">
        <v>9.2679038042200013</v>
      </c>
      <c r="M47" s="672">
        <v>9.2679038042200013</v>
      </c>
      <c r="N47" s="696">
        <v>9.2679038042200013</v>
      </c>
    </row>
    <row r="48" spans="1:14" ht="10">
      <c r="A48" s="413" t="s">
        <v>1245</v>
      </c>
      <c r="B48" s="675">
        <v>157.88993130163001</v>
      </c>
      <c r="C48" s="675">
        <v>157.88993130163001</v>
      </c>
      <c r="D48" s="675">
        <v>157.88993130163001</v>
      </c>
      <c r="E48" s="675">
        <v>157.88993130163001</v>
      </c>
      <c r="F48" s="675">
        <v>191.83274558801</v>
      </c>
      <c r="G48" s="675">
        <v>191.83274558801</v>
      </c>
      <c r="H48" s="675">
        <v>191.83274558801</v>
      </c>
      <c r="I48" s="675">
        <v>191.83274558801</v>
      </c>
      <c r="J48" s="675">
        <v>226.67663835338001</v>
      </c>
      <c r="K48" s="675">
        <v>226.67663835338001</v>
      </c>
      <c r="L48" s="675">
        <v>226.67663835338001</v>
      </c>
      <c r="M48" s="675">
        <v>226.67663835338001</v>
      </c>
      <c r="N48" s="696">
        <v>226.67663835338001</v>
      </c>
    </row>
    <row r="49" spans="1:14" ht="10">
      <c r="A49" s="412" t="s">
        <v>1047</v>
      </c>
      <c r="B49" s="675">
        <v>6.9954855791700004</v>
      </c>
      <c r="C49" s="675">
        <v>6.9954855791700004</v>
      </c>
      <c r="D49" s="675">
        <v>6.9954855791700004</v>
      </c>
      <c r="E49" s="675">
        <v>6.9954855791700004</v>
      </c>
      <c r="F49" s="675">
        <v>7.4586486779400003</v>
      </c>
      <c r="G49" s="675">
        <v>7.4586486779400003</v>
      </c>
      <c r="H49" s="675">
        <v>7.4586486779400003</v>
      </c>
      <c r="I49" s="675">
        <v>7.4586486779400003</v>
      </c>
      <c r="J49" s="675">
        <v>7.7131080597200006</v>
      </c>
      <c r="K49" s="675">
        <v>7.7131080597200006</v>
      </c>
      <c r="L49" s="675">
        <v>7.7131080597200006</v>
      </c>
      <c r="M49" s="675">
        <v>7.7131080597200006</v>
      </c>
      <c r="N49" s="696">
        <v>7.7131080597200006</v>
      </c>
    </row>
    <row r="50" spans="1:14" ht="10">
      <c r="A50" s="413" t="s">
        <v>1355</v>
      </c>
      <c r="B50" s="675">
        <v>0.22051913142000013</v>
      </c>
      <c r="C50" s="675">
        <v>0.22051913142000013</v>
      </c>
      <c r="D50" s="675">
        <v>0.22051913142000013</v>
      </c>
      <c r="E50" s="675">
        <v>0.22051913142000013</v>
      </c>
      <c r="F50" s="675">
        <v>-0.22190814297000028</v>
      </c>
      <c r="G50" s="675">
        <v>-0.22190814297000028</v>
      </c>
      <c r="H50" s="675">
        <v>-0.22190814297000028</v>
      </c>
      <c r="I50" s="675">
        <v>-0.22190814297000028</v>
      </c>
      <c r="J50" s="675">
        <v>2.2094864572700006</v>
      </c>
      <c r="K50" s="675">
        <v>2.2094864572700006</v>
      </c>
      <c r="L50" s="675">
        <v>2.2094864572700006</v>
      </c>
      <c r="M50" s="675">
        <v>2.2094864572700006</v>
      </c>
      <c r="N50" s="696">
        <v>2.2094864572700006</v>
      </c>
    </row>
    <row r="51" spans="1:14" s="576" customFormat="1" ht="10.5">
      <c r="A51" s="676" t="s">
        <v>1246</v>
      </c>
      <c r="B51" s="675">
        <v>183.58773356269998</v>
      </c>
      <c r="C51" s="675">
        <v>183.58773356269998</v>
      </c>
      <c r="D51" s="675">
        <v>183.58773356269998</v>
      </c>
      <c r="E51" s="675">
        <v>183.58773356269998</v>
      </c>
      <c r="F51" s="675">
        <v>218.01817296053997</v>
      </c>
      <c r="G51" s="675">
        <v>218.01817296053997</v>
      </c>
      <c r="H51" s="675">
        <v>218.01817296053997</v>
      </c>
      <c r="I51" s="675">
        <v>218.01817296053997</v>
      </c>
      <c r="J51" s="675">
        <v>255.71901725959</v>
      </c>
      <c r="K51" s="675">
        <v>255.71901725959</v>
      </c>
      <c r="L51" s="675">
        <v>255.71901725959</v>
      </c>
      <c r="M51" s="675">
        <v>255.71901725959</v>
      </c>
      <c r="N51" s="696">
        <v>255.71901725959</v>
      </c>
    </row>
    <row r="52" spans="1:14" ht="11" thickBot="1">
      <c r="A52" s="414" t="s">
        <v>1247</v>
      </c>
      <c r="B52" s="677">
        <v>346.22746013454997</v>
      </c>
      <c r="C52" s="677">
        <v>346.22746013454997</v>
      </c>
      <c r="D52" s="677">
        <v>346.22746013454997</v>
      </c>
      <c r="E52" s="677">
        <v>346.22746013454997</v>
      </c>
      <c r="F52" s="677">
        <v>402.88159127444999</v>
      </c>
      <c r="G52" s="677">
        <v>402.88159127444999</v>
      </c>
      <c r="H52" s="677">
        <v>402.88159127444999</v>
      </c>
      <c r="I52" s="677">
        <v>402.88159127444999</v>
      </c>
      <c r="J52" s="677">
        <v>467.89559644663001</v>
      </c>
      <c r="K52" s="677">
        <v>467.89559644663001</v>
      </c>
      <c r="L52" s="677">
        <v>467.89559644663001</v>
      </c>
      <c r="M52" s="677">
        <v>467.89559644663001</v>
      </c>
      <c r="N52" s="697">
        <v>467.89559644663001</v>
      </c>
    </row>
    <row r="53" spans="1:14" ht="15.75" customHeight="1">
      <c r="A53" s="748"/>
      <c r="B53" s="749"/>
      <c r="C53" s="749"/>
      <c r="D53" s="749"/>
      <c r="E53" s="749"/>
      <c r="F53" s="749"/>
      <c r="G53" s="749"/>
      <c r="H53" s="749"/>
      <c r="I53" s="749"/>
      <c r="J53" s="749"/>
      <c r="K53" s="749"/>
      <c r="L53" s="749"/>
      <c r="M53" s="749"/>
      <c r="N53" s="749"/>
    </row>
    <row r="55" spans="1:14">
      <c r="B55" s="574"/>
      <c r="C55" s="574"/>
      <c r="D55" s="574"/>
      <c r="E55" s="574"/>
      <c r="F55" s="574"/>
      <c r="G55" s="574"/>
      <c r="H55" s="574"/>
      <c r="I55" s="574"/>
      <c r="J55" s="574"/>
      <c r="K55" s="574"/>
      <c r="L55" s="574"/>
    </row>
    <row r="56" spans="1:14">
      <c r="B56" s="574"/>
      <c r="C56" s="574"/>
      <c r="D56" s="574"/>
      <c r="E56" s="574"/>
      <c r="F56" s="574"/>
      <c r="G56" s="574"/>
      <c r="H56" s="574"/>
      <c r="I56" s="574"/>
      <c r="J56" s="574"/>
      <c r="K56" s="574"/>
      <c r="L56" s="574"/>
    </row>
    <row r="57" spans="1:14">
      <c r="A57" s="574"/>
      <c r="B57" s="574"/>
      <c r="C57" s="574"/>
      <c r="D57" s="574"/>
      <c r="E57" s="574"/>
      <c r="F57" s="574"/>
      <c r="G57" s="574"/>
      <c r="H57" s="574"/>
      <c r="I57" s="574"/>
      <c r="J57" s="574"/>
      <c r="K57" s="574"/>
      <c r="L57" s="574"/>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69" orientation="portrait" r:id="rId3"/>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view="pageBreakPreview" zoomScale="130" zoomScaleNormal="100" zoomScaleSheetLayoutView="130" workbookViewId="0">
      <selection activeCell="I12" sqref="I12"/>
    </sheetView>
  </sheetViews>
  <sheetFormatPr defaultColWidth="9.1796875" defaultRowHeight="9"/>
  <cols>
    <col min="1" max="1" width="9.453125" style="2" bestFit="1" customWidth="1"/>
    <col min="2" max="12" width="6.1796875" style="2" bestFit="1" customWidth="1"/>
    <col min="13" max="14" width="5.7265625" style="2" bestFit="1" customWidth="1"/>
    <col min="15" max="16384" width="9.1796875" style="2"/>
  </cols>
  <sheetData>
    <row r="1" spans="1:14" s="1" customFormat="1" ht="29.25" customHeight="1" thickBot="1">
      <c r="A1" s="755" t="s">
        <v>1296</v>
      </c>
      <c r="B1" s="756"/>
      <c r="C1" s="756"/>
      <c r="D1" s="756"/>
      <c r="E1" s="756"/>
      <c r="F1" s="756"/>
      <c r="G1" s="756"/>
      <c r="H1" s="756"/>
      <c r="I1" s="756"/>
      <c r="J1" s="756"/>
      <c r="K1" s="756"/>
      <c r="L1" s="756"/>
      <c r="M1" s="756"/>
      <c r="N1" s="756"/>
    </row>
    <row r="2" spans="1:14" s="3" customFormat="1" ht="24" customHeight="1" thickBot="1">
      <c r="A2" s="14" t="s">
        <v>98</v>
      </c>
      <c r="B2" s="107">
        <v>43556</v>
      </c>
      <c r="C2" s="107">
        <v>43586</v>
      </c>
      <c r="D2" s="107">
        <v>43617</v>
      </c>
      <c r="E2" s="107">
        <v>43647</v>
      </c>
      <c r="F2" s="107">
        <v>43678</v>
      </c>
      <c r="G2" s="107">
        <v>43709</v>
      </c>
      <c r="H2" s="107">
        <v>43739</v>
      </c>
      <c r="I2" s="107">
        <v>43770</v>
      </c>
      <c r="J2" s="107">
        <v>43800</v>
      </c>
      <c r="K2" s="107">
        <v>43831</v>
      </c>
      <c r="L2" s="107">
        <v>43862</v>
      </c>
      <c r="M2" s="107">
        <v>43891</v>
      </c>
      <c r="N2" s="107">
        <v>43922</v>
      </c>
    </row>
    <row r="3" spans="1:14">
      <c r="A3" s="158" t="s">
        <v>104</v>
      </c>
      <c r="B3" s="158">
        <v>1.5150175113739208</v>
      </c>
      <c r="C3" s="158">
        <v>1.5150175113739208</v>
      </c>
      <c r="D3" s="158">
        <v>1.5150175113739208</v>
      </c>
      <c r="E3" s="158">
        <v>1.5150175113739208</v>
      </c>
      <c r="F3" s="158">
        <v>1.6320933567945322</v>
      </c>
      <c r="G3" s="158">
        <v>1.6320933567945322</v>
      </c>
      <c r="H3" s="158">
        <v>1.6320933567945322</v>
      </c>
      <c r="I3" s="158">
        <v>1.6320933567945322</v>
      </c>
      <c r="J3" s="158">
        <v>1.5140286549771071</v>
      </c>
      <c r="K3" s="158">
        <v>1.5140286549771071</v>
      </c>
      <c r="L3" s="158">
        <v>1.5140286549771071</v>
      </c>
      <c r="M3" s="158">
        <v>1.5140286549771071</v>
      </c>
      <c r="N3" s="158">
        <v>1.5140286549771071</v>
      </c>
    </row>
    <row r="4" spans="1:14">
      <c r="A4" s="159" t="s">
        <v>105</v>
      </c>
      <c r="B4" s="159">
        <v>2.128800062768279</v>
      </c>
      <c r="C4" s="159">
        <v>2.128800062768279</v>
      </c>
      <c r="D4" s="159">
        <v>2.128800062768279</v>
      </c>
      <c r="E4" s="159">
        <v>2.128800062768279</v>
      </c>
      <c r="F4" s="159">
        <v>2.1793472983948132</v>
      </c>
      <c r="G4" s="159">
        <v>2.1793472983948132</v>
      </c>
      <c r="H4" s="159">
        <v>2.1793472983948132</v>
      </c>
      <c r="I4" s="159">
        <v>2.1793472983948132</v>
      </c>
      <c r="J4" s="159">
        <v>2.2052179285733797</v>
      </c>
      <c r="K4" s="159">
        <v>2.2052179285733797</v>
      </c>
      <c r="L4" s="159">
        <v>2.2052179285733797</v>
      </c>
      <c r="M4" s="159">
        <v>2.2052179285733797</v>
      </c>
      <c r="N4" s="159">
        <v>2.2052179285733797</v>
      </c>
    </row>
    <row r="5" spans="1:14" ht="15.75" customHeight="1">
      <c r="A5" s="745"/>
      <c r="B5" s="746"/>
      <c r="C5" s="746"/>
      <c r="D5" s="746"/>
      <c r="E5" s="746"/>
      <c r="F5" s="746"/>
      <c r="G5" s="746"/>
      <c r="H5" s="746"/>
      <c r="I5" s="746"/>
      <c r="J5" s="746"/>
      <c r="K5" s="746"/>
      <c r="L5" s="746"/>
      <c r="M5" s="746"/>
      <c r="N5" s="746"/>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N1"/>
    <mergeCell ref="A5:N5"/>
  </mergeCells>
  <pageMargins left="0.7" right="0.7" top="0.75" bottom="0.75" header="0.3" footer="0.3"/>
  <pageSetup paperSize="9" scale="94" orientation="portrait"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80" zoomScaleNormal="60" zoomScaleSheetLayoutView="80" workbookViewId="0">
      <selection activeCell="Q59" sqref="Q59"/>
    </sheetView>
  </sheetViews>
  <sheetFormatPr defaultRowHeight="14.5"/>
  <cols>
    <col min="1" max="1" width="77.1796875" customWidth="1"/>
    <col min="2" max="2" width="7" bestFit="1" customWidth="1"/>
    <col min="3" max="3" width="7.453125" bestFit="1" customWidth="1"/>
    <col min="4" max="5" width="7" bestFit="1" customWidth="1"/>
    <col min="6" max="6" width="7.1796875" bestFit="1" customWidth="1"/>
    <col min="7" max="8" width="7" bestFit="1" customWidth="1"/>
    <col min="9" max="9" width="7.1796875" bestFit="1" customWidth="1"/>
    <col min="10" max="12" width="7" bestFit="1" customWidth="1"/>
    <col min="13" max="13" width="7.1796875" bestFit="1" customWidth="1"/>
    <col min="14" max="14" width="6.81640625" bestFit="1" customWidth="1"/>
  </cols>
  <sheetData>
    <row r="1" spans="1:14" s="597" customFormat="1" ht="49.5" customHeight="1">
      <c r="A1" s="764" t="s">
        <v>1478</v>
      </c>
      <c r="B1" s="765"/>
      <c r="C1" s="765"/>
      <c r="D1" s="765"/>
      <c r="E1" s="765"/>
      <c r="F1" s="765"/>
      <c r="G1" s="765"/>
      <c r="H1" s="765"/>
      <c r="I1" s="765"/>
      <c r="J1" s="765"/>
      <c r="K1" s="765"/>
      <c r="L1" s="765"/>
      <c r="M1" s="765"/>
    </row>
    <row r="2" spans="1:14" s="582" customFormat="1">
      <c r="A2" s="652" t="s">
        <v>1356</v>
      </c>
      <c r="B2" s="653">
        <v>43556</v>
      </c>
      <c r="C2" s="653">
        <v>43586</v>
      </c>
      <c r="D2" s="653">
        <v>43617</v>
      </c>
      <c r="E2" s="653">
        <v>43647</v>
      </c>
      <c r="F2" s="653">
        <v>43678</v>
      </c>
      <c r="G2" s="653">
        <v>43709</v>
      </c>
      <c r="H2" s="653">
        <v>43739</v>
      </c>
      <c r="I2" s="653">
        <v>43770</v>
      </c>
      <c r="J2" s="653">
        <v>43800</v>
      </c>
      <c r="K2" s="653">
        <v>43831</v>
      </c>
      <c r="L2" s="653">
        <v>43862</v>
      </c>
      <c r="M2" s="699">
        <v>43891</v>
      </c>
      <c r="N2" s="698">
        <v>43922</v>
      </c>
    </row>
    <row r="3" spans="1:14" s="583" customFormat="1">
      <c r="A3" s="637" t="s">
        <v>1357</v>
      </c>
      <c r="B3" s="638"/>
      <c r="C3" s="638"/>
      <c r="D3" s="638"/>
      <c r="E3" s="638"/>
      <c r="F3" s="638"/>
      <c r="G3" s="638"/>
      <c r="H3" s="638"/>
      <c r="I3" s="638"/>
      <c r="J3" s="638"/>
      <c r="K3" s="638"/>
      <c r="L3" s="638"/>
      <c r="M3" s="700"/>
    </row>
    <row r="4" spans="1:14" s="583" customFormat="1">
      <c r="A4" s="639" t="s">
        <v>1358</v>
      </c>
      <c r="B4" s="638"/>
      <c r="C4" s="638"/>
      <c r="D4" s="638"/>
      <c r="E4" s="638"/>
      <c r="F4" s="638"/>
      <c r="G4" s="638"/>
      <c r="H4" s="638"/>
      <c r="I4" s="638"/>
      <c r="J4" s="638"/>
      <c r="K4" s="638"/>
      <c r="L4" s="638"/>
      <c r="M4" s="638"/>
    </row>
    <row r="5" spans="1:14" s="584" customFormat="1" ht="15" customHeight="1">
      <c r="A5" s="640" t="s">
        <v>1359</v>
      </c>
      <c r="B5" s="641">
        <v>0</v>
      </c>
      <c r="C5" s="641">
        <v>0</v>
      </c>
      <c r="D5" s="641">
        <v>0</v>
      </c>
      <c r="E5" s="641">
        <v>0</v>
      </c>
      <c r="F5" s="641">
        <v>0</v>
      </c>
      <c r="G5" s="641">
        <v>0</v>
      </c>
      <c r="H5" s="641">
        <v>0</v>
      </c>
      <c r="I5" s="641">
        <v>0</v>
      </c>
      <c r="J5" s="641">
        <v>0</v>
      </c>
      <c r="K5" s="641">
        <v>0</v>
      </c>
      <c r="L5" s="641">
        <v>0</v>
      </c>
      <c r="M5" s="641">
        <v>0</v>
      </c>
      <c r="N5" s="584">
        <v>0</v>
      </c>
    </row>
    <row r="6" spans="1:14" s="584" customFormat="1" ht="15" customHeight="1">
      <c r="A6" s="640" t="s">
        <v>1360</v>
      </c>
      <c r="B6" s="641">
        <v>0</v>
      </c>
      <c r="C6" s="641">
        <v>3</v>
      </c>
      <c r="D6" s="641">
        <v>0</v>
      </c>
      <c r="E6" s="641">
        <v>37</v>
      </c>
      <c r="F6" s="641">
        <v>10</v>
      </c>
      <c r="G6" s="641">
        <v>0</v>
      </c>
      <c r="H6" s="641">
        <v>0</v>
      </c>
      <c r="I6" s="641">
        <v>0</v>
      </c>
      <c r="J6" s="641">
        <v>7</v>
      </c>
      <c r="K6" s="641">
        <v>10</v>
      </c>
      <c r="L6" s="641">
        <v>0</v>
      </c>
      <c r="M6" s="641">
        <v>0</v>
      </c>
      <c r="N6" s="584">
        <v>8</v>
      </c>
    </row>
    <row r="7" spans="1:14" s="584" customFormat="1" ht="15" customHeight="1">
      <c r="A7" s="640" t="s">
        <v>1361</v>
      </c>
      <c r="B7" s="641">
        <v>927</v>
      </c>
      <c r="C7" s="641">
        <v>952.5</v>
      </c>
      <c r="D7" s="641">
        <v>959</v>
      </c>
      <c r="E7" s="641">
        <v>958.7</v>
      </c>
      <c r="F7" s="641">
        <v>954.2</v>
      </c>
      <c r="G7" s="641">
        <v>975.2</v>
      </c>
      <c r="H7" s="641">
        <v>987.2</v>
      </c>
      <c r="I7" s="641">
        <v>936.07500000000005</v>
      </c>
      <c r="J7" s="641">
        <v>935.57500000000005</v>
      </c>
      <c r="K7" s="641">
        <v>948.07500000000005</v>
      </c>
      <c r="L7" s="641">
        <v>919.72500000000002</v>
      </c>
      <c r="M7" s="641">
        <v>933.22500000000002</v>
      </c>
      <c r="N7" s="584">
        <v>991.22500000000002</v>
      </c>
    </row>
    <row r="8" spans="1:14" s="584" customFormat="1" ht="15" customHeight="1">
      <c r="A8" s="640" t="s">
        <v>1362</v>
      </c>
      <c r="B8" s="641">
        <v>0</v>
      </c>
      <c r="C8" s="641">
        <v>0</v>
      </c>
      <c r="D8" s="641">
        <v>0</v>
      </c>
      <c r="E8" s="641">
        <v>0</v>
      </c>
      <c r="F8" s="641">
        <v>0</v>
      </c>
      <c r="G8" s="641">
        <v>0</v>
      </c>
      <c r="H8" s="641">
        <v>0</v>
      </c>
      <c r="I8" s="641">
        <v>0</v>
      </c>
      <c r="J8" s="641">
        <v>0</v>
      </c>
      <c r="K8" s="641">
        <v>0</v>
      </c>
      <c r="L8" s="641">
        <v>0</v>
      </c>
      <c r="M8" s="641">
        <v>0</v>
      </c>
      <c r="N8" s="584">
        <v>0</v>
      </c>
    </row>
    <row r="9" spans="1:14" s="584" customFormat="1" ht="15" customHeight="1">
      <c r="A9" s="640" t="s">
        <v>1363</v>
      </c>
      <c r="B9" s="641">
        <v>0</v>
      </c>
      <c r="C9" s="641">
        <v>0</v>
      </c>
      <c r="D9" s="641">
        <v>0</v>
      </c>
      <c r="E9" s="641">
        <v>1</v>
      </c>
      <c r="F9" s="641">
        <v>0</v>
      </c>
      <c r="G9" s="641">
        <v>0</v>
      </c>
      <c r="H9" s="641">
        <v>0</v>
      </c>
      <c r="I9" s="641">
        <v>0</v>
      </c>
      <c r="J9" s="641">
        <v>0</v>
      </c>
      <c r="K9" s="641">
        <v>0</v>
      </c>
      <c r="L9" s="641">
        <v>0</v>
      </c>
      <c r="M9" s="641">
        <v>0</v>
      </c>
      <c r="N9" s="584">
        <v>0</v>
      </c>
    </row>
    <row r="10" spans="1:14" s="584" customFormat="1" ht="15" customHeight="1">
      <c r="A10" s="640" t="s">
        <v>1364</v>
      </c>
      <c r="B10" s="641">
        <v>469.28368406800001</v>
      </c>
      <c r="C10" s="641">
        <v>471.37251482099998</v>
      </c>
      <c r="D10" s="641">
        <v>487.33478320299997</v>
      </c>
      <c r="E10" s="641">
        <v>454.28308495300001</v>
      </c>
      <c r="F10" s="641">
        <v>477.79305995200002</v>
      </c>
      <c r="G10" s="641">
        <v>469.93663706400002</v>
      </c>
      <c r="H10" s="641">
        <v>480.00638955400001</v>
      </c>
      <c r="I10" s="641">
        <v>349.69398408799998</v>
      </c>
      <c r="J10" s="641">
        <v>334.823517213</v>
      </c>
      <c r="K10" s="641">
        <v>345.889398863</v>
      </c>
      <c r="L10" s="641">
        <v>382.67154683199999</v>
      </c>
      <c r="M10" s="641">
        <v>372.33305395000002</v>
      </c>
      <c r="N10" s="584">
        <v>324.55648150600001</v>
      </c>
    </row>
    <row r="11" spans="1:14" s="584" customFormat="1" ht="15" customHeight="1">
      <c r="A11" s="640" t="s">
        <v>1365</v>
      </c>
      <c r="B11" s="641">
        <v>28.031668309000001</v>
      </c>
      <c r="C11" s="641">
        <v>25.906949555000001</v>
      </c>
      <c r="D11" s="641">
        <v>29.233438357000001</v>
      </c>
      <c r="E11" s="641">
        <v>29.077027636</v>
      </c>
      <c r="F11" s="641">
        <v>29.010076050999999</v>
      </c>
      <c r="G11" s="641">
        <v>27.826671780000002</v>
      </c>
      <c r="H11" s="641">
        <v>27.722081731999999</v>
      </c>
      <c r="I11" s="641">
        <v>26.667226928000002</v>
      </c>
      <c r="J11" s="641">
        <v>25.982007039999999</v>
      </c>
      <c r="K11" s="641">
        <v>23.162812159000001</v>
      </c>
      <c r="L11" s="641">
        <v>13.367349396</v>
      </c>
      <c r="M11" s="641">
        <v>14.705682431</v>
      </c>
      <c r="N11" s="584">
        <v>16.272143009000001</v>
      </c>
    </row>
    <row r="12" spans="1:14" s="584" customFormat="1" ht="15" customHeight="1">
      <c r="A12" s="640" t="s">
        <v>1366</v>
      </c>
      <c r="B12" s="641">
        <v>159.859654216</v>
      </c>
      <c r="C12" s="641">
        <v>158.87162185700001</v>
      </c>
      <c r="D12" s="641">
        <v>158.06737910000001</v>
      </c>
      <c r="E12" s="641">
        <v>163.515093372</v>
      </c>
      <c r="F12" s="641">
        <v>168.58122589999999</v>
      </c>
      <c r="G12" s="641">
        <v>173.25793039999999</v>
      </c>
      <c r="H12" s="641">
        <v>164.94157039999999</v>
      </c>
      <c r="I12" s="641">
        <v>137.27364800000001</v>
      </c>
      <c r="J12" s="641">
        <v>134.95967099999999</v>
      </c>
      <c r="K12" s="641">
        <v>135.41789800000001</v>
      </c>
      <c r="L12" s="641">
        <v>134.086432</v>
      </c>
      <c r="M12" s="641">
        <v>111.808348</v>
      </c>
      <c r="N12" s="584">
        <v>107.072703</v>
      </c>
    </row>
    <row r="13" spans="1:14" s="584" customFormat="1" ht="15" customHeight="1">
      <c r="A13" s="640" t="s">
        <v>1367</v>
      </c>
      <c r="B13" s="641">
        <v>0</v>
      </c>
      <c r="C13" s="641">
        <v>0</v>
      </c>
      <c r="D13" s="641">
        <v>0</v>
      </c>
      <c r="E13" s="641">
        <v>0</v>
      </c>
      <c r="F13" s="641">
        <v>0</v>
      </c>
      <c r="G13" s="641">
        <v>0</v>
      </c>
      <c r="H13" s="641">
        <v>0</v>
      </c>
      <c r="I13" s="641">
        <v>0</v>
      </c>
      <c r="J13" s="641">
        <v>0</v>
      </c>
      <c r="K13" s="641">
        <v>0</v>
      </c>
      <c r="L13" s="641">
        <v>0</v>
      </c>
      <c r="M13" s="641">
        <v>0</v>
      </c>
      <c r="N13" s="584">
        <v>0</v>
      </c>
    </row>
    <row r="14" spans="1:14" s="584" customFormat="1" ht="15" customHeight="1">
      <c r="A14" s="640" t="s">
        <v>1368</v>
      </c>
      <c r="B14" s="641">
        <v>157.172383379</v>
      </c>
      <c r="C14" s="641">
        <v>156.36887563299999</v>
      </c>
      <c r="D14" s="641">
        <v>160.84809133100001</v>
      </c>
      <c r="E14" s="641">
        <v>171.085085768</v>
      </c>
      <c r="F14" s="641">
        <v>175.02389511499999</v>
      </c>
      <c r="G14" s="641">
        <v>161.29146906400001</v>
      </c>
      <c r="H14" s="641">
        <v>159.90722304400001</v>
      </c>
      <c r="I14" s="641">
        <v>149.76162785287332</v>
      </c>
      <c r="J14" s="641">
        <v>140.9778034255632</v>
      </c>
      <c r="K14" s="641">
        <v>136.4695630888686</v>
      </c>
      <c r="L14" s="641">
        <v>128.05553235386941</v>
      </c>
      <c r="M14" s="641">
        <v>117.52094894120134</v>
      </c>
      <c r="N14" s="584">
        <v>118.99809420799227</v>
      </c>
    </row>
    <row r="15" spans="1:14" s="584" customFormat="1" ht="15" customHeight="1">
      <c r="A15" s="640" t="s">
        <v>1369</v>
      </c>
      <c r="B15" s="641">
        <v>0</v>
      </c>
      <c r="C15" s="641">
        <v>0</v>
      </c>
      <c r="D15" s="641">
        <v>0</v>
      </c>
      <c r="E15" s="641">
        <v>0</v>
      </c>
      <c r="F15" s="641">
        <v>0</v>
      </c>
      <c r="G15" s="641">
        <v>0</v>
      </c>
      <c r="H15" s="641">
        <v>0</v>
      </c>
      <c r="I15" s="641">
        <v>0</v>
      </c>
      <c r="J15" s="641">
        <v>0</v>
      </c>
      <c r="K15" s="641">
        <v>0</v>
      </c>
      <c r="L15" s="641">
        <v>0</v>
      </c>
      <c r="M15" s="641">
        <v>0</v>
      </c>
      <c r="N15" s="584">
        <v>0</v>
      </c>
    </row>
    <row r="16" spans="1:14" s="584" customFormat="1" ht="15" customHeight="1">
      <c r="A16" s="640" t="s">
        <v>1370</v>
      </c>
      <c r="B16" s="641">
        <v>0</v>
      </c>
      <c r="C16" s="641">
        <v>0</v>
      </c>
      <c r="D16" s="641">
        <v>0</v>
      </c>
      <c r="E16" s="641">
        <v>0</v>
      </c>
      <c r="F16" s="641">
        <v>0</v>
      </c>
      <c r="G16" s="641">
        <v>0</v>
      </c>
      <c r="H16" s="641">
        <v>0</v>
      </c>
      <c r="I16" s="641">
        <v>0</v>
      </c>
      <c r="J16" s="641">
        <v>0</v>
      </c>
      <c r="K16" s="641">
        <v>0</v>
      </c>
      <c r="L16" s="641">
        <v>0</v>
      </c>
      <c r="M16" s="641">
        <v>0</v>
      </c>
      <c r="N16" s="584">
        <v>0</v>
      </c>
    </row>
    <row r="17" spans="1:14" s="584" customFormat="1" ht="15" customHeight="1">
      <c r="A17" s="640" t="s">
        <v>1371</v>
      </c>
      <c r="B17" s="641">
        <v>0</v>
      </c>
      <c r="C17" s="641">
        <v>0</v>
      </c>
      <c r="D17" s="641">
        <v>0</v>
      </c>
      <c r="E17" s="641">
        <v>0</v>
      </c>
      <c r="F17" s="641">
        <v>0</v>
      </c>
      <c r="G17" s="641">
        <v>0</v>
      </c>
      <c r="H17" s="641">
        <v>0</v>
      </c>
      <c r="I17" s="641">
        <v>0</v>
      </c>
      <c r="J17" s="641">
        <v>0</v>
      </c>
      <c r="K17" s="641">
        <v>0</v>
      </c>
      <c r="L17" s="641">
        <v>0</v>
      </c>
      <c r="M17" s="641">
        <v>0</v>
      </c>
      <c r="N17" s="584">
        <v>0</v>
      </c>
    </row>
    <row r="18" spans="1:14" s="584" customFormat="1" ht="15" customHeight="1">
      <c r="A18" s="640" t="s">
        <v>1372</v>
      </c>
      <c r="B18" s="641">
        <v>0</v>
      </c>
      <c r="C18" s="641">
        <v>0</v>
      </c>
      <c r="D18" s="641">
        <v>0</v>
      </c>
      <c r="E18" s="641">
        <v>0</v>
      </c>
      <c r="F18" s="641">
        <v>0</v>
      </c>
      <c r="G18" s="641">
        <v>0</v>
      </c>
      <c r="H18" s="641">
        <v>0</v>
      </c>
      <c r="I18" s="641">
        <v>0</v>
      </c>
      <c r="J18" s="641">
        <v>0</v>
      </c>
      <c r="K18" s="641">
        <v>0</v>
      </c>
      <c r="L18" s="641">
        <v>0</v>
      </c>
      <c r="M18" s="641">
        <v>0</v>
      </c>
      <c r="N18" s="584">
        <v>0</v>
      </c>
    </row>
    <row r="19" spans="1:14" s="584" customFormat="1" ht="15" customHeight="1">
      <c r="A19" s="640" t="s">
        <v>1373</v>
      </c>
      <c r="B19" s="641">
        <v>0</v>
      </c>
      <c r="C19" s="641">
        <v>0</v>
      </c>
      <c r="D19" s="641">
        <v>0</v>
      </c>
      <c r="E19" s="641">
        <v>0</v>
      </c>
      <c r="F19" s="641">
        <v>0</v>
      </c>
      <c r="G19" s="641">
        <v>0</v>
      </c>
      <c r="H19" s="641">
        <v>0</v>
      </c>
      <c r="I19" s="641">
        <v>0</v>
      </c>
      <c r="J19" s="641">
        <v>0</v>
      </c>
      <c r="K19" s="641">
        <v>0</v>
      </c>
      <c r="L19" s="641">
        <v>0</v>
      </c>
      <c r="M19" s="641">
        <v>0</v>
      </c>
      <c r="N19" s="584">
        <v>0</v>
      </c>
    </row>
    <row r="20" spans="1:14" s="584" customFormat="1">
      <c r="A20" s="640" t="s">
        <v>1374</v>
      </c>
      <c r="B20" s="641">
        <v>0</v>
      </c>
      <c r="C20" s="641">
        <v>0</v>
      </c>
      <c r="D20" s="641">
        <v>0</v>
      </c>
      <c r="E20" s="641">
        <v>0</v>
      </c>
      <c r="F20" s="641">
        <v>0</v>
      </c>
      <c r="G20" s="641">
        <v>0</v>
      </c>
      <c r="H20" s="641">
        <v>0</v>
      </c>
      <c r="I20" s="641">
        <v>0</v>
      </c>
      <c r="J20" s="641">
        <v>0</v>
      </c>
      <c r="K20" s="641">
        <v>0</v>
      </c>
      <c r="L20" s="641">
        <v>0</v>
      </c>
      <c r="M20" s="641">
        <v>0</v>
      </c>
      <c r="N20" s="584">
        <v>0</v>
      </c>
    </row>
    <row r="21" spans="1:14" s="584" customFormat="1" ht="15" customHeight="1">
      <c r="A21" s="640" t="s">
        <v>1375</v>
      </c>
      <c r="B21" s="641">
        <v>20.079999999999998</v>
      </c>
      <c r="C21" s="641">
        <v>23.58</v>
      </c>
      <c r="D21" s="641">
        <v>23.58</v>
      </c>
      <c r="E21" s="641">
        <v>0</v>
      </c>
      <c r="F21" s="641">
        <v>25.38</v>
      </c>
      <c r="G21" s="641">
        <v>25.38</v>
      </c>
      <c r="H21" s="641">
        <v>26.88</v>
      </c>
      <c r="I21" s="641">
        <v>27.498750000000001</v>
      </c>
      <c r="J21" s="641">
        <v>37.622230058411269</v>
      </c>
      <c r="K21" s="641">
        <v>39.622230058411269</v>
      </c>
      <c r="L21" s="641">
        <v>40.122230058411269</v>
      </c>
      <c r="M21" s="641">
        <v>40.122230058411269</v>
      </c>
      <c r="N21" s="584">
        <v>40.122230058411269</v>
      </c>
    </row>
    <row r="22" spans="1:14" s="584" customFormat="1" ht="15" customHeight="1">
      <c r="A22" s="640" t="s">
        <v>1376</v>
      </c>
      <c r="B22" s="641">
        <v>0</v>
      </c>
      <c r="C22" s="641">
        <v>0</v>
      </c>
      <c r="D22" s="641">
        <v>0</v>
      </c>
      <c r="E22" s="641">
        <v>0</v>
      </c>
      <c r="F22" s="641">
        <v>0</v>
      </c>
      <c r="G22" s="641">
        <v>0</v>
      </c>
      <c r="H22" s="641">
        <v>0</v>
      </c>
      <c r="I22" s="641">
        <v>0</v>
      </c>
      <c r="J22" s="641">
        <v>0</v>
      </c>
      <c r="K22" s="641">
        <v>0</v>
      </c>
      <c r="L22" s="641">
        <v>0</v>
      </c>
      <c r="M22" s="641">
        <v>0</v>
      </c>
      <c r="N22" s="584">
        <v>0</v>
      </c>
    </row>
    <row r="23" spans="1:14" s="584" customFormat="1" ht="15" customHeight="1">
      <c r="A23" s="640" t="s">
        <v>1377</v>
      </c>
      <c r="B23" s="641">
        <v>7.3826534400000003</v>
      </c>
      <c r="C23" s="641">
        <v>7.3826534400000003</v>
      </c>
      <c r="D23" s="641">
        <v>7.3826534400000003</v>
      </c>
      <c r="E23" s="641">
        <v>7.3826534400000003</v>
      </c>
      <c r="F23" s="641">
        <v>7.3826534400000003</v>
      </c>
      <c r="G23" s="641">
        <v>7.3826534400000003</v>
      </c>
      <c r="H23" s="641">
        <v>7.3826534400000003</v>
      </c>
      <c r="I23" s="641">
        <v>3.8320742399999999</v>
      </c>
      <c r="J23" s="641">
        <v>10.38265344</v>
      </c>
      <c r="K23" s="641">
        <v>10.38265344</v>
      </c>
      <c r="L23" s="641">
        <v>10.38265344</v>
      </c>
      <c r="M23" s="641">
        <v>10.38265344</v>
      </c>
      <c r="N23" s="584">
        <v>10.38265344</v>
      </c>
    </row>
    <row r="24" spans="1:14" s="584" customFormat="1" ht="15" customHeight="1">
      <c r="A24" s="640" t="s">
        <v>1378</v>
      </c>
      <c r="B24" s="641">
        <v>24.589610004000001</v>
      </c>
      <c r="C24" s="641">
        <v>24.571126141000001</v>
      </c>
      <c r="D24" s="641">
        <v>24.552642278</v>
      </c>
      <c r="E24" s="641">
        <v>15.541556630000001</v>
      </c>
      <c r="F24" s="641">
        <v>24.515674552</v>
      </c>
      <c r="G24" s="641">
        <v>35.186674709000002</v>
      </c>
      <c r="H24" s="641">
        <v>31.157690846000001</v>
      </c>
      <c r="I24" s="641">
        <v>30.900373038000001</v>
      </c>
      <c r="J24" s="641">
        <v>31.500501245999999</v>
      </c>
      <c r="K24" s="641">
        <v>31.482017382999999</v>
      </c>
      <c r="L24" s="641">
        <v>31.482017382999999</v>
      </c>
      <c r="M24" s="641">
        <v>31.445049656999998</v>
      </c>
      <c r="N24" s="584">
        <v>31.426565793999998</v>
      </c>
    </row>
    <row r="25" spans="1:14" s="585" customFormat="1" ht="15" customHeight="1">
      <c r="A25" s="642" t="s">
        <v>1379</v>
      </c>
      <c r="B25" s="643">
        <v>1793.3996534159999</v>
      </c>
      <c r="C25" s="643">
        <v>1823.553741447</v>
      </c>
      <c r="D25" s="643">
        <v>1849.9989877089997</v>
      </c>
      <c r="E25" s="643">
        <v>1837.584501799</v>
      </c>
      <c r="F25" s="643">
        <v>1871.8865850100001</v>
      </c>
      <c r="G25" s="643">
        <v>1875.4620364570003</v>
      </c>
      <c r="H25" s="643">
        <v>1885.1976090160001</v>
      </c>
      <c r="I25" s="643">
        <v>1661.7026841468735</v>
      </c>
      <c r="J25" s="643">
        <v>1658.823383422975</v>
      </c>
      <c r="K25" s="643">
        <v>1680.50157299228</v>
      </c>
      <c r="L25" s="643">
        <v>1659.892761463281</v>
      </c>
      <c r="M25" s="643">
        <v>1631.5429664776129</v>
      </c>
      <c r="N25" s="585">
        <v>1648.0558710154037</v>
      </c>
    </row>
    <row r="26" spans="1:14" s="583" customFormat="1" ht="15" customHeight="1">
      <c r="A26" s="639" t="s">
        <v>1380</v>
      </c>
      <c r="B26" s="644"/>
      <c r="C26" s="644"/>
      <c r="D26" s="644"/>
      <c r="E26" s="644"/>
      <c r="F26" s="644"/>
      <c r="G26" s="644"/>
      <c r="H26" s="644"/>
      <c r="I26" s="644"/>
      <c r="J26" s="644"/>
      <c r="K26" s="644"/>
      <c r="L26" s="644"/>
      <c r="M26" s="644"/>
    </row>
    <row r="27" spans="1:14" s="584" customFormat="1" ht="15" customHeight="1">
      <c r="A27" s="640" t="s">
        <v>1381</v>
      </c>
      <c r="B27" s="641">
        <v>35.825004286000002</v>
      </c>
      <c r="C27" s="641">
        <v>18.435383959999999</v>
      </c>
      <c r="D27" s="641">
        <v>32.619420556000001</v>
      </c>
      <c r="E27" s="641">
        <v>10.715075046999999</v>
      </c>
      <c r="F27" s="641">
        <v>21.011384932999999</v>
      </c>
      <c r="G27" s="641">
        <v>28.008247122</v>
      </c>
      <c r="H27" s="641">
        <v>20.444073458999998</v>
      </c>
      <c r="I27" s="641">
        <v>17.997766079510004</v>
      </c>
      <c r="J27" s="641">
        <v>31.984112932170003</v>
      </c>
      <c r="K27" s="641">
        <v>13.066671589639999</v>
      </c>
      <c r="L27" s="641">
        <v>19.321350176410004</v>
      </c>
      <c r="M27" s="641">
        <v>23.936946132860001</v>
      </c>
      <c r="N27" s="584">
        <v>17.180900749610007</v>
      </c>
    </row>
    <row r="28" spans="1:14" s="584" customFormat="1" ht="15" customHeight="1">
      <c r="A28" s="640" t="s">
        <v>1382</v>
      </c>
      <c r="B28" s="641">
        <v>29.568807244999999</v>
      </c>
      <c r="C28" s="641">
        <v>18.147672154999999</v>
      </c>
      <c r="D28" s="641">
        <v>15.781433055999999</v>
      </c>
      <c r="E28" s="641">
        <v>20.938933135999999</v>
      </c>
      <c r="F28" s="641">
        <v>19.474944576999999</v>
      </c>
      <c r="G28" s="641">
        <v>16.926577342000002</v>
      </c>
      <c r="H28" s="641">
        <v>18.570668189999999</v>
      </c>
      <c r="I28" s="641">
        <v>18.924093344656004</v>
      </c>
      <c r="J28" s="641">
        <v>16.832555757200002</v>
      </c>
      <c r="K28" s="641">
        <v>19.152583780326829</v>
      </c>
      <c r="L28" s="641">
        <v>18.055311764753448</v>
      </c>
      <c r="M28" s="641">
        <v>21.96890959872</v>
      </c>
      <c r="N28" s="584">
        <v>24.772921030979997</v>
      </c>
    </row>
    <row r="29" spans="1:14" s="584" customFormat="1" ht="15" customHeight="1">
      <c r="A29" s="640" t="s">
        <v>1383</v>
      </c>
      <c r="B29" s="641">
        <v>7.8956089560000002</v>
      </c>
      <c r="C29" s="641">
        <v>7.9443922389999999</v>
      </c>
      <c r="D29" s="641">
        <v>7.8123376929999999</v>
      </c>
      <c r="E29" s="641">
        <v>7.6806284859999998</v>
      </c>
      <c r="F29" s="641">
        <v>6.7706829209999997</v>
      </c>
      <c r="G29" s="641">
        <v>4.6684960990000004</v>
      </c>
      <c r="H29" s="641">
        <v>4.5040087509999998</v>
      </c>
      <c r="I29" s="641">
        <v>4.5125866286289682</v>
      </c>
      <c r="J29" s="641">
        <v>4.3170939011900007</v>
      </c>
      <c r="K29" s="641">
        <v>4.2369448093813604</v>
      </c>
      <c r="L29" s="641">
        <v>2.09331095578536</v>
      </c>
      <c r="M29" s="641">
        <v>4.4421991949620985</v>
      </c>
      <c r="N29" s="584">
        <v>5.3224559688153592</v>
      </c>
    </row>
    <row r="30" spans="1:14" s="584" customFormat="1" ht="15" customHeight="1">
      <c r="A30" s="640" t="s">
        <v>1384</v>
      </c>
      <c r="B30" s="641">
        <v>0.88854122400000002</v>
      </c>
      <c r="C30" s="641">
        <v>0.93107379199999996</v>
      </c>
      <c r="D30" s="641">
        <v>0.92413606699999995</v>
      </c>
      <c r="E30" s="641">
        <v>0.96701733099999998</v>
      </c>
      <c r="F30" s="641">
        <v>0.51350785300000001</v>
      </c>
      <c r="G30" s="641">
        <v>0.78582190299999999</v>
      </c>
      <c r="H30" s="641">
        <v>1.0687340700000001</v>
      </c>
      <c r="I30" s="641">
        <v>0.9354217259210309</v>
      </c>
      <c r="J30" s="641">
        <v>0.98642229468000009</v>
      </c>
      <c r="K30" s="641">
        <v>0.90331104387464012</v>
      </c>
      <c r="L30" s="641">
        <v>0.80690849527463993</v>
      </c>
      <c r="M30" s="641">
        <v>1.0946741731979017</v>
      </c>
      <c r="N30" s="584">
        <v>1.4597525321046401</v>
      </c>
    </row>
    <row r="31" spans="1:14" s="584" customFormat="1" ht="15" customHeight="1">
      <c r="A31" s="640" t="s">
        <v>1385</v>
      </c>
      <c r="B31" s="641">
        <v>0</v>
      </c>
      <c r="C31" s="641">
        <v>0</v>
      </c>
      <c r="D31" s="641">
        <v>0</v>
      </c>
      <c r="E31" s="641">
        <v>0</v>
      </c>
      <c r="F31" s="641">
        <v>0</v>
      </c>
      <c r="G31" s="641">
        <v>0</v>
      </c>
      <c r="H31" s="641">
        <v>0</v>
      </c>
      <c r="I31" s="641">
        <v>0</v>
      </c>
      <c r="J31" s="641">
        <v>0</v>
      </c>
      <c r="K31" s="641">
        <v>0</v>
      </c>
      <c r="L31" s="641">
        <v>0</v>
      </c>
      <c r="M31" s="641">
        <v>0</v>
      </c>
      <c r="N31" s="584">
        <v>0</v>
      </c>
    </row>
    <row r="32" spans="1:14" s="584" customFormat="1">
      <c r="A32" s="640" t="s">
        <v>1386</v>
      </c>
      <c r="B32" s="641">
        <v>20.784657065000001</v>
      </c>
      <c r="C32" s="641">
        <v>9.2722061240000002</v>
      </c>
      <c r="D32" s="641">
        <v>7.044959296</v>
      </c>
      <c r="E32" s="641">
        <v>12.291287319</v>
      </c>
      <c r="F32" s="641">
        <v>12.190753803</v>
      </c>
      <c r="G32" s="641">
        <v>11.472259340000001</v>
      </c>
      <c r="H32" s="641">
        <v>12.997925369000001</v>
      </c>
      <c r="I32" s="641">
        <v>13.476084990106008</v>
      </c>
      <c r="J32" s="641">
        <v>11.52903956133</v>
      </c>
      <c r="K32" s="641">
        <v>14.012327927070828</v>
      </c>
      <c r="L32" s="641">
        <v>15.15509231369345</v>
      </c>
      <c r="M32" s="641">
        <v>16.432036230559998</v>
      </c>
      <c r="N32" s="584">
        <v>17.990712530059998</v>
      </c>
    </row>
    <row r="33" spans="1:14" s="584" customFormat="1">
      <c r="A33" s="640" t="s">
        <v>1387</v>
      </c>
      <c r="B33" s="641">
        <v>0</v>
      </c>
      <c r="C33" s="641">
        <v>0</v>
      </c>
      <c r="D33" s="641">
        <v>0</v>
      </c>
      <c r="E33" s="641">
        <v>0</v>
      </c>
      <c r="F33" s="641">
        <v>0</v>
      </c>
      <c r="G33" s="641">
        <v>0</v>
      </c>
      <c r="H33" s="641">
        <v>3</v>
      </c>
      <c r="I33" s="641">
        <v>3</v>
      </c>
      <c r="J33" s="641">
        <v>0</v>
      </c>
      <c r="K33" s="641">
        <v>0.82025000000000003</v>
      </c>
      <c r="L33" s="641">
        <v>0.89927500000000005</v>
      </c>
      <c r="M33" s="641">
        <v>1.719525</v>
      </c>
      <c r="N33" s="584">
        <v>2.3943374999999998</v>
      </c>
    </row>
    <row r="34" spans="1:14" s="584" customFormat="1">
      <c r="A34" s="640" t="s">
        <v>1388</v>
      </c>
      <c r="B34" s="641">
        <v>10.432699998</v>
      </c>
      <c r="C34" s="641">
        <v>10.432699998</v>
      </c>
      <c r="D34" s="641">
        <v>10.090699998</v>
      </c>
      <c r="E34" s="641">
        <v>9.9326999980000004</v>
      </c>
      <c r="F34" s="641">
        <v>9.9326999980000004</v>
      </c>
      <c r="G34" s="641">
        <v>9.9326999980000004</v>
      </c>
      <c r="H34" s="641">
        <v>10.932699998</v>
      </c>
      <c r="I34" s="641">
        <v>9.9326999980000004</v>
      </c>
      <c r="J34" s="641">
        <v>9.9326999980000004</v>
      </c>
      <c r="K34" s="641">
        <v>9.9326999980000004</v>
      </c>
      <c r="L34" s="641">
        <v>9.9326999980000004</v>
      </c>
      <c r="M34" s="641">
        <v>9.9326999980000004</v>
      </c>
      <c r="N34" s="584">
        <v>9.9326999980000004</v>
      </c>
    </row>
    <row r="35" spans="1:14" s="584" customFormat="1" ht="15" customHeight="1">
      <c r="A35" s="640" t="s">
        <v>1389</v>
      </c>
      <c r="B35" s="641">
        <v>9.6428704649999997</v>
      </c>
      <c r="C35" s="641">
        <v>9.0589604230000003</v>
      </c>
      <c r="D35" s="641">
        <v>9.7203973329999993</v>
      </c>
      <c r="E35" s="641">
        <v>9.4683177549999993</v>
      </c>
      <c r="F35" s="641">
        <v>8.6272046279999994</v>
      </c>
      <c r="G35" s="641">
        <v>8.6235463800000005</v>
      </c>
      <c r="H35" s="641">
        <v>9.1081412756783404</v>
      </c>
      <c r="I35" s="641">
        <v>8.1932279266205335</v>
      </c>
      <c r="J35" s="641">
        <v>9.3069699905413579</v>
      </c>
      <c r="K35" s="641">
        <v>10.079259576103</v>
      </c>
      <c r="L35" s="641">
        <v>9.7491861418838219</v>
      </c>
      <c r="M35" s="641">
        <v>12.621208589500259</v>
      </c>
      <c r="N35" s="584">
        <v>11.947039765253681</v>
      </c>
    </row>
    <row r="36" spans="1:14" s="584" customFormat="1" ht="15" customHeight="1">
      <c r="A36" s="640" t="s">
        <v>1390</v>
      </c>
      <c r="B36" s="641">
        <v>0</v>
      </c>
      <c r="C36" s="641">
        <v>0</v>
      </c>
      <c r="D36" s="641">
        <v>0</v>
      </c>
      <c r="E36" s="641">
        <v>7.5000000000000002E-4</v>
      </c>
      <c r="F36" s="641">
        <v>0</v>
      </c>
      <c r="G36" s="641">
        <v>0</v>
      </c>
      <c r="H36" s="641">
        <v>6.5753424000000005E-2</v>
      </c>
      <c r="I36" s="641">
        <v>0</v>
      </c>
      <c r="J36" s="641">
        <v>0</v>
      </c>
      <c r="K36" s="641">
        <v>0</v>
      </c>
      <c r="L36" s="641">
        <v>0</v>
      </c>
      <c r="M36" s="641">
        <v>0.254882789</v>
      </c>
      <c r="N36" s="584">
        <v>0</v>
      </c>
    </row>
    <row r="37" spans="1:14" s="585" customFormat="1" ht="15" customHeight="1">
      <c r="A37" s="642" t="s">
        <v>1391</v>
      </c>
      <c r="B37" s="643">
        <v>85.469381994000003</v>
      </c>
      <c r="C37" s="643">
        <v>56.074716535999997</v>
      </c>
      <c r="D37" s="643">
        <v>68.211950942999991</v>
      </c>
      <c r="E37" s="643">
        <v>51.055775935999996</v>
      </c>
      <c r="F37" s="643">
        <v>59.046234135999995</v>
      </c>
      <c r="G37" s="643">
        <v>63.491070842000006</v>
      </c>
      <c r="H37" s="643">
        <v>62.121336346678348</v>
      </c>
      <c r="I37" s="643">
        <v>58.047787348786542</v>
      </c>
      <c r="J37" s="643">
        <v>68.05633867791137</v>
      </c>
      <c r="K37" s="643">
        <v>53.051464944069835</v>
      </c>
      <c r="L37" s="643">
        <v>57.95782308104728</v>
      </c>
      <c r="M37" s="643">
        <v>70.434172108080261</v>
      </c>
      <c r="N37" s="585">
        <v>66.227899043843678</v>
      </c>
    </row>
    <row r="38" spans="1:14" s="583" customFormat="1" ht="15" customHeight="1">
      <c r="A38" s="639" t="s">
        <v>1392</v>
      </c>
      <c r="B38" s="644"/>
      <c r="C38" s="644"/>
      <c r="D38" s="644"/>
      <c r="E38" s="644"/>
      <c r="F38" s="644"/>
      <c r="G38" s="644"/>
      <c r="H38" s="644"/>
      <c r="I38" s="644"/>
      <c r="J38" s="644"/>
      <c r="K38" s="644"/>
      <c r="L38" s="644"/>
      <c r="M38" s="644"/>
    </row>
    <row r="39" spans="1:14" s="584" customFormat="1" ht="15" customHeight="1">
      <c r="A39" s="640" t="s">
        <v>1393</v>
      </c>
      <c r="B39" s="641">
        <v>0.37901726099999999</v>
      </c>
      <c r="C39" s="641">
        <v>0.37440899799999999</v>
      </c>
      <c r="D39" s="641">
        <v>0.36980073499999999</v>
      </c>
      <c r="E39" s="641">
        <v>0.37440899799999999</v>
      </c>
      <c r="F39" s="641">
        <v>0.36978144200000002</v>
      </c>
      <c r="G39" s="641">
        <v>0.36515388599999998</v>
      </c>
      <c r="H39" s="641">
        <v>0.36052633000000001</v>
      </c>
      <c r="I39" s="641">
        <v>0</v>
      </c>
      <c r="J39" s="641">
        <v>7.6115185900000002</v>
      </c>
      <c r="K39" s="641">
        <v>6.97167125328333</v>
      </c>
      <c r="L39" s="641">
        <v>6.9393239165666669</v>
      </c>
      <c r="M39" s="641">
        <v>6.9069765798500011</v>
      </c>
      <c r="N39" s="584">
        <v>7.03272674313334</v>
      </c>
    </row>
    <row r="40" spans="1:14" s="584" customFormat="1" ht="15" customHeight="1">
      <c r="A40" s="640" t="s">
        <v>1394</v>
      </c>
      <c r="B40" s="641">
        <v>0.32086803800000002</v>
      </c>
      <c r="C40" s="641">
        <v>0.31075189199999997</v>
      </c>
      <c r="D40" s="641">
        <v>0.30063574599999998</v>
      </c>
      <c r="E40" s="641">
        <v>0.3020446</v>
      </c>
      <c r="F40" s="641">
        <v>0.291928454</v>
      </c>
      <c r="G40" s="641">
        <v>0.40849730899999998</v>
      </c>
      <c r="H40" s="641">
        <v>0.39838116299999998</v>
      </c>
      <c r="I40" s="641">
        <v>0.75052291666666626</v>
      </c>
      <c r="J40" s="641">
        <v>0.88095095449999949</v>
      </c>
      <c r="K40" s="641">
        <v>0.86548585133333289</v>
      </c>
      <c r="L40" s="641">
        <v>0.85041397633333327</v>
      </c>
      <c r="M40" s="641">
        <v>0.83534210133333298</v>
      </c>
      <c r="N40" s="584">
        <v>0.82027022633333302</v>
      </c>
    </row>
    <row r="41" spans="1:14" s="584" customFormat="1" ht="15" customHeight="1">
      <c r="A41" s="640" t="s">
        <v>1395</v>
      </c>
      <c r="B41" s="641">
        <v>6.9113149999999998E-2</v>
      </c>
      <c r="C41" s="641">
        <v>6.7338336999999998E-2</v>
      </c>
      <c r="D41" s="641">
        <v>6.5605398999999995E-2</v>
      </c>
      <c r="E41" s="641">
        <v>7.0487128999999996E-2</v>
      </c>
      <c r="F41" s="641">
        <v>7.2876235999999997E-2</v>
      </c>
      <c r="G41" s="641">
        <v>7.0605360000000006E-2</v>
      </c>
      <c r="H41" s="641">
        <v>6.8204676000000006E-2</v>
      </c>
      <c r="I41" s="641">
        <v>5.6500493166666672E-2</v>
      </c>
      <c r="J41" s="641">
        <v>6.3821165999999999E-2</v>
      </c>
      <c r="K41" s="641">
        <v>5.7140522833333346E-2</v>
      </c>
      <c r="L41" s="641">
        <v>5.8749462999999898E-2</v>
      </c>
      <c r="M41" s="641">
        <v>5.6588611500000011E-2</v>
      </c>
      <c r="N41" s="584">
        <v>6.6354955500000007E-2</v>
      </c>
    </row>
    <row r="42" spans="1:14" s="584" customFormat="1" ht="15" customHeight="1">
      <c r="A42" s="640" t="s">
        <v>1396</v>
      </c>
      <c r="B42" s="641">
        <v>3.2913655999999999E-2</v>
      </c>
      <c r="C42" s="641">
        <v>3.2247301999999999E-2</v>
      </c>
      <c r="D42" s="641">
        <v>3.1580946999999998E-2</v>
      </c>
      <c r="E42" s="641">
        <v>3.0914593000000001E-2</v>
      </c>
      <c r="F42" s="641">
        <v>3.1338845999999997E-2</v>
      </c>
      <c r="G42" s="641">
        <v>3.7359152999999999E-2</v>
      </c>
      <c r="H42" s="641">
        <v>3.6189655000000001E-2</v>
      </c>
      <c r="I42" s="641">
        <v>2.7727302666666682E-2</v>
      </c>
      <c r="J42" s="641">
        <v>0.27656782383333334</v>
      </c>
      <c r="K42" s="641">
        <v>0.26879033283333337</v>
      </c>
      <c r="L42" s="641">
        <v>0.26905260516666663</v>
      </c>
      <c r="M42" s="641">
        <v>0.26472541816666667</v>
      </c>
      <c r="N42" s="584">
        <v>0.27179823116666668</v>
      </c>
    </row>
    <row r="43" spans="1:14" s="584" customFormat="1">
      <c r="A43" s="640" t="s">
        <v>1397</v>
      </c>
      <c r="B43" s="641">
        <v>0</v>
      </c>
      <c r="C43" s="641">
        <v>0</v>
      </c>
      <c r="D43" s="641">
        <v>0</v>
      </c>
      <c r="E43" s="641">
        <v>0</v>
      </c>
      <c r="F43" s="641">
        <v>-5.0000000000000001E-9</v>
      </c>
      <c r="G43" s="641">
        <v>-5.0000000000000001E-9</v>
      </c>
      <c r="H43" s="641">
        <v>-5.0000000000000001E-9</v>
      </c>
      <c r="I43" s="641">
        <v>0</v>
      </c>
      <c r="J43" s="641">
        <v>-5.0000000000000001E-9</v>
      </c>
      <c r="K43" s="641">
        <v>-5.0000000000000001E-9</v>
      </c>
      <c r="L43" s="641">
        <v>-5.0000000000000001E-9</v>
      </c>
      <c r="M43" s="641">
        <v>-5.0000000000000001E-9</v>
      </c>
      <c r="N43" s="584">
        <v>0</v>
      </c>
    </row>
    <row r="44" spans="1:14" s="585" customFormat="1">
      <c r="A44" s="642" t="s">
        <v>1398</v>
      </c>
      <c r="B44" s="645">
        <v>0.80191210499999988</v>
      </c>
      <c r="C44" s="645">
        <v>0.78474652899999997</v>
      </c>
      <c r="D44" s="645">
        <v>0.76762282699999995</v>
      </c>
      <c r="E44" s="645">
        <v>0.77785531999999991</v>
      </c>
      <c r="F44" s="645">
        <v>0.76592497300000018</v>
      </c>
      <c r="G44" s="645">
        <v>0.88161570300000014</v>
      </c>
      <c r="H44" s="645">
        <v>0.86330181900000003</v>
      </c>
      <c r="I44" s="645">
        <v>0.83475071249999966</v>
      </c>
      <c r="J44" s="645">
        <v>8.8328585293333344</v>
      </c>
      <c r="K44" s="645">
        <v>8.1630879552833289</v>
      </c>
      <c r="L44" s="645">
        <v>8.1175399560666666</v>
      </c>
      <c r="M44" s="645">
        <v>8.063632705849999</v>
      </c>
      <c r="N44" s="585">
        <v>8.1911501561333395</v>
      </c>
    </row>
    <row r="45" spans="1:14" s="584" customFormat="1">
      <c r="A45" s="646" t="s">
        <v>1399</v>
      </c>
      <c r="B45" s="641">
        <v>0</v>
      </c>
      <c r="C45" s="641">
        <v>0</v>
      </c>
      <c r="D45" s="641">
        <v>0</v>
      </c>
      <c r="E45" s="641">
        <v>0</v>
      </c>
      <c r="F45" s="641">
        <v>0</v>
      </c>
      <c r="G45" s="641">
        <v>0</v>
      </c>
      <c r="H45" s="641">
        <v>0</v>
      </c>
      <c r="I45" s="641">
        <v>0</v>
      </c>
      <c r="J45" s="641">
        <v>0</v>
      </c>
      <c r="K45" s="641">
        <v>0</v>
      </c>
      <c r="L45" s="641">
        <v>0</v>
      </c>
      <c r="M45" s="641">
        <v>0</v>
      </c>
      <c r="N45" s="584">
        <v>0</v>
      </c>
    </row>
    <row r="46" spans="1:14" s="586" customFormat="1">
      <c r="A46" s="647" t="s">
        <v>1400</v>
      </c>
      <c r="B46" s="654">
        <v>1879.6709475149999</v>
      </c>
      <c r="C46" s="654">
        <v>1880.413204512</v>
      </c>
      <c r="D46" s="654">
        <v>1918.9785614789996</v>
      </c>
      <c r="E46" s="654">
        <v>1889.418133055</v>
      </c>
      <c r="F46" s="654">
        <v>1931.6987441190001</v>
      </c>
      <c r="G46" s="654">
        <v>1939.8347230020004</v>
      </c>
      <c r="H46" s="654">
        <v>1948.1822471816786</v>
      </c>
      <c r="I46" s="654">
        <v>1720.5852222081601</v>
      </c>
      <c r="J46" s="654">
        <v>1735.7125806302197</v>
      </c>
      <c r="K46" s="654">
        <v>1741.7161258916333</v>
      </c>
      <c r="L46" s="654">
        <v>1725.9681245003949</v>
      </c>
      <c r="M46" s="654">
        <v>1710.0407712915433</v>
      </c>
      <c r="N46" s="586">
        <v>1722.4749202153807</v>
      </c>
    </row>
    <row r="47" spans="1:14" s="583" customFormat="1">
      <c r="A47" s="637" t="s">
        <v>1401</v>
      </c>
      <c r="B47" s="638"/>
      <c r="C47" s="638"/>
      <c r="D47" s="638"/>
      <c r="E47" s="638"/>
      <c r="F47" s="638"/>
      <c r="G47" s="638"/>
      <c r="H47" s="638"/>
      <c r="I47" s="638"/>
      <c r="J47" s="638"/>
      <c r="K47" s="638"/>
      <c r="L47" s="638"/>
      <c r="M47" s="638"/>
    </row>
    <row r="48" spans="1:14" s="583" customFormat="1">
      <c r="A48" s="639" t="s">
        <v>1402</v>
      </c>
      <c r="B48" s="638"/>
      <c r="C48" s="638"/>
      <c r="D48" s="638"/>
      <c r="E48" s="638"/>
      <c r="F48" s="638"/>
      <c r="G48" s="638"/>
      <c r="H48" s="638"/>
      <c r="I48" s="638"/>
      <c r="J48" s="638"/>
      <c r="K48" s="638"/>
      <c r="L48" s="638"/>
      <c r="M48" s="638"/>
    </row>
    <row r="49" spans="1:14" s="584" customFormat="1">
      <c r="A49" s="648" t="s">
        <v>1403</v>
      </c>
      <c r="B49" s="641">
        <v>0</v>
      </c>
      <c r="C49" s="641">
        <v>0</v>
      </c>
      <c r="D49" s="641">
        <v>0</v>
      </c>
      <c r="E49" s="641">
        <v>0</v>
      </c>
      <c r="F49" s="641">
        <v>0</v>
      </c>
      <c r="G49" s="641">
        <v>0</v>
      </c>
      <c r="H49" s="641">
        <v>0</v>
      </c>
      <c r="I49" s="641">
        <v>0</v>
      </c>
      <c r="J49" s="641">
        <v>0</v>
      </c>
      <c r="K49" s="641">
        <v>0</v>
      </c>
      <c r="L49" s="641">
        <v>0</v>
      </c>
      <c r="M49" s="641">
        <v>0</v>
      </c>
      <c r="N49" s="584">
        <v>0</v>
      </c>
    </row>
    <row r="50" spans="1:14" s="584" customFormat="1">
      <c r="A50" s="648" t="s">
        <v>1404</v>
      </c>
      <c r="B50" s="641">
        <v>29.530219175999999</v>
      </c>
      <c r="C50" s="641">
        <v>29.620956205999999</v>
      </c>
      <c r="D50" s="641">
        <v>30.739355209999999</v>
      </c>
      <c r="E50" s="641">
        <v>30.195238006</v>
      </c>
      <c r="F50" s="641">
        <v>29.821116326999999</v>
      </c>
      <c r="G50" s="641">
        <v>29.737351390000001</v>
      </c>
      <c r="H50" s="641">
        <v>29.689650764</v>
      </c>
      <c r="I50" s="641">
        <v>29.175208440999999</v>
      </c>
      <c r="J50" s="641">
        <v>31.46293455</v>
      </c>
      <c r="K50" s="641">
        <v>29.173282717999999</v>
      </c>
      <c r="L50" s="641">
        <v>29.426120265000002</v>
      </c>
      <c r="M50" s="641">
        <v>32.564426380999997</v>
      </c>
      <c r="N50" s="584">
        <v>33.599965595999997</v>
      </c>
    </row>
    <row r="51" spans="1:14" s="584" customFormat="1">
      <c r="A51" s="648" t="s">
        <v>1405</v>
      </c>
      <c r="B51" s="641">
        <v>0</v>
      </c>
      <c r="C51" s="641">
        <v>0</v>
      </c>
      <c r="D51" s="641">
        <v>0</v>
      </c>
      <c r="E51" s="641">
        <v>0</v>
      </c>
      <c r="F51" s="641">
        <v>0</v>
      </c>
      <c r="G51" s="641">
        <v>0</v>
      </c>
      <c r="H51" s="641">
        <v>0</v>
      </c>
      <c r="I51" s="641">
        <v>0</v>
      </c>
      <c r="J51" s="641">
        <v>0</v>
      </c>
      <c r="K51" s="641">
        <v>0</v>
      </c>
      <c r="L51" s="641">
        <v>0</v>
      </c>
      <c r="M51" s="641">
        <v>0</v>
      </c>
      <c r="N51" s="584">
        <v>0</v>
      </c>
    </row>
    <row r="52" spans="1:14" s="584" customFormat="1">
      <c r="A52" s="648" t="s">
        <v>1406</v>
      </c>
      <c r="B52" s="641">
        <v>0.24327499999999999</v>
      </c>
      <c r="C52" s="641">
        <v>0</v>
      </c>
      <c r="D52" s="641">
        <v>0</v>
      </c>
      <c r="E52" s="641">
        <v>7.0022000000000001E-2</v>
      </c>
      <c r="F52" s="641">
        <v>0.93462500000000004</v>
      </c>
      <c r="G52" s="641">
        <v>8.7537749999999992</v>
      </c>
      <c r="H52" s="641">
        <v>8.4316250000000004</v>
      </c>
      <c r="I52" s="641">
        <v>2.1539999999999999</v>
      </c>
      <c r="J52" s="641">
        <v>0</v>
      </c>
      <c r="K52" s="641">
        <v>0</v>
      </c>
      <c r="L52" s="641">
        <v>0</v>
      </c>
      <c r="M52" s="641">
        <v>0</v>
      </c>
      <c r="N52" s="584">
        <v>0</v>
      </c>
    </row>
    <row r="53" spans="1:14" s="584" customFormat="1">
      <c r="A53" s="648" t="s">
        <v>1407</v>
      </c>
      <c r="B53" s="641">
        <v>1.2629271369999999</v>
      </c>
      <c r="C53" s="641">
        <v>1.2629271369999999</v>
      </c>
      <c r="D53" s="641">
        <v>1.2629271369999999</v>
      </c>
      <c r="E53" s="641">
        <v>1.740858826</v>
      </c>
      <c r="F53" s="641">
        <v>1.6788797559999999</v>
      </c>
      <c r="G53" s="641">
        <v>2.8317092719999999</v>
      </c>
      <c r="H53" s="641">
        <v>1.5611664679999999</v>
      </c>
      <c r="I53" s="641">
        <v>2.8212890808400002</v>
      </c>
      <c r="J53" s="641">
        <v>6.0776787597344502</v>
      </c>
      <c r="K53" s="641">
        <v>4.06785760041</v>
      </c>
      <c r="L53" s="641">
        <v>2.53975713662</v>
      </c>
      <c r="M53" s="641">
        <v>-0.16655669316343308</v>
      </c>
      <c r="N53" s="584">
        <v>-5.9036817930000304E-2</v>
      </c>
    </row>
    <row r="54" spans="1:14" s="584" customFormat="1">
      <c r="A54" s="648" t="s">
        <v>1408</v>
      </c>
      <c r="B54" s="641">
        <v>7.0328774770000004</v>
      </c>
      <c r="C54" s="641">
        <v>6.3239934</v>
      </c>
      <c r="D54" s="641">
        <v>8.2549800219999998</v>
      </c>
      <c r="E54" s="641">
        <v>8.5476896870000001</v>
      </c>
      <c r="F54" s="641">
        <v>7.4216078339999996</v>
      </c>
      <c r="G54" s="641">
        <v>9.0762047429999999</v>
      </c>
      <c r="H54" s="641">
        <v>7.3175010780000003</v>
      </c>
      <c r="I54" s="641">
        <v>11.69378435484</v>
      </c>
      <c r="J54" s="641">
        <v>7.6441190627344504</v>
      </c>
      <c r="K54" s="641">
        <v>8.067616523409999</v>
      </c>
      <c r="L54" s="641">
        <v>9.3735416956199984</v>
      </c>
      <c r="M54" s="641">
        <v>7.6520600868365669</v>
      </c>
      <c r="N54" s="584">
        <v>7.7173088010699997</v>
      </c>
    </row>
    <row r="55" spans="1:14" s="584" customFormat="1">
      <c r="A55" s="648" t="s">
        <v>1409</v>
      </c>
      <c r="B55" s="641">
        <v>0.67000193699999999</v>
      </c>
      <c r="C55" s="641">
        <v>0.66097352700000001</v>
      </c>
      <c r="D55" s="641">
        <v>0.61555696199999999</v>
      </c>
      <c r="E55" s="641">
        <v>0.61660133900000003</v>
      </c>
      <c r="F55" s="641">
        <v>0.73774112999999997</v>
      </c>
      <c r="G55" s="641">
        <v>0.71002922700000004</v>
      </c>
      <c r="H55" s="641">
        <v>0.68740722899999995</v>
      </c>
      <c r="I55" s="641">
        <v>0.64422653100000005</v>
      </c>
      <c r="J55" s="641">
        <v>0.63700718899999997</v>
      </c>
      <c r="K55" s="641">
        <v>0.62547160899999998</v>
      </c>
      <c r="L55" s="641">
        <v>0.178108399</v>
      </c>
      <c r="M55" s="641">
        <v>0.12874653999999999</v>
      </c>
      <c r="N55" s="584">
        <v>0.13110400899999999</v>
      </c>
    </row>
    <row r="56" spans="1:14" s="585" customFormat="1">
      <c r="A56" s="642" t="s">
        <v>1410</v>
      </c>
      <c r="B56" s="645">
        <v>38.739300727</v>
      </c>
      <c r="C56" s="645">
        <v>37.868850270000003</v>
      </c>
      <c r="D56" s="645">
        <v>40.872819330999995</v>
      </c>
      <c r="E56" s="645">
        <v>41.170409857999999</v>
      </c>
      <c r="F56" s="645">
        <v>40.593970046999999</v>
      </c>
      <c r="G56" s="645">
        <v>51.109069631999994</v>
      </c>
      <c r="H56" s="645">
        <v>47.687350539000008</v>
      </c>
      <c r="I56" s="645">
        <v>46.488508407680001</v>
      </c>
      <c r="J56" s="645">
        <v>45.821739561468902</v>
      </c>
      <c r="K56" s="645">
        <v>41.934228450820001</v>
      </c>
      <c r="L56" s="645">
        <v>41.51752749624</v>
      </c>
      <c r="M56" s="645">
        <v>40.178676314673133</v>
      </c>
      <c r="N56" s="585">
        <v>41.389341588139992</v>
      </c>
    </row>
    <row r="57" spans="1:14" s="586" customFormat="1">
      <c r="A57" s="649" t="s">
        <v>1411</v>
      </c>
      <c r="B57" s="650">
        <v>38.739300727</v>
      </c>
      <c r="C57" s="650">
        <v>37.868850270000003</v>
      </c>
      <c r="D57" s="650">
        <v>40.872819330999995</v>
      </c>
      <c r="E57" s="650">
        <v>41.170409857999999</v>
      </c>
      <c r="F57" s="650">
        <v>40.593970046999999</v>
      </c>
      <c r="G57" s="650">
        <v>51.109069631999994</v>
      </c>
      <c r="H57" s="650">
        <v>47.687350539000008</v>
      </c>
      <c r="I57" s="650">
        <v>46.488508407680001</v>
      </c>
      <c r="J57" s="650">
        <v>45.821739561468902</v>
      </c>
      <c r="K57" s="650">
        <v>41.934228450820001</v>
      </c>
      <c r="L57" s="650">
        <v>41.51752749624</v>
      </c>
      <c r="M57" s="650">
        <v>40.178676314673133</v>
      </c>
      <c r="N57" s="586">
        <v>41.389341588139992</v>
      </c>
    </row>
    <row r="58" spans="1:14" s="586" customFormat="1" ht="15" thickBot="1">
      <c r="A58" s="651" t="s">
        <v>1412</v>
      </c>
      <c r="B58" s="655">
        <v>1840.9316467879999</v>
      </c>
      <c r="C58" s="655">
        <v>1842.5443542420001</v>
      </c>
      <c r="D58" s="655">
        <v>1878.1057421479995</v>
      </c>
      <c r="E58" s="655">
        <v>1848.2477231969999</v>
      </c>
      <c r="F58" s="655">
        <v>1891.1047740720001</v>
      </c>
      <c r="G58" s="655">
        <v>1888.7256533700004</v>
      </c>
      <c r="H58" s="655">
        <v>1900.4948966426787</v>
      </c>
      <c r="I58" s="655">
        <v>1674.0967138004801</v>
      </c>
      <c r="J58" s="655">
        <v>1689.8908410687509</v>
      </c>
      <c r="K58" s="655">
        <v>1699.7818974408133</v>
      </c>
      <c r="L58" s="655">
        <v>1684.4505970041548</v>
      </c>
      <c r="M58" s="655">
        <v>1669.8620949768701</v>
      </c>
      <c r="N58" s="586">
        <v>1681.0855786272407</v>
      </c>
    </row>
  </sheetData>
  <mergeCells count="1">
    <mergeCell ref="A1:M1"/>
  </mergeCells>
  <pageMargins left="0.7" right="0.7" top="0.75" bottom="0.75" header="0.3" footer="0.3"/>
  <pageSetup scale="53" orientation="portrait" horizontalDpi="90" verticalDpi="9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1"/>
  <sheetViews>
    <sheetView view="pageBreakPreview" zoomScale="70" zoomScaleNormal="70" zoomScaleSheetLayoutView="70" workbookViewId="0">
      <selection activeCell="A10" sqref="A10:N10"/>
    </sheetView>
  </sheetViews>
  <sheetFormatPr defaultRowHeight="14.5"/>
  <cols>
    <col min="1" max="1" width="38.81640625" bestFit="1" customWidth="1"/>
    <col min="2" max="2" width="7" bestFit="1" customWidth="1"/>
    <col min="3" max="3" width="7.453125" bestFit="1" customWidth="1"/>
    <col min="4" max="5" width="7" bestFit="1" customWidth="1"/>
    <col min="6" max="6" width="7.1796875" bestFit="1" customWidth="1"/>
    <col min="7" max="8" width="7" bestFit="1" customWidth="1"/>
    <col min="9" max="9" width="7.1796875" bestFit="1" customWidth="1"/>
    <col min="10" max="12" width="7" bestFit="1" customWidth="1"/>
  </cols>
  <sheetData>
    <row r="1" spans="1:14" s="597" customFormat="1" ht="49.5" customHeight="1">
      <c r="A1" s="766" t="s">
        <v>1479</v>
      </c>
      <c r="B1" s="767"/>
      <c r="C1" s="767"/>
      <c r="D1" s="767"/>
      <c r="E1" s="767"/>
      <c r="F1" s="767"/>
      <c r="G1" s="767"/>
      <c r="H1" s="767"/>
      <c r="I1" s="767"/>
      <c r="J1" s="767"/>
      <c r="K1" s="767"/>
      <c r="L1" s="767"/>
      <c r="M1" s="767"/>
    </row>
    <row r="2" spans="1:14" s="582" customFormat="1">
      <c r="A2" s="657" t="s">
        <v>1356</v>
      </c>
      <c r="B2" s="658">
        <v>43556</v>
      </c>
      <c r="C2" s="658">
        <v>43586</v>
      </c>
      <c r="D2" s="658">
        <v>43617</v>
      </c>
      <c r="E2" s="658">
        <v>43647</v>
      </c>
      <c r="F2" s="658">
        <v>43678</v>
      </c>
      <c r="G2" s="658">
        <v>43709</v>
      </c>
      <c r="H2" s="658">
        <v>43739</v>
      </c>
      <c r="I2" s="658">
        <v>43770</v>
      </c>
      <c r="J2" s="658">
        <v>43800</v>
      </c>
      <c r="K2" s="658">
        <v>43831</v>
      </c>
      <c r="L2" s="658">
        <v>43862</v>
      </c>
      <c r="M2" s="658">
        <v>43891</v>
      </c>
      <c r="N2" s="658">
        <v>43922</v>
      </c>
    </row>
    <row r="3" spans="1:14" s="588" customFormat="1">
      <c r="A3" s="587" t="s">
        <v>1413</v>
      </c>
    </row>
    <row r="4" spans="1:14" s="588" customFormat="1">
      <c r="A4" s="589" t="s">
        <v>1414</v>
      </c>
    </row>
    <row r="5" spans="1:14">
      <c r="A5" s="590" t="s">
        <v>1415</v>
      </c>
      <c r="B5" s="591">
        <v>39.925711026999998</v>
      </c>
      <c r="C5" s="591">
        <v>56.591683312000001</v>
      </c>
      <c r="D5" s="591">
        <v>62.287187633000002</v>
      </c>
      <c r="E5" s="591">
        <v>75.110522681999996</v>
      </c>
      <c r="F5" s="591">
        <v>85.684165691000004</v>
      </c>
      <c r="G5" s="591">
        <v>95.499087900999996</v>
      </c>
      <c r="H5" s="591">
        <v>105.349024556</v>
      </c>
      <c r="I5" s="591">
        <v>121.59845372413001</v>
      </c>
      <c r="J5" s="591">
        <v>130.18961767413001</v>
      </c>
      <c r="K5" s="591">
        <v>9.0865662609999998</v>
      </c>
      <c r="L5" s="591">
        <v>16.723161934</v>
      </c>
      <c r="M5" s="591">
        <v>28.251369523000001</v>
      </c>
      <c r="N5" s="701">
        <v>37.755587124999998</v>
      </c>
    </row>
    <row r="6" spans="1:14">
      <c r="A6" s="590" t="s">
        <v>1416</v>
      </c>
      <c r="B6" s="591">
        <v>0.112318289</v>
      </c>
      <c r="C6" s="591">
        <v>0.17776724999999999</v>
      </c>
      <c r="D6" s="591">
        <v>0.21962261899999999</v>
      </c>
      <c r="E6" s="591">
        <v>0.28287283200000002</v>
      </c>
      <c r="F6" s="591">
        <v>0.28206283199999999</v>
      </c>
      <c r="G6" s="591">
        <v>0.28206283199999999</v>
      </c>
      <c r="H6" s="591">
        <v>0.85539812299999995</v>
      </c>
      <c r="I6" s="591">
        <v>0.85539812264000004</v>
      </c>
      <c r="J6" s="591">
        <v>1.2709974446399999</v>
      </c>
      <c r="K6" s="591">
        <v>9.1964941799999991E-2</v>
      </c>
      <c r="L6" s="591">
        <v>9.1964941799999991E-2</v>
      </c>
      <c r="M6" s="591">
        <v>9.1964941799999991E-2</v>
      </c>
      <c r="N6" s="701">
        <v>0.47480267799000003</v>
      </c>
    </row>
    <row r="7" spans="1:14">
      <c r="A7" s="590" t="s">
        <v>1417</v>
      </c>
      <c r="B7" s="591">
        <v>2.3199999999999998E-2</v>
      </c>
      <c r="C7" s="591">
        <v>3.9300000000000002E-2</v>
      </c>
      <c r="D7" s="591">
        <v>1.9599999999999999E-2</v>
      </c>
      <c r="E7" s="591">
        <v>2.5375000000000002E-2</v>
      </c>
      <c r="F7" s="591">
        <v>3.2050000000000002E-2</v>
      </c>
      <c r="G7" s="591">
        <v>4.1341999999999997E-2</v>
      </c>
      <c r="H7" s="591">
        <v>1.8950000000000002E-2</v>
      </c>
      <c r="I7" s="591">
        <v>2.3550000000000001E-2</v>
      </c>
      <c r="J7" s="591">
        <v>0.12385</v>
      </c>
      <c r="K7" s="591">
        <v>0.17025000000000001</v>
      </c>
      <c r="L7" s="591">
        <v>8.5250000000000006E-2</v>
      </c>
      <c r="M7" s="591">
        <v>0.14647499999999999</v>
      </c>
      <c r="N7" s="701">
        <v>0.20860000000000001</v>
      </c>
    </row>
    <row r="8" spans="1:14">
      <c r="A8" s="590" t="s">
        <v>1418</v>
      </c>
      <c r="B8" s="591">
        <v>0.33758834999999998</v>
      </c>
      <c r="C8" s="591">
        <v>1.483293993</v>
      </c>
      <c r="D8" s="591">
        <v>0.73667825200000003</v>
      </c>
      <c r="E8" s="591">
        <v>2.4321552510000002</v>
      </c>
      <c r="F8" s="591">
        <v>2.4257052520000002</v>
      </c>
      <c r="G8" s="591">
        <v>3.004219022</v>
      </c>
      <c r="H8" s="591">
        <v>2.6472324440000001</v>
      </c>
      <c r="I8" s="591">
        <v>3.7441837817510581</v>
      </c>
      <c r="J8" s="591">
        <v>5.7668212907510608</v>
      </c>
      <c r="K8" s="591">
        <v>0.22521166496379541</v>
      </c>
      <c r="L8" s="591">
        <v>0.31569482896379503</v>
      </c>
      <c r="M8" s="591">
        <v>1.3819034599637949</v>
      </c>
      <c r="N8" s="701">
        <v>-1.9508947990362051</v>
      </c>
    </row>
    <row r="9" spans="1:14">
      <c r="A9" s="590" t="s">
        <v>1419</v>
      </c>
      <c r="B9" s="591">
        <v>0</v>
      </c>
      <c r="C9" s="591">
        <v>0</v>
      </c>
      <c r="D9" s="591">
        <v>0</v>
      </c>
      <c r="E9" s="591">
        <v>0</v>
      </c>
      <c r="F9" s="591">
        <v>0</v>
      </c>
      <c r="G9" s="591">
        <v>0</v>
      </c>
      <c r="H9" s="591">
        <v>0</v>
      </c>
      <c r="I9" s="591">
        <v>0</v>
      </c>
      <c r="J9" s="591">
        <v>0</v>
      </c>
      <c r="K9" s="591">
        <v>0</v>
      </c>
      <c r="L9" s="591">
        <v>0</v>
      </c>
      <c r="M9" s="591">
        <v>0</v>
      </c>
      <c r="N9" s="701">
        <v>0</v>
      </c>
    </row>
    <row r="10" spans="1:14" s="592" customFormat="1">
      <c r="A10" s="770" t="s">
        <v>1420</v>
      </c>
      <c r="B10" s="771">
        <v>40.398817665999999</v>
      </c>
      <c r="C10" s="771">
        <v>58.292044554999997</v>
      </c>
      <c r="D10" s="771">
        <v>63.263088503999995</v>
      </c>
      <c r="E10" s="771">
        <v>77.850925764999985</v>
      </c>
      <c r="F10" s="771">
        <v>88.423983774999996</v>
      </c>
      <c r="G10" s="771">
        <v>98.826711754999991</v>
      </c>
      <c r="H10" s="771">
        <v>108.870605123</v>
      </c>
      <c r="I10" s="771">
        <v>126.22158562852107</v>
      </c>
      <c r="J10" s="771">
        <v>137.35128640952107</v>
      </c>
      <c r="K10" s="771">
        <v>9.5739928677637955</v>
      </c>
      <c r="L10" s="771">
        <v>17.216071704763795</v>
      </c>
      <c r="M10" s="771">
        <v>29.871712924763795</v>
      </c>
      <c r="N10" s="772">
        <v>36.488095003953788</v>
      </c>
    </row>
    <row r="11" spans="1:14">
      <c r="A11" s="593" t="s">
        <v>1337</v>
      </c>
      <c r="B11" s="591">
        <v>13.934006803000001</v>
      </c>
      <c r="C11" s="591">
        <v>10.81207925</v>
      </c>
      <c r="D11" s="591">
        <v>34.865434837999999</v>
      </c>
      <c r="E11" s="591">
        <v>29.370595032000001</v>
      </c>
      <c r="F11" s="591">
        <v>37.112750003999999</v>
      </c>
      <c r="G11" s="591">
        <v>36.105649679000003</v>
      </c>
      <c r="H11" s="591">
        <v>45.073784566</v>
      </c>
      <c r="I11" s="591">
        <v>27.557308936595717</v>
      </c>
      <c r="J11" s="591">
        <v>35.454316054696882</v>
      </c>
      <c r="K11" s="591">
        <v>-3.8693742566341514</v>
      </c>
      <c r="L11" s="591">
        <v>-18.491663033633326</v>
      </c>
      <c r="M11" s="591">
        <v>-56.490669930301408</v>
      </c>
      <c r="N11" s="701">
        <v>-41.223448500510493</v>
      </c>
    </row>
    <row r="12" spans="1:14">
      <c r="A12" s="593" t="s">
        <v>1421</v>
      </c>
      <c r="B12" s="591">
        <v>86.225687156999996</v>
      </c>
      <c r="C12" s="591">
        <v>102.90110387</v>
      </c>
      <c r="D12" s="591">
        <v>130.74510364099999</v>
      </c>
      <c r="E12" s="591">
        <v>153.42873175400001</v>
      </c>
      <c r="F12" s="591">
        <v>176.34198996699999</v>
      </c>
      <c r="G12" s="591">
        <v>199.389455973</v>
      </c>
      <c r="H12" s="591">
        <v>220.55826278500001</v>
      </c>
      <c r="I12" s="591">
        <v>271.33406933304337</v>
      </c>
      <c r="J12" s="591">
        <v>297.03283627341955</v>
      </c>
      <c r="K12" s="591">
        <v>22.232056864580002</v>
      </c>
      <c r="L12" s="591">
        <v>44.784910460910005</v>
      </c>
      <c r="M12" s="591">
        <v>69.203964783659998</v>
      </c>
      <c r="N12" s="701">
        <v>86.383473353479999</v>
      </c>
    </row>
    <row r="13" spans="1:14">
      <c r="A13" s="590" t="s">
        <v>1383</v>
      </c>
      <c r="B13" s="591">
        <v>7.3112361889999997</v>
      </c>
      <c r="C13" s="591">
        <v>8.6155518410000003</v>
      </c>
      <c r="D13" s="591">
        <v>9.3481594730000008</v>
      </c>
      <c r="E13" s="591">
        <v>10.224254483999999</v>
      </c>
      <c r="F13" s="591">
        <v>12.442673156</v>
      </c>
      <c r="G13" s="591">
        <v>13.593939626999999</v>
      </c>
      <c r="H13" s="591">
        <v>15.016980151</v>
      </c>
      <c r="I13" s="591">
        <v>16.552215961241043</v>
      </c>
      <c r="J13" s="591">
        <v>18.031026078105015</v>
      </c>
      <c r="K13" s="591">
        <v>1.9587350800399996</v>
      </c>
      <c r="L13" s="591">
        <v>3.2139427627399999</v>
      </c>
      <c r="M13" s="591">
        <v>4.693976125889999</v>
      </c>
      <c r="N13" s="701">
        <v>6.2108117886899983</v>
      </c>
    </row>
    <row r="14" spans="1:14">
      <c r="A14" s="590" t="s">
        <v>1384</v>
      </c>
      <c r="B14" s="591">
        <v>3.5169265099999998</v>
      </c>
      <c r="C14" s="591">
        <v>4.1752986590000001</v>
      </c>
      <c r="D14" s="591">
        <v>4.442874743</v>
      </c>
      <c r="E14" s="591">
        <v>4.565179756</v>
      </c>
      <c r="F14" s="591">
        <v>6.0186727429999998</v>
      </c>
      <c r="G14" s="591">
        <v>6.4223291820000004</v>
      </c>
      <c r="H14" s="591">
        <v>7.1727212710000003</v>
      </c>
      <c r="I14" s="591">
        <v>7.8712091078023638</v>
      </c>
      <c r="J14" s="591">
        <v>8.5743274603145672</v>
      </c>
      <c r="K14" s="591">
        <v>0.83224158153999994</v>
      </c>
      <c r="L14" s="591">
        <v>1.5345744541700002</v>
      </c>
      <c r="M14" s="591">
        <v>2.2378607497699998</v>
      </c>
      <c r="N14" s="701">
        <v>2.9588803760200006</v>
      </c>
    </row>
    <row r="15" spans="1:14">
      <c r="A15" s="590" t="s">
        <v>1385</v>
      </c>
      <c r="B15" s="591">
        <v>0</v>
      </c>
      <c r="C15" s="591">
        <v>0</v>
      </c>
      <c r="D15" s="591">
        <v>0</v>
      </c>
      <c r="E15" s="591">
        <v>0</v>
      </c>
      <c r="F15" s="591">
        <v>0</v>
      </c>
      <c r="G15" s="591">
        <v>0</v>
      </c>
      <c r="H15" s="591">
        <v>0</v>
      </c>
      <c r="I15" s="591">
        <v>0</v>
      </c>
      <c r="J15" s="591">
        <v>0</v>
      </c>
      <c r="K15" s="591">
        <v>0</v>
      </c>
      <c r="L15" s="591">
        <v>0</v>
      </c>
      <c r="M15" s="591">
        <v>0</v>
      </c>
      <c r="N15" s="701">
        <v>10.138387743999999</v>
      </c>
    </row>
    <row r="16" spans="1:14">
      <c r="A16" s="590" t="s">
        <v>1386</v>
      </c>
      <c r="B16" s="591">
        <v>13.046593129</v>
      </c>
      <c r="C16" s="591">
        <v>15.581190066</v>
      </c>
      <c r="D16" s="591">
        <v>17.705716320000001</v>
      </c>
      <c r="E16" s="591">
        <v>20.240313256</v>
      </c>
      <c r="F16" s="591">
        <v>22.774910192</v>
      </c>
      <c r="G16" s="591">
        <v>25.309507128</v>
      </c>
      <c r="H16" s="591">
        <v>27.844104064</v>
      </c>
      <c r="I16" s="591">
        <v>30.378701</v>
      </c>
      <c r="J16" s="591">
        <v>32.913297935999999</v>
      </c>
      <c r="K16" s="591">
        <v>2.5345969359999998</v>
      </c>
      <c r="L16" s="591">
        <v>5.0691938719999996</v>
      </c>
      <c r="M16" s="591">
        <v>7.6037908080000003</v>
      </c>
      <c r="N16" s="701">
        <v>2.5223027700000001E-3</v>
      </c>
    </row>
    <row r="17" spans="1:14">
      <c r="A17" s="593" t="s">
        <v>1422</v>
      </c>
      <c r="B17" s="591">
        <v>5.0290751000000002E-2</v>
      </c>
      <c r="C17" s="591">
        <v>5.8442003999999999E-2</v>
      </c>
      <c r="D17" s="591">
        <v>6.0719083E-2</v>
      </c>
      <c r="E17" s="591">
        <v>0.83467264500000005</v>
      </c>
      <c r="F17" s="591">
        <v>6.9455628000000005E-2</v>
      </c>
      <c r="G17" s="591">
        <v>7.6036988E-2</v>
      </c>
      <c r="H17" s="591">
        <v>8.2544504000000005E-2</v>
      </c>
      <c r="I17" s="591">
        <v>0.65557315126999993</v>
      </c>
      <c r="J17" s="591">
        <v>0.64657029068999994</v>
      </c>
      <c r="K17" s="591">
        <v>2.5508829559999998E-2</v>
      </c>
      <c r="L17" s="591">
        <v>1.1162744289999998E-2</v>
      </c>
      <c r="M17" s="591">
        <v>1.448235248E-2</v>
      </c>
      <c r="N17" s="701">
        <v>1.214315E-2</v>
      </c>
    </row>
    <row r="18" spans="1:14">
      <c r="A18" s="593" t="s">
        <v>1423</v>
      </c>
      <c r="B18" s="591">
        <v>3.6195167189999999</v>
      </c>
      <c r="C18" s="591">
        <v>6.2449746150000003</v>
      </c>
      <c r="D18" s="591">
        <v>5.0734173010000001</v>
      </c>
      <c r="E18" s="591">
        <v>5.3386563990000004</v>
      </c>
      <c r="F18" s="591">
        <v>5.4893074249999998</v>
      </c>
      <c r="G18" s="591">
        <v>6.590681698</v>
      </c>
      <c r="H18" s="591">
        <v>6.9027432510000004</v>
      </c>
      <c r="I18" s="591">
        <v>7.1972023519999997</v>
      </c>
      <c r="J18" s="591">
        <v>7.608550105</v>
      </c>
      <c r="K18" s="591">
        <v>2.8388104520000002</v>
      </c>
      <c r="L18" s="591">
        <v>3.5986751099999998</v>
      </c>
      <c r="M18" s="591">
        <v>3.6670276990000001</v>
      </c>
      <c r="N18" s="701">
        <v>4.071981611</v>
      </c>
    </row>
    <row r="19" spans="1:14" s="596" customFormat="1">
      <c r="A19" s="594" t="s">
        <v>1424</v>
      </c>
      <c r="B19" s="595">
        <v>144.22831909599998</v>
      </c>
      <c r="C19" s="595">
        <v>178.308644294</v>
      </c>
      <c r="D19" s="595">
        <v>234.007763367</v>
      </c>
      <c r="E19" s="595">
        <v>266.82358159500001</v>
      </c>
      <c r="F19" s="595">
        <v>307.437486799</v>
      </c>
      <c r="G19" s="595">
        <v>340.98853609300005</v>
      </c>
      <c r="H19" s="595">
        <v>381.487940229</v>
      </c>
      <c r="I19" s="595">
        <v>432.96573940143014</v>
      </c>
      <c r="J19" s="595">
        <v>478.09355913332752</v>
      </c>
      <c r="K19" s="595">
        <v>30.800994757269649</v>
      </c>
      <c r="L19" s="595">
        <v>47.119156986330474</v>
      </c>
      <c r="M19" s="595">
        <v>46.266517829602392</v>
      </c>
      <c r="N19" s="586">
        <v>85.7322446179233</v>
      </c>
    </row>
    <row r="20" spans="1:14" s="588" customFormat="1">
      <c r="A20" s="587" t="s">
        <v>1425</v>
      </c>
    </row>
    <row r="21" spans="1:14">
      <c r="A21" s="593" t="s">
        <v>1426</v>
      </c>
      <c r="B21" s="591">
        <v>0.19739725399999999</v>
      </c>
      <c r="C21" s="591">
        <v>0.23817513500000001</v>
      </c>
      <c r="D21" s="591">
        <v>0.280670217</v>
      </c>
      <c r="E21" s="591">
        <v>0.32904528500000002</v>
      </c>
      <c r="F21" s="591">
        <v>0.37271162499999999</v>
      </c>
      <c r="G21" s="591">
        <v>0.42172560100000001</v>
      </c>
      <c r="H21" s="591">
        <v>0.46066923500000001</v>
      </c>
      <c r="I21" s="591">
        <v>0.50067879823322958</v>
      </c>
      <c r="J21" s="591">
        <v>0.53384223723322954</v>
      </c>
      <c r="K21" s="591">
        <v>5.0430499573691841E-2</v>
      </c>
      <c r="L21" s="591">
        <v>6.0781619573691846E-2</v>
      </c>
      <c r="M21" s="591">
        <v>8.4298801573691795E-2</v>
      </c>
      <c r="N21" s="701">
        <v>0.13648321996369181</v>
      </c>
    </row>
    <row r="22" spans="1:14">
      <c r="A22" s="593" t="s">
        <v>1427</v>
      </c>
      <c r="B22" s="591">
        <v>5.8160732099999999</v>
      </c>
      <c r="C22" s="591">
        <v>0.97070932600000004</v>
      </c>
      <c r="D22" s="591">
        <v>9.9697668369999999</v>
      </c>
      <c r="E22" s="591">
        <v>11.715236862999999</v>
      </c>
      <c r="F22" s="591">
        <v>13.476544135999999</v>
      </c>
      <c r="G22" s="591">
        <v>15.238548653</v>
      </c>
      <c r="H22" s="591">
        <v>19.713149432000002</v>
      </c>
      <c r="I22" s="591">
        <v>18.41282125916667</v>
      </c>
      <c r="J22" s="591">
        <v>20.212754181000001</v>
      </c>
      <c r="K22" s="591">
        <v>1.78817233105</v>
      </c>
      <c r="L22" s="591">
        <v>3.3607100560999998</v>
      </c>
      <c r="M22" s="591">
        <v>5.0216925893166673</v>
      </c>
      <c r="N22" s="701">
        <v>6.5422135590333337</v>
      </c>
    </row>
    <row r="23" spans="1:14">
      <c r="A23" s="593" t="s">
        <v>1428</v>
      </c>
      <c r="B23" s="591">
        <v>1.674842E-2</v>
      </c>
      <c r="C23" s="591">
        <v>1.8751934000000001E-2</v>
      </c>
      <c r="D23" s="591">
        <v>2.1203485000000001E-2</v>
      </c>
      <c r="E23" s="591">
        <v>2.4638294000000002E-2</v>
      </c>
      <c r="F23" s="591">
        <v>2.8662968E-2</v>
      </c>
      <c r="G23" s="591">
        <v>3.3681823999999999E-2</v>
      </c>
      <c r="H23" s="591">
        <v>3.6654542999999998E-2</v>
      </c>
      <c r="I23" s="591">
        <v>4.0240789340000006E-2</v>
      </c>
      <c r="J23" s="591">
        <v>4.3600240530000001E-2</v>
      </c>
      <c r="K23" s="591">
        <v>3.85336947E-3</v>
      </c>
      <c r="L23" s="591">
        <v>4.6818927099999998E-3</v>
      </c>
      <c r="M23" s="591">
        <v>8.3211034500000006E-3</v>
      </c>
      <c r="N23" s="701">
        <v>7.76908679E-3</v>
      </c>
    </row>
    <row r="24" spans="1:14">
      <c r="A24" s="593" t="s">
        <v>1429</v>
      </c>
      <c r="B24" s="591">
        <v>100.080191063</v>
      </c>
      <c r="C24" s="591">
        <v>131.228100372</v>
      </c>
      <c r="D24" s="591">
        <v>131.07423770400001</v>
      </c>
      <c r="E24" s="591">
        <v>163.036325479</v>
      </c>
      <c r="F24" s="591">
        <v>182.23276321099999</v>
      </c>
      <c r="G24" s="591">
        <v>208.96693957900001</v>
      </c>
      <c r="H24" s="591">
        <v>231.94780324800001</v>
      </c>
      <c r="I24" s="591">
        <v>275.24349336699999</v>
      </c>
      <c r="J24" s="591">
        <v>296.972643968</v>
      </c>
      <c r="K24" s="591">
        <v>17.071072449999999</v>
      </c>
      <c r="L24" s="591">
        <v>36.463354631999998</v>
      </c>
      <c r="M24" s="591">
        <v>51.528870980000001</v>
      </c>
      <c r="N24" s="701">
        <v>72.596158767023383</v>
      </c>
    </row>
    <row r="25" spans="1:14">
      <c r="A25" s="593" t="s">
        <v>1430</v>
      </c>
      <c r="B25" s="591">
        <v>1.7726249999999999E-2</v>
      </c>
      <c r="C25" s="591">
        <v>0</v>
      </c>
      <c r="D25" s="591">
        <v>0</v>
      </c>
      <c r="E25" s="591">
        <v>0</v>
      </c>
      <c r="F25" s="591">
        <v>0</v>
      </c>
      <c r="G25" s="591">
        <v>0</v>
      </c>
      <c r="H25" s="591">
        <v>0</v>
      </c>
      <c r="I25" s="591">
        <v>0</v>
      </c>
      <c r="J25" s="591">
        <v>0</v>
      </c>
      <c r="K25" s="591">
        <v>0</v>
      </c>
      <c r="L25" s="591">
        <v>0</v>
      </c>
      <c r="M25" s="591">
        <v>0</v>
      </c>
      <c r="N25" s="701">
        <v>0</v>
      </c>
    </row>
    <row r="26" spans="1:14">
      <c r="A26" s="593" t="s">
        <v>1431</v>
      </c>
      <c r="B26" s="591">
        <v>1.582647929</v>
      </c>
      <c r="C26" s="591">
        <v>4.0462008379999999</v>
      </c>
      <c r="D26" s="591">
        <v>3.083390852</v>
      </c>
      <c r="E26" s="591">
        <v>3.4871194920000002</v>
      </c>
      <c r="F26" s="591">
        <v>3.5572729930000002</v>
      </c>
      <c r="G26" s="591">
        <v>4.3516712750000002</v>
      </c>
      <c r="H26" s="591">
        <v>4.3516712750000002</v>
      </c>
      <c r="I26" s="591">
        <v>232.003240998</v>
      </c>
      <c r="J26" s="591">
        <v>232.04586101000001</v>
      </c>
      <c r="K26" s="591">
        <v>1.087941493</v>
      </c>
      <c r="L26" s="591">
        <v>2.1256731950000001</v>
      </c>
      <c r="M26" s="591">
        <v>3.3773038569999998</v>
      </c>
      <c r="N26" s="701">
        <v>4.6511021110000001</v>
      </c>
    </row>
    <row r="27" spans="1:14">
      <c r="A27" s="593" t="s">
        <v>1432</v>
      </c>
      <c r="B27" s="591">
        <v>-1.502826073</v>
      </c>
      <c r="C27" s="591">
        <v>0.27505502399999998</v>
      </c>
      <c r="D27" s="591">
        <v>11.52541824</v>
      </c>
      <c r="E27" s="591">
        <v>15.68684754</v>
      </c>
      <c r="F27" s="591">
        <v>17.716532258000001</v>
      </c>
      <c r="G27" s="591">
        <v>19.09952577</v>
      </c>
      <c r="H27" s="591">
        <v>21.249572390000001</v>
      </c>
      <c r="I27" s="591">
        <v>22.781650818999999</v>
      </c>
      <c r="J27" s="591">
        <v>24.682257626999998</v>
      </c>
      <c r="K27" s="591">
        <v>2.9298164899999999</v>
      </c>
      <c r="L27" s="591">
        <v>4.9611325370000001</v>
      </c>
      <c r="M27" s="591">
        <v>7.0280681850000004</v>
      </c>
      <c r="N27" s="701">
        <v>8.5005620999999998</v>
      </c>
    </row>
    <row r="28" spans="1:14" s="596" customFormat="1">
      <c r="A28" s="594" t="s">
        <v>1433</v>
      </c>
      <c r="B28" s="595">
        <v>106.207958053</v>
      </c>
      <c r="C28" s="595">
        <v>136.77699262900001</v>
      </c>
      <c r="D28" s="595">
        <v>155.95468733500002</v>
      </c>
      <c r="E28" s="595">
        <v>194.27921295300001</v>
      </c>
      <c r="F28" s="595">
        <v>217.38448719099998</v>
      </c>
      <c r="G28" s="595">
        <v>248.11209270200004</v>
      </c>
      <c r="H28" s="595">
        <v>277.75952012300002</v>
      </c>
      <c r="I28" s="595">
        <v>548.98212603073989</v>
      </c>
      <c r="J28" s="595">
        <v>574.49095926376333</v>
      </c>
      <c r="K28" s="595">
        <v>22.931286633093691</v>
      </c>
      <c r="L28" s="595">
        <v>46.976333932383682</v>
      </c>
      <c r="M28" s="595">
        <v>67.048555516340357</v>
      </c>
      <c r="N28" s="586">
        <v>92.434288843810407</v>
      </c>
    </row>
    <row r="29" spans="1:14" s="596" customFormat="1">
      <c r="A29" s="594" t="s">
        <v>1434</v>
      </c>
      <c r="B29" s="595">
        <v>38.02036104299998</v>
      </c>
      <c r="C29" s="595">
        <v>41.531651664999998</v>
      </c>
      <c r="D29" s="595">
        <v>78.053076031999979</v>
      </c>
      <c r="E29" s="595">
        <v>72.544368641999995</v>
      </c>
      <c r="F29" s="595">
        <v>90.052999608000022</v>
      </c>
      <c r="G29" s="595">
        <v>92.876443391000009</v>
      </c>
      <c r="H29" s="595">
        <v>103.72842010599999</v>
      </c>
      <c r="I29" s="595">
        <v>-116.01638662930975</v>
      </c>
      <c r="J29" s="595">
        <v>-96.397400130435813</v>
      </c>
      <c r="K29" s="595">
        <v>7.8697081241759577</v>
      </c>
      <c r="L29" s="595">
        <v>0.14282305394679184</v>
      </c>
      <c r="M29" s="595">
        <v>-20.782037686737965</v>
      </c>
      <c r="N29" s="586">
        <v>-6.7020442258871071</v>
      </c>
    </row>
    <row r="30" spans="1:14">
      <c r="A30" s="656" t="s">
        <v>1435</v>
      </c>
      <c r="B30" s="591">
        <v>1804.1703022409999</v>
      </c>
      <c r="C30" s="591">
        <v>1802.271316073</v>
      </c>
      <c r="D30" s="591">
        <v>1801.311001631</v>
      </c>
      <c r="E30" s="591">
        <v>1802.319720064</v>
      </c>
      <c r="F30" s="591">
        <v>1802.7245505210001</v>
      </c>
      <c r="G30" s="591">
        <v>1798.6749802500001</v>
      </c>
      <c r="H30" s="591">
        <v>1798.27723401</v>
      </c>
      <c r="I30" s="591">
        <v>1797.1490534153788</v>
      </c>
      <c r="J30" s="591">
        <v>1792.3610794533788</v>
      </c>
      <c r="K30" s="591">
        <v>1695.9798657039441</v>
      </c>
      <c r="L30" s="591">
        <v>1693.4151101129441</v>
      </c>
      <c r="M30" s="591">
        <v>1690.472429167944</v>
      </c>
      <c r="N30" s="701">
        <v>1687.7236584789441</v>
      </c>
    </row>
    <row r="31" spans="1:14" s="596" customFormat="1">
      <c r="A31" s="594" t="s">
        <v>1436</v>
      </c>
      <c r="B31" s="595">
        <v>1842.190663284</v>
      </c>
      <c r="C31" s="595">
        <v>1843.802967738</v>
      </c>
      <c r="D31" s="595">
        <v>1879.364077663</v>
      </c>
      <c r="E31" s="595">
        <v>1874.8640887060001</v>
      </c>
      <c r="F31" s="595">
        <v>1892.777550129</v>
      </c>
      <c r="G31" s="595">
        <v>1891.5514236410002</v>
      </c>
      <c r="H31" s="595">
        <v>1902.005654116</v>
      </c>
      <c r="I31" s="595">
        <v>1681.132666786069</v>
      </c>
      <c r="J31" s="595">
        <v>1695.9636793229429</v>
      </c>
      <c r="K31" s="595">
        <v>1703.8495738281201</v>
      </c>
      <c r="L31" s="595">
        <v>1693.557933166891</v>
      </c>
      <c r="M31" s="595">
        <v>1669.690391481206</v>
      </c>
      <c r="N31" s="586">
        <v>1681.0216142530571</v>
      </c>
    </row>
  </sheetData>
  <mergeCells count="1">
    <mergeCell ref="A1:M1"/>
  </mergeCells>
  <pageMargins left="0.7" right="0.7" top="0.75" bottom="0.75" header="0.3" footer="0.3"/>
  <pageSetup scale="62" orientation="portrait" horizontalDpi="90" verticalDpi="90"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topLeftCell="A16" zoomScale="80" zoomScaleNormal="50" zoomScaleSheetLayoutView="80" workbookViewId="0">
      <selection activeCell="A33" sqref="A33:N33"/>
    </sheetView>
  </sheetViews>
  <sheetFormatPr defaultRowHeight="14.5"/>
  <cols>
    <col min="1" max="1" width="56.453125" bestFit="1" customWidth="1"/>
    <col min="2" max="2" width="6.81640625" bestFit="1" customWidth="1"/>
    <col min="3" max="3" width="7.453125" bestFit="1" customWidth="1"/>
    <col min="4" max="4" width="6.81640625" bestFit="1" customWidth="1"/>
    <col min="5" max="5" width="6.1796875" bestFit="1" customWidth="1"/>
    <col min="6" max="6" width="7.1796875" bestFit="1" customWidth="1"/>
    <col min="7" max="7" width="7" bestFit="1" customWidth="1"/>
    <col min="8" max="8" width="6.81640625" bestFit="1" customWidth="1"/>
    <col min="9" max="9" width="7.1796875" bestFit="1" customWidth="1"/>
    <col min="10" max="10" width="7" bestFit="1" customWidth="1"/>
    <col min="11" max="11" width="6.54296875" bestFit="1" customWidth="1"/>
    <col min="12" max="12" width="7" bestFit="1" customWidth="1"/>
  </cols>
  <sheetData>
    <row r="1" spans="1:14" s="597" customFormat="1" ht="49.5" customHeight="1" thickBot="1">
      <c r="A1" s="755" t="s">
        <v>1480</v>
      </c>
      <c r="B1" s="756"/>
      <c r="C1" s="756"/>
      <c r="D1" s="756"/>
      <c r="E1" s="756"/>
      <c r="F1" s="756"/>
      <c r="G1" s="756"/>
      <c r="H1" s="756"/>
      <c r="I1" s="756"/>
      <c r="J1" s="756"/>
      <c r="K1" s="756"/>
      <c r="L1" s="756"/>
      <c r="M1" s="756"/>
    </row>
    <row r="2" spans="1:14" s="582" customFormat="1">
      <c r="A2" s="668" t="s">
        <v>1356</v>
      </c>
      <c r="B2" s="669">
        <v>43556</v>
      </c>
      <c r="C2" s="669">
        <v>43586</v>
      </c>
      <c r="D2" s="669">
        <v>43617</v>
      </c>
      <c r="E2" s="669">
        <v>43647</v>
      </c>
      <c r="F2" s="669">
        <v>43678</v>
      </c>
      <c r="G2" s="669">
        <v>43709</v>
      </c>
      <c r="H2" s="669">
        <v>43739</v>
      </c>
      <c r="I2" s="669">
        <v>43770</v>
      </c>
      <c r="J2" s="669">
        <v>43800</v>
      </c>
      <c r="K2" s="669">
        <v>43831</v>
      </c>
      <c r="L2" s="669">
        <v>43862</v>
      </c>
      <c r="M2" s="669">
        <v>43891</v>
      </c>
      <c r="N2" s="702">
        <v>43922</v>
      </c>
    </row>
    <row r="3" spans="1:14" s="588" customFormat="1">
      <c r="A3" s="659" t="s">
        <v>1437</v>
      </c>
      <c r="B3" s="660"/>
      <c r="C3" s="660"/>
      <c r="D3" s="660"/>
      <c r="E3" s="660"/>
      <c r="F3" s="660"/>
      <c r="G3" s="660"/>
      <c r="H3" s="660"/>
      <c r="I3" s="660"/>
      <c r="J3" s="660"/>
      <c r="K3" s="660"/>
      <c r="L3" s="660"/>
      <c r="M3" s="660"/>
    </row>
    <row r="4" spans="1:14">
      <c r="A4" s="661" t="s">
        <v>1438</v>
      </c>
      <c r="B4" s="662">
        <v>39.925711026999998</v>
      </c>
      <c r="C4" s="662">
        <v>56.591683312000001</v>
      </c>
      <c r="D4" s="662">
        <v>62.287187633000002</v>
      </c>
      <c r="E4" s="662">
        <v>75.110522681999996</v>
      </c>
      <c r="F4" s="662">
        <v>85.684165691000004</v>
      </c>
      <c r="G4" s="662">
        <v>95.499087900999996</v>
      </c>
      <c r="H4" s="662">
        <v>105.349024556</v>
      </c>
      <c r="I4" s="662">
        <v>121.59845372313001</v>
      </c>
      <c r="J4" s="662">
        <v>130.18961767313002</v>
      </c>
      <c r="K4" s="662">
        <v>9.0865662609999998</v>
      </c>
      <c r="L4" s="662">
        <v>16.723161934</v>
      </c>
      <c r="M4" s="662">
        <v>28.251369524000001</v>
      </c>
      <c r="N4" s="701">
        <v>37.755587124999998</v>
      </c>
    </row>
    <row r="5" spans="1:14">
      <c r="A5" s="661" t="s">
        <v>1439</v>
      </c>
      <c r="B5" s="662">
        <v>0.112318289</v>
      </c>
      <c r="C5" s="662">
        <v>0.17776724999999999</v>
      </c>
      <c r="D5" s="662">
        <v>0.21962261899999999</v>
      </c>
      <c r="E5" s="662">
        <v>0.28287283200000002</v>
      </c>
      <c r="F5" s="662">
        <v>0.28206283199999999</v>
      </c>
      <c r="G5" s="662">
        <v>0.28206283199999999</v>
      </c>
      <c r="H5" s="662">
        <v>0.85539812299999995</v>
      </c>
      <c r="I5" s="662">
        <v>0.85539812264000004</v>
      </c>
      <c r="J5" s="662">
        <v>1.2709974446399999</v>
      </c>
      <c r="K5" s="662">
        <v>9.1964941799999991E-2</v>
      </c>
      <c r="L5" s="662">
        <v>9.1964941799999991E-2</v>
      </c>
      <c r="M5" s="662">
        <v>9.1964941799999991E-2</v>
      </c>
      <c r="N5" s="701">
        <v>0.47480267799000003</v>
      </c>
    </row>
    <row r="6" spans="1:14">
      <c r="A6" s="661" t="s">
        <v>1440</v>
      </c>
      <c r="B6" s="662">
        <v>2.3199999999999998E-2</v>
      </c>
      <c r="C6" s="662">
        <v>3.9300000000000002E-2</v>
      </c>
      <c r="D6" s="662">
        <v>1.9599999999999999E-2</v>
      </c>
      <c r="E6" s="662">
        <v>2.5375000000000002E-2</v>
      </c>
      <c r="F6" s="662">
        <v>3.2050000000000002E-2</v>
      </c>
      <c r="G6" s="662">
        <v>4.1341999999999997E-2</v>
      </c>
      <c r="H6" s="662">
        <v>1.8950000000000002E-2</v>
      </c>
      <c r="I6" s="662">
        <v>2.3550000000000001E-2</v>
      </c>
      <c r="J6" s="662">
        <v>0.12385</v>
      </c>
      <c r="K6" s="662">
        <v>0.17025000000000001</v>
      </c>
      <c r="L6" s="662">
        <v>8.5250000000000006E-2</v>
      </c>
      <c r="M6" s="662">
        <v>0.14647499999999999</v>
      </c>
      <c r="N6" s="701">
        <v>0.20860000000000001</v>
      </c>
    </row>
    <row r="7" spans="1:14">
      <c r="A7" s="661" t="s">
        <v>1441</v>
      </c>
      <c r="B7" s="662">
        <v>0.33758834999999998</v>
      </c>
      <c r="C7" s="662">
        <v>1.483293993</v>
      </c>
      <c r="D7" s="662">
        <v>0.73667825200000003</v>
      </c>
      <c r="E7" s="662">
        <v>2.4321552510000002</v>
      </c>
      <c r="F7" s="662">
        <v>2.4257052520000002</v>
      </c>
      <c r="G7" s="662">
        <v>3.004219022</v>
      </c>
      <c r="H7" s="662">
        <v>2.6472324440000001</v>
      </c>
      <c r="I7" s="662">
        <v>3.7441837817510581</v>
      </c>
      <c r="J7" s="662">
        <v>5.7668212907510608</v>
      </c>
      <c r="K7" s="662">
        <v>0.22521166496379541</v>
      </c>
      <c r="L7" s="662">
        <v>0.31569482896379503</v>
      </c>
      <c r="M7" s="662">
        <v>1.3819034599637949</v>
      </c>
      <c r="N7" s="701">
        <v>-1.9508947990362051</v>
      </c>
    </row>
    <row r="8" spans="1:14">
      <c r="A8" s="661" t="s">
        <v>1442</v>
      </c>
      <c r="B8" s="662">
        <v>0</v>
      </c>
      <c r="C8" s="662">
        <v>0</v>
      </c>
      <c r="D8" s="662">
        <v>0</v>
      </c>
      <c r="E8" s="662">
        <v>0</v>
      </c>
      <c r="F8" s="662">
        <v>0</v>
      </c>
      <c r="G8" s="662">
        <v>0</v>
      </c>
      <c r="H8" s="662">
        <v>0</v>
      </c>
      <c r="I8" s="662">
        <v>0</v>
      </c>
      <c r="J8" s="662">
        <v>0</v>
      </c>
      <c r="K8" s="662">
        <v>0</v>
      </c>
      <c r="L8" s="662">
        <v>0</v>
      </c>
      <c r="M8" s="662">
        <v>0</v>
      </c>
      <c r="N8" s="701">
        <v>0</v>
      </c>
    </row>
    <row r="9" spans="1:14" s="592" customFormat="1">
      <c r="A9" s="773" t="s">
        <v>1420</v>
      </c>
      <c r="B9" s="774">
        <v>40.398817665999999</v>
      </c>
      <c r="C9" s="774">
        <v>58.292044554999997</v>
      </c>
      <c r="D9" s="774">
        <v>63.263088503999995</v>
      </c>
      <c r="E9" s="774">
        <v>77.850925764999985</v>
      </c>
      <c r="F9" s="774">
        <v>88.423983774999996</v>
      </c>
      <c r="G9" s="774">
        <v>98.826711754999991</v>
      </c>
      <c r="H9" s="774">
        <v>108.870605123</v>
      </c>
      <c r="I9" s="774">
        <v>126.22158562752107</v>
      </c>
      <c r="J9" s="774">
        <v>137.35128640852108</v>
      </c>
      <c r="K9" s="774">
        <v>9.5739928677637955</v>
      </c>
      <c r="L9" s="774">
        <v>17.216071704763795</v>
      </c>
      <c r="M9" s="774">
        <v>29.871712925763795</v>
      </c>
      <c r="N9" s="772">
        <v>36.488095003953795</v>
      </c>
    </row>
    <row r="10" spans="1:14" s="588" customFormat="1">
      <c r="A10" s="659" t="s">
        <v>1443</v>
      </c>
      <c r="B10" s="660"/>
      <c r="C10" s="660"/>
      <c r="D10" s="660"/>
      <c r="E10" s="660"/>
      <c r="F10" s="660"/>
      <c r="G10" s="660"/>
      <c r="H10" s="660"/>
      <c r="I10" s="660"/>
      <c r="J10" s="660"/>
      <c r="K10" s="660"/>
      <c r="L10" s="660"/>
      <c r="M10" s="660"/>
    </row>
    <row r="11" spans="1:14">
      <c r="A11" s="661" t="s">
        <v>1444</v>
      </c>
      <c r="B11" s="662">
        <v>2.9052021000000001E-2</v>
      </c>
      <c r="C11" s="662">
        <v>3.0980322000000001E-2</v>
      </c>
      <c r="D11" s="662">
        <v>3.4956347999999998E-2</v>
      </c>
      <c r="E11" s="662">
        <v>3.9800532999999999E-2</v>
      </c>
      <c r="F11" s="662">
        <v>4.5929125000000001E-2</v>
      </c>
      <c r="G11" s="662">
        <v>5.4435193999999999E-2</v>
      </c>
      <c r="H11" s="662">
        <v>5.4969694999999999E-2</v>
      </c>
      <c r="I11" s="662">
        <v>5.5523975233229599E-2</v>
      </c>
      <c r="J11" s="662">
        <v>5.7769345233229602E-2</v>
      </c>
      <c r="K11" s="662">
        <v>1.93835357369184E-3</v>
      </c>
      <c r="L11" s="662">
        <v>2.8928835736918399E-3</v>
      </c>
      <c r="M11" s="662">
        <v>2.8928835736918399E-3</v>
      </c>
      <c r="N11" s="701">
        <v>2.8982839636918396E-3</v>
      </c>
    </row>
    <row r="12" spans="1:14">
      <c r="A12" s="661" t="s">
        <v>1445</v>
      </c>
      <c r="B12" s="662">
        <v>0</v>
      </c>
      <c r="C12" s="662">
        <v>0</v>
      </c>
      <c r="D12" s="662">
        <v>0</v>
      </c>
      <c r="E12" s="662">
        <v>0</v>
      </c>
      <c r="F12" s="662">
        <v>0</v>
      </c>
      <c r="G12" s="662">
        <v>0</v>
      </c>
      <c r="H12" s="662">
        <v>0</v>
      </c>
      <c r="I12" s="662">
        <v>0</v>
      </c>
      <c r="J12" s="662">
        <v>0</v>
      </c>
      <c r="K12" s="662">
        <v>0</v>
      </c>
      <c r="L12" s="662">
        <v>0</v>
      </c>
      <c r="M12" s="662">
        <v>0</v>
      </c>
      <c r="N12" s="701">
        <v>0</v>
      </c>
    </row>
    <row r="13" spans="1:14">
      <c r="A13" s="661" t="s">
        <v>1446</v>
      </c>
      <c r="B13" s="662">
        <v>1.8483863E-2</v>
      </c>
      <c r="C13" s="662">
        <v>1.8483863E-2</v>
      </c>
      <c r="D13" s="662">
        <v>1.8483863E-2</v>
      </c>
      <c r="E13" s="662">
        <v>1.8483863E-2</v>
      </c>
      <c r="F13" s="662">
        <v>1.8483863E-2</v>
      </c>
      <c r="G13" s="662">
        <v>1.8483863E-2</v>
      </c>
      <c r="H13" s="662">
        <v>0</v>
      </c>
      <c r="I13" s="662">
        <v>0</v>
      </c>
      <c r="J13" s="662">
        <v>0</v>
      </c>
      <c r="K13" s="662">
        <v>0</v>
      </c>
      <c r="L13" s="662">
        <v>0</v>
      </c>
      <c r="M13" s="662">
        <v>0</v>
      </c>
      <c r="N13" s="701">
        <v>0</v>
      </c>
    </row>
    <row r="14" spans="1:14">
      <c r="A14" s="661" t="s">
        <v>1447</v>
      </c>
      <c r="B14" s="662">
        <v>0</v>
      </c>
      <c r="C14" s="662">
        <v>0</v>
      </c>
      <c r="D14" s="662">
        <v>0</v>
      </c>
      <c r="E14" s="662">
        <v>0</v>
      </c>
      <c r="F14" s="662">
        <v>0</v>
      </c>
      <c r="G14" s="662">
        <v>0</v>
      </c>
      <c r="H14" s="662">
        <v>0</v>
      </c>
      <c r="I14" s="662">
        <v>0</v>
      </c>
      <c r="J14" s="662">
        <v>0</v>
      </c>
      <c r="K14" s="662">
        <v>0</v>
      </c>
      <c r="L14" s="662">
        <v>0</v>
      </c>
      <c r="M14" s="662">
        <v>0</v>
      </c>
      <c r="N14" s="701">
        <v>0</v>
      </c>
    </row>
    <row r="15" spans="1:14">
      <c r="A15" s="661" t="s">
        <v>1448</v>
      </c>
      <c r="B15" s="662">
        <v>0</v>
      </c>
      <c r="C15" s="662">
        <v>0.16730652400000001</v>
      </c>
      <c r="D15" s="662">
        <v>0.20309152999999999</v>
      </c>
      <c r="E15" s="662">
        <v>0.23769683</v>
      </c>
      <c r="F15" s="662">
        <v>0.273696948</v>
      </c>
      <c r="G15" s="662">
        <v>0.30992120400000001</v>
      </c>
      <c r="H15" s="662">
        <v>0.34389461500000001</v>
      </c>
      <c r="I15" s="662">
        <v>0.378538983</v>
      </c>
      <c r="J15" s="662">
        <v>0.404756269</v>
      </c>
      <c r="K15" s="662">
        <v>2.8577616E-2</v>
      </c>
      <c r="L15" s="662">
        <v>5.6657563000000001E-2</v>
      </c>
      <c r="M15" s="662">
        <v>6.1804365E-2</v>
      </c>
      <c r="N15" s="701">
        <v>0.115101073</v>
      </c>
    </row>
    <row r="16" spans="1:14">
      <c r="A16" s="661" t="s">
        <v>1449</v>
      </c>
      <c r="B16" s="662">
        <v>0.14986136899999999</v>
      </c>
      <c r="C16" s="662">
        <v>2.1404426000000001E-2</v>
      </c>
      <c r="D16" s="662">
        <v>2.4138475999999999E-2</v>
      </c>
      <c r="E16" s="662">
        <v>3.3064059E-2</v>
      </c>
      <c r="F16" s="662">
        <v>3.4601688999999998E-2</v>
      </c>
      <c r="G16" s="662">
        <v>3.8885339999999997E-2</v>
      </c>
      <c r="H16" s="662">
        <v>4.1984955999999997E-2</v>
      </c>
      <c r="I16" s="662">
        <v>4.6655565000000003E-2</v>
      </c>
      <c r="J16" s="662">
        <v>5.1496069999999998E-2</v>
      </c>
      <c r="K16" s="662">
        <v>0</v>
      </c>
      <c r="L16" s="662">
        <v>0</v>
      </c>
      <c r="M16" s="662">
        <v>0</v>
      </c>
      <c r="N16" s="701">
        <v>0</v>
      </c>
    </row>
    <row r="17" spans="1:14" s="592" customFormat="1">
      <c r="A17" s="773" t="s">
        <v>1450</v>
      </c>
      <c r="B17" s="774">
        <v>0.19739725299999999</v>
      </c>
      <c r="C17" s="774">
        <v>0.23817513500000001</v>
      </c>
      <c r="D17" s="774">
        <v>0.280670217</v>
      </c>
      <c r="E17" s="774">
        <v>0.32904528499999997</v>
      </c>
      <c r="F17" s="774">
        <v>0.37271162499999999</v>
      </c>
      <c r="G17" s="774">
        <v>0.42172560100000001</v>
      </c>
      <c r="H17" s="774">
        <v>0.44084926600000002</v>
      </c>
      <c r="I17" s="774">
        <v>0.48071852323322961</v>
      </c>
      <c r="J17" s="774">
        <v>0.51402168423322958</v>
      </c>
      <c r="K17" s="774">
        <v>3.0515969573691841E-2</v>
      </c>
      <c r="L17" s="774">
        <v>5.9550446573691844E-2</v>
      </c>
      <c r="M17" s="774">
        <v>6.4697248573691843E-2</v>
      </c>
      <c r="N17" s="772">
        <v>0.11799935696369185</v>
      </c>
    </row>
    <row r="18" spans="1:14" s="596" customFormat="1">
      <c r="A18" s="663" t="s">
        <v>1451</v>
      </c>
      <c r="B18" s="664">
        <v>40.201420413000001</v>
      </c>
      <c r="C18" s="664">
        <v>58.053869419999998</v>
      </c>
      <c r="D18" s="664">
        <v>62.982418286999994</v>
      </c>
      <c r="E18" s="664">
        <v>77.521880479999979</v>
      </c>
      <c r="F18" s="664">
        <v>88.051272150000003</v>
      </c>
      <c r="G18" s="664">
        <v>98.404986153999985</v>
      </c>
      <c r="H18" s="664">
        <v>108.429755857</v>
      </c>
      <c r="I18" s="664">
        <v>125.74086710428783</v>
      </c>
      <c r="J18" s="664">
        <v>136.83726472428785</v>
      </c>
      <c r="K18" s="664">
        <v>9.5434768981901037</v>
      </c>
      <c r="L18" s="664">
        <v>17.156521258190104</v>
      </c>
      <c r="M18" s="664">
        <v>29.807015677190101</v>
      </c>
      <c r="N18" s="586">
        <v>36.370095646990102</v>
      </c>
    </row>
    <row r="19" spans="1:14" s="588" customFormat="1">
      <c r="A19" s="659" t="s">
        <v>1452</v>
      </c>
      <c r="B19" s="660"/>
      <c r="C19" s="660"/>
      <c r="D19" s="660"/>
      <c r="E19" s="660"/>
      <c r="F19" s="660"/>
      <c r="G19" s="660"/>
      <c r="H19" s="660"/>
      <c r="I19" s="660"/>
      <c r="J19" s="660"/>
      <c r="K19" s="660"/>
      <c r="L19" s="660"/>
      <c r="M19" s="660"/>
    </row>
    <row r="20" spans="1:14">
      <c r="A20" s="661" t="s">
        <v>1453</v>
      </c>
      <c r="B20" s="662">
        <v>0.39419040999999999</v>
      </c>
      <c r="C20" s="662">
        <v>0.61695529699999996</v>
      </c>
      <c r="D20" s="662">
        <v>0.58269687199999998</v>
      </c>
      <c r="E20" s="662">
        <v>0.66943103900000001</v>
      </c>
      <c r="F20" s="662">
        <v>0.84577120500000003</v>
      </c>
      <c r="G20" s="662">
        <v>0.90797804400000004</v>
      </c>
      <c r="H20" s="662">
        <v>0.80828623399999999</v>
      </c>
      <c r="I20" s="662">
        <v>0.92378478500000005</v>
      </c>
      <c r="J20" s="662">
        <v>1.046594236</v>
      </c>
      <c r="K20" s="662">
        <v>8.9962806000000006E-2</v>
      </c>
      <c r="L20" s="662">
        <v>0.18236560299999999</v>
      </c>
      <c r="M20" s="662">
        <v>0.27275387600000001</v>
      </c>
      <c r="N20" s="701">
        <v>0.36107569900000003</v>
      </c>
    </row>
    <row r="21" spans="1:14">
      <c r="A21" s="661" t="s">
        <v>1454</v>
      </c>
      <c r="B21" s="662">
        <v>0.16403237000000001</v>
      </c>
      <c r="C21" s="662">
        <v>0.123723625</v>
      </c>
      <c r="D21" s="662">
        <v>0.13184781100000001</v>
      </c>
      <c r="E21" s="662">
        <v>0.17626609100000001</v>
      </c>
      <c r="F21" s="662">
        <v>0.20582415400000001</v>
      </c>
      <c r="G21" s="662">
        <v>0.230501281</v>
      </c>
      <c r="H21" s="662">
        <v>0.232528715</v>
      </c>
      <c r="I21" s="662">
        <v>0.24653692799999999</v>
      </c>
      <c r="J21" s="662">
        <v>0.283754862</v>
      </c>
      <c r="K21" s="662">
        <v>1.4495417E-2</v>
      </c>
      <c r="L21" s="662">
        <v>2.7427001999999999E-2</v>
      </c>
      <c r="M21" s="662">
        <v>4.2990951999999999E-2</v>
      </c>
      <c r="N21" s="701">
        <v>5.8542153E-2</v>
      </c>
    </row>
    <row r="22" spans="1:14">
      <c r="A22" s="661" t="s">
        <v>1455</v>
      </c>
      <c r="B22" s="662">
        <v>2.9811725000000001E-2</v>
      </c>
      <c r="C22" s="662">
        <v>2.3556725000000001E-2</v>
      </c>
      <c r="D22" s="662">
        <v>2.5796725E-2</v>
      </c>
      <c r="E22" s="662">
        <v>3.1852825000000001E-2</v>
      </c>
      <c r="F22" s="662">
        <v>3.8256172999999997E-2</v>
      </c>
      <c r="G22" s="662">
        <v>3.4796325000000003E-2</v>
      </c>
      <c r="H22" s="662">
        <v>3.5993425000000003E-2</v>
      </c>
      <c r="I22" s="662">
        <v>3.8883424999999999E-2</v>
      </c>
      <c r="J22" s="662">
        <v>4.3223946999999999E-2</v>
      </c>
      <c r="K22" s="662">
        <v>1.0008728E-2</v>
      </c>
      <c r="L22" s="662">
        <v>2.2308278000000001E-2</v>
      </c>
      <c r="M22" s="662">
        <v>4.1079678000000001E-2</v>
      </c>
      <c r="N22" s="701">
        <v>4.1541677999999999E-2</v>
      </c>
    </row>
    <row r="23" spans="1:14">
      <c r="A23" s="661" t="s">
        <v>1456</v>
      </c>
      <c r="B23" s="662">
        <v>3.7251762000000001E-2</v>
      </c>
      <c r="C23" s="662">
        <v>4.3928617000000003E-2</v>
      </c>
      <c r="D23" s="662">
        <v>5.0563596000000002E-2</v>
      </c>
      <c r="E23" s="662">
        <v>3.6484256E-2</v>
      </c>
      <c r="F23" s="662">
        <v>6.5111445000000004E-2</v>
      </c>
      <c r="G23" s="662">
        <v>7.1951007999999997E-2</v>
      </c>
      <c r="H23" s="662">
        <v>6.7332498000000005E-2</v>
      </c>
      <c r="I23" s="662">
        <v>8.0059352166666667E-2</v>
      </c>
      <c r="J23" s="662">
        <v>0.18186385699999999</v>
      </c>
      <c r="K23" s="662">
        <v>4.4980238049999996E-2</v>
      </c>
      <c r="L23" s="662">
        <v>8.5204477099999995E-2</v>
      </c>
      <c r="M23" s="662">
        <v>0.128118695316666</v>
      </c>
      <c r="N23" s="701">
        <v>0.1712857260333327</v>
      </c>
    </row>
    <row r="24" spans="1:14">
      <c r="A24" s="661" t="s">
        <v>1457</v>
      </c>
      <c r="B24" s="662">
        <v>1.1698E-2</v>
      </c>
      <c r="C24" s="662">
        <v>5.7697999999999999E-2</v>
      </c>
      <c r="D24" s="662">
        <v>4.8447999999999998E-2</v>
      </c>
      <c r="E24" s="662">
        <v>5.7447999999999999E-2</v>
      </c>
      <c r="F24" s="662">
        <v>7.2447999999999999E-2</v>
      </c>
      <c r="G24" s="662">
        <v>5.4947999999999997E-2</v>
      </c>
      <c r="H24" s="662">
        <v>5.2499999999999998E-2</v>
      </c>
      <c r="I24" s="662">
        <v>5.2499999999999998E-2</v>
      </c>
      <c r="J24" s="662">
        <v>5.2499999999999998E-2</v>
      </c>
      <c r="K24" s="662">
        <v>0</v>
      </c>
      <c r="L24" s="662">
        <v>0</v>
      </c>
      <c r="M24" s="662">
        <v>1.6500000000000001E-2</v>
      </c>
      <c r="N24" s="701">
        <v>1.6500000000000001E-2</v>
      </c>
    </row>
    <row r="25" spans="1:14">
      <c r="A25" s="661" t="s">
        <v>1458</v>
      </c>
      <c r="B25" s="662">
        <v>0.128470265</v>
      </c>
      <c r="C25" s="662">
        <v>0.104847062</v>
      </c>
      <c r="D25" s="662">
        <v>0.12726981200000001</v>
      </c>
      <c r="E25" s="662">
        <v>0.17699402</v>
      </c>
      <c r="F25" s="662">
        <v>0.157298678</v>
      </c>
      <c r="G25" s="662">
        <v>0.31213343700000001</v>
      </c>
      <c r="H25" s="662">
        <v>3.1821145940000002</v>
      </c>
      <c r="I25" s="662">
        <v>0.18701939400000001</v>
      </c>
      <c r="J25" s="662">
        <v>0.22662456</v>
      </c>
      <c r="K25" s="662">
        <v>8.7194000000000004E-3</v>
      </c>
      <c r="L25" s="662">
        <v>1.4799909E-2</v>
      </c>
      <c r="M25" s="662">
        <v>5.3647686999999999E-2</v>
      </c>
      <c r="N25" s="701">
        <v>0.117654232</v>
      </c>
    </row>
    <row r="26" spans="1:14">
      <c r="A26" s="661" t="s">
        <v>1459</v>
      </c>
      <c r="B26" s="662">
        <v>5.0506186780000002</v>
      </c>
      <c r="C26" s="662">
        <v>0</v>
      </c>
      <c r="D26" s="662">
        <v>0</v>
      </c>
      <c r="E26" s="662">
        <v>0</v>
      </c>
      <c r="F26" s="662">
        <v>0</v>
      </c>
      <c r="G26" s="662">
        <v>0</v>
      </c>
      <c r="H26" s="662">
        <v>0</v>
      </c>
      <c r="I26" s="662">
        <v>0</v>
      </c>
      <c r="J26" s="662">
        <v>0</v>
      </c>
      <c r="K26" s="662">
        <v>1.451724354</v>
      </c>
      <c r="L26" s="662">
        <v>2.875489221</v>
      </c>
      <c r="M26" s="662">
        <v>4.2722011630000001</v>
      </c>
      <c r="N26" s="701">
        <v>5.6754457279999997</v>
      </c>
    </row>
    <row r="27" spans="1:14" s="592" customFormat="1">
      <c r="A27" s="773" t="s">
        <v>1460</v>
      </c>
      <c r="B27" s="774">
        <v>5.8160732099999999</v>
      </c>
      <c r="C27" s="774">
        <v>0.97070932600000004</v>
      </c>
      <c r="D27" s="774">
        <v>0.966622816</v>
      </c>
      <c r="E27" s="774">
        <v>1.1484762310000001</v>
      </c>
      <c r="F27" s="774">
        <v>1.3847096550000002</v>
      </c>
      <c r="G27" s="774">
        <v>1.6123080950000002</v>
      </c>
      <c r="H27" s="774">
        <v>4.3787554660000003</v>
      </c>
      <c r="I27" s="774">
        <v>1.5287838841666668</v>
      </c>
      <c r="J27" s="774">
        <v>1.8345614620000001</v>
      </c>
      <c r="K27" s="774">
        <v>1.6198909430499999</v>
      </c>
      <c r="L27" s="774">
        <v>3.2075944901</v>
      </c>
      <c r="M27" s="774">
        <v>4.8272920513166655</v>
      </c>
      <c r="N27" s="772">
        <v>6.4420452160333328</v>
      </c>
    </row>
    <row r="28" spans="1:14" s="588" customFormat="1">
      <c r="A28" s="659" t="s">
        <v>1461</v>
      </c>
      <c r="B28" s="660"/>
      <c r="C28" s="660"/>
      <c r="D28" s="660"/>
      <c r="E28" s="660"/>
      <c r="F28" s="660"/>
      <c r="G28" s="660"/>
      <c r="H28" s="660"/>
      <c r="I28" s="660"/>
      <c r="J28" s="660"/>
      <c r="K28" s="660"/>
      <c r="L28" s="660"/>
      <c r="M28" s="660"/>
    </row>
    <row r="29" spans="1:14">
      <c r="A29" s="661" t="s">
        <v>1462</v>
      </c>
      <c r="B29" s="662">
        <v>0</v>
      </c>
      <c r="C29" s="662">
        <v>0</v>
      </c>
      <c r="D29" s="662">
        <v>0</v>
      </c>
      <c r="E29" s="662">
        <v>0</v>
      </c>
      <c r="F29" s="662">
        <v>0</v>
      </c>
      <c r="G29" s="662">
        <v>0</v>
      </c>
      <c r="H29" s="662">
        <v>0</v>
      </c>
      <c r="I29" s="662">
        <v>0</v>
      </c>
      <c r="J29" s="662">
        <v>0</v>
      </c>
      <c r="K29" s="662">
        <v>0</v>
      </c>
      <c r="L29" s="662">
        <v>0</v>
      </c>
      <c r="M29" s="662">
        <v>0</v>
      </c>
      <c r="N29" s="701">
        <v>0</v>
      </c>
    </row>
    <row r="30" spans="1:14">
      <c r="A30" s="661" t="s">
        <v>1463</v>
      </c>
      <c r="B30" s="662">
        <v>0</v>
      </c>
      <c r="C30" s="662">
        <v>0</v>
      </c>
      <c r="D30" s="662">
        <v>0</v>
      </c>
      <c r="E30" s="662">
        <v>0</v>
      </c>
      <c r="F30" s="662">
        <v>0</v>
      </c>
      <c r="G30" s="662">
        <v>0</v>
      </c>
      <c r="H30" s="662">
        <v>0</v>
      </c>
      <c r="I30" s="662">
        <v>0</v>
      </c>
      <c r="J30" s="662">
        <v>0</v>
      </c>
      <c r="K30" s="662">
        <v>0</v>
      </c>
      <c r="L30" s="662">
        <v>0</v>
      </c>
      <c r="M30" s="662">
        <v>0</v>
      </c>
      <c r="N30" s="701">
        <v>0</v>
      </c>
    </row>
    <row r="31" spans="1:14">
      <c r="A31" s="661" t="s">
        <v>1464</v>
      </c>
      <c r="B31" s="662">
        <v>4.9060039E-2</v>
      </c>
      <c r="C31" s="662">
        <v>5.8442003999999999E-2</v>
      </c>
      <c r="D31" s="662">
        <v>6.2847227000000006E-2</v>
      </c>
      <c r="E31" s="662">
        <v>0.83467264500000005</v>
      </c>
      <c r="F31" s="662">
        <v>6.9455628000000005E-2</v>
      </c>
      <c r="G31" s="662">
        <v>7.6036988E-2</v>
      </c>
      <c r="H31" s="662">
        <v>8.2544504000000005E-2</v>
      </c>
      <c r="I31" s="662">
        <v>0.65557315126999993</v>
      </c>
      <c r="J31" s="662">
        <v>0.64657029068999994</v>
      </c>
      <c r="K31" s="662">
        <v>2.5508829559999998E-2</v>
      </c>
      <c r="L31" s="662">
        <v>1.1162744289999998E-2</v>
      </c>
      <c r="M31" s="662">
        <v>1.448235248E-2</v>
      </c>
      <c r="N31" s="701">
        <v>1.466545277E-2</v>
      </c>
    </row>
    <row r="32" spans="1:14">
      <c r="A32" s="661" t="s">
        <v>1465</v>
      </c>
      <c r="B32" s="662">
        <v>-1.5517708E-2</v>
      </c>
      <c r="C32" s="662">
        <v>-1.8751934000000001E-2</v>
      </c>
      <c r="D32" s="662">
        <v>-2.1203485000000001E-2</v>
      </c>
      <c r="E32" s="662">
        <v>-2.4638294000000002E-2</v>
      </c>
      <c r="F32" s="662">
        <v>-2.8662969E-2</v>
      </c>
      <c r="G32" s="662">
        <v>-3.3681823999999999E-2</v>
      </c>
      <c r="H32" s="662">
        <v>-3.6654543999999997E-2</v>
      </c>
      <c r="I32" s="662">
        <v>-4.0240789340000006E-2</v>
      </c>
      <c r="J32" s="662">
        <v>-4.3600240530000001E-2</v>
      </c>
      <c r="K32" s="662">
        <v>-3.85336947E-3</v>
      </c>
      <c r="L32" s="662">
        <v>-4.6818927099999998E-3</v>
      </c>
      <c r="M32" s="662">
        <v>-5.3211034500000006E-3</v>
      </c>
      <c r="N32" s="701">
        <v>-7.76908679E-3</v>
      </c>
    </row>
    <row r="33" spans="1:14" s="592" customFormat="1">
      <c r="A33" s="773" t="s">
        <v>1466</v>
      </c>
      <c r="B33" s="774">
        <v>3.3542331000000002E-2</v>
      </c>
      <c r="C33" s="774">
        <v>3.9690069999999994E-2</v>
      </c>
      <c r="D33" s="774">
        <v>4.1643742000000004E-2</v>
      </c>
      <c r="E33" s="774">
        <v>0.8100343510000001</v>
      </c>
      <c r="F33" s="774">
        <v>4.0792659000000009E-2</v>
      </c>
      <c r="G33" s="774">
        <v>4.2355164000000001E-2</v>
      </c>
      <c r="H33" s="774">
        <v>4.5889960000000007E-2</v>
      </c>
      <c r="I33" s="774">
        <v>0.61533236192999996</v>
      </c>
      <c r="J33" s="774">
        <v>0.60297005015999994</v>
      </c>
      <c r="K33" s="774">
        <v>2.1655460089999998E-2</v>
      </c>
      <c r="L33" s="774">
        <v>6.4808515799999987E-3</v>
      </c>
      <c r="M33" s="774">
        <v>9.1612490300000005E-3</v>
      </c>
      <c r="N33" s="772">
        <v>6.8963659799999993E-3</v>
      </c>
    </row>
    <row r="34" spans="1:14" s="596" customFormat="1">
      <c r="A34" s="663" t="s">
        <v>1467</v>
      </c>
      <c r="B34" s="664">
        <v>34.418889534000002</v>
      </c>
      <c r="C34" s="664">
        <v>57.122850163999999</v>
      </c>
      <c r="D34" s="664">
        <v>62.057439212999995</v>
      </c>
      <c r="E34" s="664">
        <v>77.183438599999974</v>
      </c>
      <c r="F34" s="664">
        <v>86.707355154000012</v>
      </c>
      <c r="G34" s="664">
        <v>96.835033222999982</v>
      </c>
      <c r="H34" s="664">
        <v>104.096890351</v>
      </c>
      <c r="I34" s="664">
        <v>124.82741558205116</v>
      </c>
      <c r="J34" s="664">
        <v>135.60567331244783</v>
      </c>
      <c r="K34" s="664">
        <v>7.9452414152301039</v>
      </c>
      <c r="L34" s="664">
        <v>13.955407619670103</v>
      </c>
      <c r="M34" s="664">
        <v>24.988884874903434</v>
      </c>
      <c r="N34" s="586">
        <v>29.934946796936771</v>
      </c>
    </row>
    <row r="35" spans="1:14">
      <c r="A35" s="665" t="s">
        <v>1468</v>
      </c>
      <c r="B35" s="662">
        <v>1.7726249999999999E-2</v>
      </c>
      <c r="C35" s="662">
        <v>0</v>
      </c>
      <c r="D35" s="662">
        <v>0</v>
      </c>
      <c r="E35" s="662">
        <v>0</v>
      </c>
      <c r="F35" s="662">
        <v>0</v>
      </c>
      <c r="G35" s="662">
        <v>0</v>
      </c>
      <c r="H35" s="662">
        <v>0</v>
      </c>
      <c r="I35" s="662">
        <v>0</v>
      </c>
      <c r="J35" s="662">
        <v>0</v>
      </c>
      <c r="K35" s="662">
        <v>0</v>
      </c>
      <c r="L35" s="662">
        <v>0</v>
      </c>
      <c r="M35" s="662">
        <v>0</v>
      </c>
      <c r="N35" s="701">
        <v>0</v>
      </c>
    </row>
    <row r="36" spans="1:14" s="596" customFormat="1" ht="15" thickBot="1">
      <c r="A36" s="666" t="s">
        <v>1469</v>
      </c>
      <c r="B36" s="667">
        <v>34.401163283999999</v>
      </c>
      <c r="C36" s="667">
        <v>57.122850163999999</v>
      </c>
      <c r="D36" s="667">
        <v>62.057439212999995</v>
      </c>
      <c r="E36" s="667">
        <v>77.183438599999974</v>
      </c>
      <c r="F36" s="667">
        <v>86.707355154000012</v>
      </c>
      <c r="G36" s="667">
        <v>96.835033222999982</v>
      </c>
      <c r="H36" s="667">
        <v>104.096890351</v>
      </c>
      <c r="I36" s="667">
        <v>124.82741558205116</v>
      </c>
      <c r="J36" s="667">
        <v>135.60567331244783</v>
      </c>
      <c r="K36" s="667">
        <v>7.9452414152301039</v>
      </c>
      <c r="L36" s="667">
        <v>13.955407619670103</v>
      </c>
      <c r="M36" s="667">
        <v>24.988884874903434</v>
      </c>
      <c r="N36" s="586">
        <v>29.934946796936771</v>
      </c>
    </row>
  </sheetData>
  <mergeCells count="1">
    <mergeCell ref="A1:M1"/>
  </mergeCells>
  <pageMargins left="0.7" right="0.7" top="0.75" bottom="0.75" header="0.3" footer="0.3"/>
  <pageSetup scale="60" orientation="portrait" horizontalDpi="90" verticalDpi="90"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
  <sheetViews>
    <sheetView view="pageBreakPreview" zoomScale="90" zoomScaleNormal="70" zoomScaleSheetLayoutView="90" workbookViewId="0">
      <selection activeCell="B2" sqref="B1:B1048576"/>
    </sheetView>
  </sheetViews>
  <sheetFormatPr defaultRowHeight="14.5"/>
  <cols>
    <col min="1" max="1" width="18.54296875" customWidth="1"/>
    <col min="2" max="12" width="9" bestFit="1" customWidth="1"/>
  </cols>
  <sheetData>
    <row r="1" spans="1:14" ht="45" customHeight="1">
      <c r="A1" s="764" t="s">
        <v>1472</v>
      </c>
      <c r="B1" s="765"/>
      <c r="C1" s="765"/>
      <c r="D1" s="765"/>
      <c r="E1" s="765"/>
      <c r="F1" s="765"/>
      <c r="G1" s="765"/>
      <c r="H1" s="765"/>
      <c r="I1" s="765"/>
      <c r="J1" s="765"/>
      <c r="K1" s="765"/>
      <c r="L1" s="765"/>
      <c r="M1" s="765"/>
      <c r="N1" s="765"/>
    </row>
    <row r="2" spans="1:14">
      <c r="A2" s="619" t="s">
        <v>321</v>
      </c>
      <c r="B2" s="620">
        <v>43556</v>
      </c>
      <c r="C2" s="620">
        <v>43586</v>
      </c>
      <c r="D2" s="620">
        <v>43617</v>
      </c>
      <c r="E2" s="620">
        <v>43647</v>
      </c>
      <c r="F2" s="620">
        <v>43678</v>
      </c>
      <c r="G2" s="620">
        <v>43709</v>
      </c>
      <c r="H2" s="620">
        <v>43739</v>
      </c>
      <c r="I2" s="620">
        <v>43770</v>
      </c>
      <c r="J2" s="620">
        <v>43800</v>
      </c>
      <c r="K2" s="620">
        <v>43831</v>
      </c>
      <c r="L2" s="620">
        <v>43862</v>
      </c>
      <c r="M2" s="620">
        <v>43891</v>
      </c>
      <c r="N2" s="620">
        <v>43922</v>
      </c>
    </row>
    <row r="3" spans="1:14">
      <c r="A3" s="621" t="s">
        <v>1331</v>
      </c>
      <c r="B3" s="622">
        <v>1.8449996457954948E-2</v>
      </c>
      <c r="C3" s="622">
        <v>2.0307561508491903E-2</v>
      </c>
      <c r="D3" s="622">
        <v>3.4545710494355043E-2</v>
      </c>
      <c r="E3" s="622">
        <v>3.3901045568094208E-2</v>
      </c>
      <c r="F3" s="622">
        <v>3.5370815045750424E-2</v>
      </c>
      <c r="G3" s="622">
        <v>3.704517569666075E-2</v>
      </c>
      <c r="H3" s="622">
        <v>4.3669251398980632E-2</v>
      </c>
      <c r="I3" s="622">
        <v>4.9585142943551055E-2</v>
      </c>
      <c r="J3" s="622">
        <v>4.4991389098708326E-2</v>
      </c>
      <c r="K3" s="622">
        <v>7.8083079161496835E-3</v>
      </c>
      <c r="L3" s="622">
        <v>6.8756320160415453E-3</v>
      </c>
      <c r="M3" s="622">
        <v>-1.3776171427746163E-2</v>
      </c>
      <c r="N3" s="622">
        <v>-1.6853283969989691E-3</v>
      </c>
    </row>
    <row r="4" spans="1:14">
      <c r="A4" s="621" t="s">
        <v>1332</v>
      </c>
      <c r="B4" s="622">
        <v>1.7786726205703811E-2</v>
      </c>
      <c r="C4" s="622">
        <v>1.9850028986994197E-2</v>
      </c>
      <c r="D4" s="622">
        <v>3.3619967190961171E-2</v>
      </c>
      <c r="E4" s="622">
        <v>3.272677611959298E-2</v>
      </c>
      <c r="F4" s="622">
        <v>3.4620977467731733E-2</v>
      </c>
      <c r="G4" s="622">
        <v>3.5924787250865779E-2</v>
      </c>
      <c r="H4" s="622">
        <v>4.274537665224902E-2</v>
      </c>
      <c r="I4" s="622">
        <v>4.8461126973380002E-2</v>
      </c>
      <c r="J4" s="622">
        <v>4.3494363247648361E-2</v>
      </c>
      <c r="K4" s="622">
        <v>7.6180602788086813E-3</v>
      </c>
      <c r="L4" s="622">
        <v>6.688655686056132E-3</v>
      </c>
      <c r="M4" s="622">
        <v>-1.3365956501313525E-2</v>
      </c>
      <c r="N4" s="622">
        <v>-1.6429470984405761E-3</v>
      </c>
    </row>
    <row r="5" spans="1:14">
      <c r="A5" s="621" t="s">
        <v>1333</v>
      </c>
      <c r="B5" s="622">
        <v>0.96405038593028258</v>
      </c>
      <c r="C5" s="622">
        <v>0.97746984435790663</v>
      </c>
      <c r="D5" s="622">
        <v>0.97320236607826771</v>
      </c>
      <c r="E5" s="622">
        <v>0.9653618515646496</v>
      </c>
      <c r="F5" s="622">
        <v>0.97880067007082483</v>
      </c>
      <c r="G5" s="622">
        <v>0.96975615786063174</v>
      </c>
      <c r="H5" s="622">
        <v>0.97884381533608844</v>
      </c>
      <c r="I5" s="622">
        <v>0.9773315976632222</v>
      </c>
      <c r="J5" s="622">
        <v>0.96672639184854725</v>
      </c>
      <c r="K5" s="622">
        <v>0.9756352286072737</v>
      </c>
      <c r="L5" s="622">
        <v>0.97280594285017319</v>
      </c>
      <c r="M5" s="622">
        <v>0.97022286427080617</v>
      </c>
      <c r="N5" s="622">
        <v>0.97485279507907152</v>
      </c>
    </row>
    <row r="6" spans="1:14">
      <c r="A6" s="621" t="s">
        <v>1354</v>
      </c>
      <c r="B6" s="623">
        <v>188120</v>
      </c>
      <c r="C6" s="623">
        <v>189583</v>
      </c>
      <c r="D6" s="623">
        <v>188193</v>
      </c>
      <c r="E6" s="623">
        <v>188494</v>
      </c>
      <c r="F6" s="623">
        <v>188410</v>
      </c>
      <c r="G6" s="623">
        <v>188904</v>
      </c>
      <c r="H6" s="623">
        <v>188755</v>
      </c>
      <c r="I6" s="623">
        <v>187895</v>
      </c>
      <c r="J6" s="623">
        <v>127737</v>
      </c>
      <c r="K6" s="623">
        <v>202284</v>
      </c>
      <c r="L6" s="623">
        <v>209984</v>
      </c>
      <c r="M6" s="623">
        <v>277129.09486908215</v>
      </c>
      <c r="N6" s="623">
        <v>276867.73825774528</v>
      </c>
    </row>
    <row r="7" spans="1:14">
      <c r="A7" s="768"/>
      <c r="B7" s="769"/>
      <c r="C7" s="769"/>
      <c r="D7" s="769"/>
      <c r="E7" s="769"/>
      <c r="F7" s="769"/>
      <c r="G7" s="769"/>
      <c r="H7" s="769"/>
      <c r="I7" s="769"/>
      <c r="J7" s="769"/>
      <c r="K7" s="769"/>
      <c r="L7" s="769"/>
      <c r="M7" s="769"/>
      <c r="N7" s="769"/>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0" orientation="portrait" r:id="rId3"/>
  <legacyDrawing r:id="rId4"/>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tabSelected="1" view="pageBreakPreview" topLeftCell="A16" zoomScale="80" zoomScaleNormal="70" zoomScaleSheetLayoutView="80" workbookViewId="0">
      <selection activeCell="O39" sqref="O39"/>
    </sheetView>
  </sheetViews>
  <sheetFormatPr defaultRowHeight="14.5"/>
  <cols>
    <col min="1" max="1" width="41.81640625" bestFit="1" customWidth="1"/>
    <col min="2" max="12" width="8" bestFit="1" customWidth="1"/>
    <col min="13" max="13" width="9" bestFit="1" customWidth="1"/>
    <col min="14" max="14" width="9.08984375" bestFit="1" customWidth="1"/>
  </cols>
  <sheetData>
    <row r="1" spans="1:14" s="582" customFormat="1" ht="44.25" customHeight="1" thickBot="1">
      <c r="A1" s="755" t="s">
        <v>1471</v>
      </c>
      <c r="B1" s="756"/>
      <c r="C1" s="756"/>
      <c r="D1" s="756"/>
      <c r="E1" s="756"/>
      <c r="F1" s="756"/>
      <c r="G1" s="756"/>
      <c r="H1" s="756"/>
      <c r="I1" s="756"/>
      <c r="J1" s="756"/>
      <c r="K1" s="756"/>
      <c r="L1" s="756"/>
      <c r="M1" s="756"/>
    </row>
    <row r="2" spans="1:14" ht="15" thickBot="1">
      <c r="A2" s="461" t="s">
        <v>4</v>
      </c>
      <c r="B2" s="460">
        <v>43556</v>
      </c>
      <c r="C2" s="460">
        <v>43586</v>
      </c>
      <c r="D2" s="460">
        <v>43617</v>
      </c>
      <c r="E2" s="460">
        <v>43647</v>
      </c>
      <c r="F2" s="460">
        <v>43678</v>
      </c>
      <c r="G2" s="460">
        <v>43709</v>
      </c>
      <c r="H2" s="460">
        <v>43739</v>
      </c>
      <c r="I2" s="460">
        <v>43770</v>
      </c>
      <c r="J2" s="460">
        <v>43800</v>
      </c>
      <c r="K2" s="460">
        <v>43831</v>
      </c>
      <c r="L2" s="460">
        <v>43862</v>
      </c>
      <c r="M2" s="460">
        <v>43891</v>
      </c>
      <c r="N2" s="460">
        <v>43922</v>
      </c>
    </row>
    <row r="3" spans="1:14" s="596" customFormat="1">
      <c r="A3" s="598" t="s">
        <v>680</v>
      </c>
      <c r="B3" s="664">
        <v>2023.2492904811129</v>
      </c>
      <c r="C3" s="664">
        <v>2044.8934253521572</v>
      </c>
      <c r="D3" s="664">
        <v>2096.8913881315257</v>
      </c>
      <c r="E3" s="664">
        <v>2146.5426056514752</v>
      </c>
      <c r="F3" s="664">
        <v>2152.6490208147725</v>
      </c>
      <c r="G3" s="664">
        <v>2187.2758365701789</v>
      </c>
      <c r="H3" s="664">
        <v>2218.9232359760208</v>
      </c>
      <c r="I3" s="664">
        <v>2213.8094091177632</v>
      </c>
      <c r="J3" s="664">
        <v>2233.5053183725727</v>
      </c>
      <c r="K3" s="664">
        <v>3013.1376281229864</v>
      </c>
      <c r="L3" s="664">
        <v>3019.5876704182833</v>
      </c>
      <c r="M3" s="703">
        <v>3684.166699123643</v>
      </c>
      <c r="N3" s="586">
        <v>3766.1375694798467</v>
      </c>
    </row>
    <row r="4" spans="1:14" s="596" customFormat="1">
      <c r="A4" s="599" t="s">
        <v>1303</v>
      </c>
      <c r="B4" s="664">
        <v>2022.3036100621828</v>
      </c>
      <c r="C4" s="664">
        <v>2044.7690100138573</v>
      </c>
      <c r="D4" s="664">
        <v>2096.7064853819456</v>
      </c>
      <c r="E4" s="664">
        <v>2146.316245736346</v>
      </c>
      <c r="F4" s="664">
        <v>2151.4424201278057</v>
      </c>
      <c r="G4" s="664">
        <v>2187.1272874730366</v>
      </c>
      <c r="H4" s="664">
        <v>2218.2159950617674</v>
      </c>
      <c r="I4" s="664">
        <v>2213.6933002086134</v>
      </c>
      <c r="J4" s="664">
        <v>2231.7236274171441</v>
      </c>
      <c r="K4" s="664">
        <v>3011.3977168538931</v>
      </c>
      <c r="L4" s="664">
        <v>3017.8409860557958</v>
      </c>
      <c r="M4" s="664">
        <v>3681.8203922056255</v>
      </c>
      <c r="N4" s="586">
        <v>3764.2758576055594</v>
      </c>
    </row>
    <row r="5" spans="1:14" s="596" customFormat="1">
      <c r="A5" s="599" t="s">
        <v>1280</v>
      </c>
      <c r="B5" s="664">
        <v>1969.2121082792628</v>
      </c>
      <c r="C5" s="664">
        <v>2013.3151191033771</v>
      </c>
      <c r="D5" s="664">
        <v>2058.2551491145773</v>
      </c>
      <c r="E5" s="664">
        <v>2037.5025853658854</v>
      </c>
      <c r="F5" s="664">
        <v>2106.8136553078925</v>
      </c>
      <c r="G5" s="664">
        <v>2110.4141902508486</v>
      </c>
      <c r="H5" s="664">
        <v>2174.879907674891</v>
      </c>
      <c r="I5" s="664">
        <v>2172.8649674498829</v>
      </c>
      <c r="J5" s="664">
        <v>2178.196559949763</v>
      </c>
      <c r="K5" s="664">
        <v>2958.5012562999264</v>
      </c>
      <c r="L5" s="664">
        <v>2956.6121179606876</v>
      </c>
      <c r="M5" s="664">
        <v>3602.0404559395888</v>
      </c>
      <c r="N5" s="586">
        <v>3702.5333556698902</v>
      </c>
    </row>
    <row r="6" spans="1:14">
      <c r="A6" s="462" t="s">
        <v>1304</v>
      </c>
      <c r="B6" s="662">
        <v>0</v>
      </c>
      <c r="C6" s="662">
        <v>0</v>
      </c>
      <c r="D6" s="662">
        <v>0</v>
      </c>
      <c r="E6" s="662">
        <v>0</v>
      </c>
      <c r="F6" s="662">
        <v>0</v>
      </c>
      <c r="G6" s="662">
        <v>0</v>
      </c>
      <c r="H6" s="662">
        <v>0</v>
      </c>
      <c r="I6" s="662">
        <v>0</v>
      </c>
      <c r="J6" s="662">
        <v>0</v>
      </c>
      <c r="K6" s="662">
        <v>0</v>
      </c>
      <c r="L6" s="662">
        <v>0</v>
      </c>
      <c r="M6" s="662">
        <v>0</v>
      </c>
      <c r="N6" s="701">
        <v>0</v>
      </c>
    </row>
    <row r="7" spans="1:14">
      <c r="A7" s="462" t="s">
        <v>1305</v>
      </c>
      <c r="B7" s="662">
        <v>0</v>
      </c>
      <c r="C7" s="662">
        <v>75.5</v>
      </c>
      <c r="D7" s="662">
        <v>0</v>
      </c>
      <c r="E7" s="662">
        <v>2.9</v>
      </c>
      <c r="F7" s="662">
        <v>0</v>
      </c>
      <c r="G7" s="662">
        <v>50</v>
      </c>
      <c r="H7" s="662">
        <v>4.5</v>
      </c>
      <c r="I7" s="662">
        <v>0</v>
      </c>
      <c r="J7" s="662">
        <v>0</v>
      </c>
      <c r="K7" s="662">
        <v>0</v>
      </c>
      <c r="L7" s="662">
        <v>0</v>
      </c>
      <c r="M7" s="662">
        <v>0</v>
      </c>
      <c r="N7" s="701">
        <v>0</v>
      </c>
    </row>
    <row r="8" spans="1:14">
      <c r="A8" s="462" t="s">
        <v>1306</v>
      </c>
      <c r="B8" s="662">
        <v>426.8</v>
      </c>
      <c r="C8" s="662">
        <v>461.95</v>
      </c>
      <c r="D8" s="662">
        <v>481.5</v>
      </c>
      <c r="E8" s="662">
        <v>490.15</v>
      </c>
      <c r="F8" s="662">
        <v>495.65</v>
      </c>
      <c r="G8" s="662">
        <v>441.35</v>
      </c>
      <c r="H8" s="662">
        <v>453.15</v>
      </c>
      <c r="I8" s="662">
        <v>454.15</v>
      </c>
      <c r="J8" s="662">
        <v>455.35</v>
      </c>
      <c r="K8" s="662">
        <v>1177.4735138670001</v>
      </c>
      <c r="L8" s="662">
        <v>1188.395769769</v>
      </c>
      <c r="M8" s="662">
        <v>1722.3954187859999</v>
      </c>
      <c r="N8" s="701">
        <v>1774.1781861080001</v>
      </c>
    </row>
    <row r="9" spans="1:14">
      <c r="A9" s="462" t="s">
        <v>1307</v>
      </c>
      <c r="B9" s="662">
        <v>0</v>
      </c>
      <c r="C9" s="662">
        <v>0</v>
      </c>
      <c r="D9" s="662">
        <v>0</v>
      </c>
      <c r="E9" s="662">
        <v>0</v>
      </c>
      <c r="F9" s="662">
        <v>0</v>
      </c>
      <c r="G9" s="662">
        <v>0</v>
      </c>
      <c r="H9" s="662">
        <v>0</v>
      </c>
      <c r="I9" s="662">
        <v>0</v>
      </c>
      <c r="J9" s="662">
        <v>0</v>
      </c>
      <c r="K9" s="662">
        <v>0</v>
      </c>
      <c r="L9" s="662">
        <v>0</v>
      </c>
      <c r="M9" s="662">
        <v>0</v>
      </c>
      <c r="N9" s="701">
        <v>0</v>
      </c>
    </row>
    <row r="10" spans="1:14">
      <c r="A10" s="462" t="s">
        <v>1308</v>
      </c>
      <c r="B10" s="662">
        <v>0</v>
      </c>
      <c r="C10" s="662">
        <v>0</v>
      </c>
      <c r="D10" s="662">
        <v>0</v>
      </c>
      <c r="E10" s="662">
        <v>0</v>
      </c>
      <c r="F10" s="662">
        <v>0</v>
      </c>
      <c r="G10" s="662">
        <v>0</v>
      </c>
      <c r="H10" s="662">
        <v>0</v>
      </c>
      <c r="I10" s="662">
        <v>0</v>
      </c>
      <c r="J10" s="662">
        <v>0</v>
      </c>
      <c r="K10" s="662">
        <v>0</v>
      </c>
      <c r="L10" s="662">
        <v>0</v>
      </c>
      <c r="M10" s="662">
        <v>0</v>
      </c>
      <c r="N10" s="701">
        <v>0</v>
      </c>
    </row>
    <row r="11" spans="1:14">
      <c r="A11" s="462" t="s">
        <v>1309</v>
      </c>
      <c r="B11" s="662">
        <v>626.01558018424862</v>
      </c>
      <c r="C11" s="662">
        <v>608.2330044957157</v>
      </c>
      <c r="D11" s="662">
        <v>744.74035620065285</v>
      </c>
      <c r="E11" s="662">
        <v>749.93924756570277</v>
      </c>
      <c r="F11" s="662">
        <v>720.33467352359276</v>
      </c>
      <c r="G11" s="662">
        <v>687.45767363104346</v>
      </c>
      <c r="H11" s="662">
        <v>758.67503614227201</v>
      </c>
      <c r="I11" s="662">
        <v>757.07864517271219</v>
      </c>
      <c r="J11" s="662">
        <v>758.27667022717208</v>
      </c>
      <c r="K11" s="662">
        <v>779.95616632724216</v>
      </c>
      <c r="L11" s="662">
        <v>775.10639546740936</v>
      </c>
      <c r="M11" s="662">
        <v>758.70539313021993</v>
      </c>
      <c r="N11" s="701">
        <v>764.39499160341006</v>
      </c>
    </row>
    <row r="12" spans="1:14">
      <c r="A12" s="462" t="s">
        <v>1310</v>
      </c>
      <c r="B12" s="662">
        <v>0</v>
      </c>
      <c r="C12" s="662">
        <v>0</v>
      </c>
      <c r="D12" s="662">
        <v>0</v>
      </c>
      <c r="E12" s="662">
        <v>0</v>
      </c>
      <c r="F12" s="662">
        <v>0</v>
      </c>
      <c r="G12" s="662">
        <v>0</v>
      </c>
      <c r="H12" s="662">
        <v>0</v>
      </c>
      <c r="I12" s="662">
        <v>0</v>
      </c>
      <c r="J12" s="662">
        <v>0</v>
      </c>
      <c r="K12" s="662">
        <v>0</v>
      </c>
      <c r="L12" s="662">
        <v>0</v>
      </c>
      <c r="M12" s="662">
        <v>165.13919240000001</v>
      </c>
      <c r="N12" s="701">
        <v>165.13919240000001</v>
      </c>
    </row>
    <row r="13" spans="1:14">
      <c r="A13" s="462" t="s">
        <v>1311</v>
      </c>
      <c r="B13" s="662">
        <v>0</v>
      </c>
      <c r="C13" s="662">
        <v>0</v>
      </c>
      <c r="D13" s="662">
        <v>0</v>
      </c>
      <c r="E13" s="662">
        <v>0</v>
      </c>
      <c r="F13" s="662">
        <v>0</v>
      </c>
      <c r="G13" s="662">
        <v>0</v>
      </c>
      <c r="H13" s="662">
        <v>0</v>
      </c>
      <c r="I13" s="662">
        <v>0</v>
      </c>
      <c r="J13" s="662">
        <v>0</v>
      </c>
      <c r="K13" s="662">
        <v>0</v>
      </c>
      <c r="L13" s="662">
        <v>0</v>
      </c>
      <c r="M13" s="662">
        <v>0</v>
      </c>
      <c r="N13" s="701">
        <v>0</v>
      </c>
    </row>
    <row r="14" spans="1:14">
      <c r="A14" s="462" t="s">
        <v>1312</v>
      </c>
      <c r="B14" s="662">
        <v>557.068228955</v>
      </c>
      <c r="C14" s="662">
        <v>555.64257992499995</v>
      </c>
      <c r="D14" s="662">
        <v>492.65224991999997</v>
      </c>
      <c r="E14" s="662">
        <v>458.56255776500001</v>
      </c>
      <c r="F14" s="662">
        <v>539.02977958500003</v>
      </c>
      <c r="G14" s="662">
        <v>612.19223645</v>
      </c>
      <c r="H14" s="662">
        <v>611.99153325999998</v>
      </c>
      <c r="I14" s="662">
        <v>616.84130925500006</v>
      </c>
      <c r="J14" s="662">
        <v>618.04472812500001</v>
      </c>
      <c r="K14" s="662">
        <v>627.10715875999995</v>
      </c>
      <c r="L14" s="662">
        <v>646.34809577500005</v>
      </c>
      <c r="M14" s="662">
        <v>628.57375416000002</v>
      </c>
      <c r="N14" s="701">
        <v>631.29378857999995</v>
      </c>
    </row>
    <row r="15" spans="1:14">
      <c r="A15" s="462" t="s">
        <v>1313</v>
      </c>
      <c r="B15" s="662">
        <v>359.32829914001417</v>
      </c>
      <c r="C15" s="662">
        <v>311.98953468266131</v>
      </c>
      <c r="D15" s="662">
        <v>339.36254299392454</v>
      </c>
      <c r="E15" s="662">
        <v>335.95078003518273</v>
      </c>
      <c r="F15" s="662">
        <v>351.79920219929949</v>
      </c>
      <c r="G15" s="662">
        <v>319.41428016980518</v>
      </c>
      <c r="H15" s="662">
        <v>346.56333827261892</v>
      </c>
      <c r="I15" s="662">
        <v>344.79501302217091</v>
      </c>
      <c r="J15" s="662">
        <v>346.52516159759074</v>
      </c>
      <c r="K15" s="662">
        <v>373.96441734568424</v>
      </c>
      <c r="L15" s="662">
        <v>346.76185694927835</v>
      </c>
      <c r="M15" s="662">
        <v>327.22669746336936</v>
      </c>
      <c r="N15" s="701">
        <v>367.52719697847994</v>
      </c>
    </row>
    <row r="16" spans="1:14">
      <c r="A16" s="462" t="s">
        <v>1314</v>
      </c>
      <c r="B16" s="662">
        <v>0</v>
      </c>
      <c r="C16" s="662">
        <v>0</v>
      </c>
      <c r="D16" s="662">
        <v>0</v>
      </c>
      <c r="E16" s="662">
        <v>0</v>
      </c>
      <c r="F16" s="662">
        <v>0</v>
      </c>
      <c r="G16" s="662">
        <v>0</v>
      </c>
      <c r="H16" s="662">
        <v>0</v>
      </c>
      <c r="I16" s="662">
        <v>0</v>
      </c>
      <c r="J16" s="662">
        <v>0</v>
      </c>
      <c r="K16" s="662">
        <v>0</v>
      </c>
      <c r="L16" s="662">
        <v>0</v>
      </c>
      <c r="M16" s="662">
        <v>0</v>
      </c>
      <c r="N16" s="701">
        <v>0</v>
      </c>
    </row>
    <row r="17" spans="1:14">
      <c r="A17" s="462" t="s">
        <v>1315</v>
      </c>
      <c r="B17" s="662">
        <v>0</v>
      </c>
      <c r="C17" s="662">
        <v>0</v>
      </c>
      <c r="D17" s="662">
        <v>0</v>
      </c>
      <c r="E17" s="662">
        <v>0</v>
      </c>
      <c r="F17" s="662">
        <v>0</v>
      </c>
      <c r="G17" s="662">
        <v>0</v>
      </c>
      <c r="H17" s="662">
        <v>0</v>
      </c>
      <c r="I17" s="662">
        <v>0</v>
      </c>
      <c r="J17" s="662">
        <v>0</v>
      </c>
      <c r="K17" s="662">
        <v>0</v>
      </c>
      <c r="L17" s="662">
        <v>0</v>
      </c>
      <c r="M17" s="662">
        <v>0</v>
      </c>
      <c r="N17" s="701">
        <v>0</v>
      </c>
    </row>
    <row r="18" spans="1:14">
      <c r="A18" s="462" t="s">
        <v>1316</v>
      </c>
      <c r="B18" s="662">
        <v>0</v>
      </c>
      <c r="C18" s="662">
        <v>0</v>
      </c>
      <c r="D18" s="662">
        <v>0</v>
      </c>
      <c r="E18" s="662">
        <v>0</v>
      </c>
      <c r="F18" s="662">
        <v>0</v>
      </c>
      <c r="G18" s="662">
        <v>0</v>
      </c>
      <c r="H18" s="662">
        <v>0</v>
      </c>
      <c r="I18" s="662">
        <v>0</v>
      </c>
      <c r="J18" s="662">
        <v>0</v>
      </c>
      <c r="K18" s="662">
        <v>0</v>
      </c>
      <c r="L18" s="662">
        <v>0</v>
      </c>
      <c r="M18" s="662">
        <v>0</v>
      </c>
      <c r="N18" s="701">
        <v>0</v>
      </c>
    </row>
    <row r="19" spans="1:14">
      <c r="A19" s="462" t="s">
        <v>1317</v>
      </c>
      <c r="B19" s="662">
        <v>0</v>
      </c>
      <c r="C19" s="662">
        <v>0</v>
      </c>
      <c r="D19" s="662">
        <v>0</v>
      </c>
      <c r="E19" s="662">
        <v>0</v>
      </c>
      <c r="F19" s="662">
        <v>0</v>
      </c>
      <c r="G19" s="662">
        <v>0</v>
      </c>
      <c r="H19" s="662">
        <v>0</v>
      </c>
      <c r="I19" s="662">
        <v>0</v>
      </c>
      <c r="J19" s="662">
        <v>0</v>
      </c>
      <c r="K19" s="662">
        <v>0</v>
      </c>
      <c r="L19" s="662">
        <v>0</v>
      </c>
      <c r="M19" s="662">
        <v>0</v>
      </c>
      <c r="N19" s="701">
        <v>0</v>
      </c>
    </row>
    <row r="20" spans="1:14">
      <c r="A20" s="462" t="s">
        <v>1318</v>
      </c>
      <c r="B20" s="662">
        <v>0</v>
      </c>
      <c r="C20" s="662">
        <v>0</v>
      </c>
      <c r="D20" s="662">
        <v>0</v>
      </c>
      <c r="E20" s="662">
        <v>0</v>
      </c>
      <c r="F20" s="662">
        <v>0</v>
      </c>
      <c r="G20" s="662">
        <v>0</v>
      </c>
      <c r="H20" s="662">
        <v>0</v>
      </c>
      <c r="I20" s="662">
        <v>0</v>
      </c>
      <c r="J20" s="662">
        <v>0</v>
      </c>
      <c r="K20" s="662">
        <v>0</v>
      </c>
      <c r="L20" s="662">
        <v>0</v>
      </c>
      <c r="M20" s="662">
        <v>0</v>
      </c>
      <c r="N20" s="701">
        <v>0</v>
      </c>
    </row>
    <row r="21" spans="1:14">
      <c r="A21" s="462" t="s">
        <v>1470</v>
      </c>
      <c r="B21" s="662">
        <v>0</v>
      </c>
      <c r="C21" s="662">
        <v>0</v>
      </c>
      <c r="D21" s="662">
        <v>0</v>
      </c>
      <c r="E21" s="662">
        <v>0</v>
      </c>
      <c r="F21" s="662">
        <v>0</v>
      </c>
      <c r="G21" s="662">
        <v>0</v>
      </c>
      <c r="H21" s="662">
        <v>0</v>
      </c>
      <c r="I21" s="662">
        <v>0</v>
      </c>
      <c r="J21" s="662">
        <v>0</v>
      </c>
      <c r="K21" s="662">
        <v>0</v>
      </c>
      <c r="L21" s="662">
        <v>0</v>
      </c>
      <c r="M21" s="662">
        <v>0</v>
      </c>
      <c r="N21" s="701">
        <v>0</v>
      </c>
    </row>
    <row r="22" spans="1:14">
      <c r="A22" s="462" t="s">
        <v>1319</v>
      </c>
      <c r="B22" s="662">
        <v>0</v>
      </c>
      <c r="C22" s="662">
        <v>0</v>
      </c>
      <c r="D22" s="662">
        <v>0</v>
      </c>
      <c r="E22" s="662">
        <v>0</v>
      </c>
      <c r="F22" s="662">
        <v>0</v>
      </c>
      <c r="G22" s="662">
        <v>0</v>
      </c>
      <c r="H22" s="662">
        <v>0</v>
      </c>
      <c r="I22" s="662">
        <v>0</v>
      </c>
      <c r="J22" s="662">
        <v>0</v>
      </c>
      <c r="K22" s="662">
        <v>0</v>
      </c>
      <c r="L22" s="662">
        <v>0</v>
      </c>
      <c r="M22" s="662">
        <v>0</v>
      </c>
      <c r="N22" s="701">
        <v>0</v>
      </c>
    </row>
    <row r="23" spans="1:14">
      <c r="A23" s="462" t="s">
        <v>1320</v>
      </c>
      <c r="B23" s="662">
        <v>0</v>
      </c>
      <c r="C23" s="662">
        <v>0</v>
      </c>
      <c r="D23" s="662">
        <v>0</v>
      </c>
      <c r="E23" s="662">
        <v>0</v>
      </c>
      <c r="F23" s="662">
        <v>0</v>
      </c>
      <c r="G23" s="662">
        <v>0</v>
      </c>
      <c r="H23" s="662">
        <v>0</v>
      </c>
      <c r="I23" s="662">
        <v>0</v>
      </c>
      <c r="J23" s="662">
        <v>0</v>
      </c>
      <c r="K23" s="662">
        <v>0</v>
      </c>
      <c r="L23" s="662">
        <v>0</v>
      </c>
      <c r="M23" s="662">
        <v>0</v>
      </c>
      <c r="N23" s="701">
        <v>0</v>
      </c>
    </row>
    <row r="24" spans="1:14">
      <c r="A24" s="462" t="s">
        <v>1321</v>
      </c>
      <c r="B24" s="662">
        <v>0</v>
      </c>
      <c r="C24" s="662">
        <v>0</v>
      </c>
      <c r="D24" s="662">
        <v>0</v>
      </c>
      <c r="E24" s="662">
        <v>0</v>
      </c>
      <c r="F24" s="662">
        <v>0</v>
      </c>
      <c r="G24" s="662">
        <v>0</v>
      </c>
      <c r="H24" s="662">
        <v>0</v>
      </c>
      <c r="I24" s="662">
        <v>0</v>
      </c>
      <c r="J24" s="662">
        <v>0</v>
      </c>
      <c r="K24" s="662">
        <v>0</v>
      </c>
      <c r="L24" s="662">
        <v>0</v>
      </c>
      <c r="M24" s="662">
        <v>0</v>
      </c>
      <c r="N24" s="701">
        <v>0</v>
      </c>
    </row>
    <row r="25" spans="1:14" s="596" customFormat="1">
      <c r="A25" s="600" t="s">
        <v>1322</v>
      </c>
      <c r="B25" s="664">
        <v>54.037182201850008</v>
      </c>
      <c r="C25" s="664">
        <v>31.578306248780002</v>
      </c>
      <c r="D25" s="664">
        <v>38.636239016948451</v>
      </c>
      <c r="E25" s="664">
        <v>109.04002028559</v>
      </c>
      <c r="F25" s="664">
        <v>45.835365506880002</v>
      </c>
      <c r="G25" s="664">
        <v>76.861646319330006</v>
      </c>
      <c r="H25" s="664">
        <v>44.043328301129996</v>
      </c>
      <c r="I25" s="664">
        <v>40.94444166788</v>
      </c>
      <c r="J25" s="664">
        <v>55.308758422810001</v>
      </c>
      <c r="K25" s="664">
        <v>54.636371823059996</v>
      </c>
      <c r="L25" s="664">
        <v>62.975552457595903</v>
      </c>
      <c r="M25" s="664">
        <v>82.126243184054118</v>
      </c>
      <c r="N25" s="586">
        <v>63.604213809956356</v>
      </c>
    </row>
    <row r="26" spans="1:14">
      <c r="A26" s="462" t="s">
        <v>903</v>
      </c>
      <c r="B26" s="662">
        <v>18.037186556840002</v>
      </c>
      <c r="C26" s="662">
        <v>10.915556834950001</v>
      </c>
      <c r="D26" s="662">
        <v>16.052282089369999</v>
      </c>
      <c r="E26" s="662">
        <v>26.270369356700002</v>
      </c>
      <c r="F26" s="662">
        <v>16.292870739249999</v>
      </c>
      <c r="G26" s="662">
        <v>49.596413257930003</v>
      </c>
      <c r="H26" s="662">
        <v>14.458103995959998</v>
      </c>
      <c r="I26" s="662">
        <v>15.233432981869999</v>
      </c>
      <c r="J26" s="662">
        <v>16.262033472079999</v>
      </c>
      <c r="K26" s="662">
        <v>19.987406817549999</v>
      </c>
      <c r="L26" s="662">
        <v>23.31461921324</v>
      </c>
      <c r="M26" s="662">
        <v>33.585158495942792</v>
      </c>
      <c r="N26" s="701">
        <v>26.433187341775788</v>
      </c>
    </row>
    <row r="27" spans="1:14">
      <c r="A27" s="462" t="s">
        <v>1323</v>
      </c>
      <c r="B27" s="662">
        <v>0</v>
      </c>
      <c r="C27" s="662">
        <v>0</v>
      </c>
      <c r="D27" s="662">
        <v>0</v>
      </c>
      <c r="E27" s="662">
        <v>0</v>
      </c>
      <c r="F27" s="662">
        <v>0</v>
      </c>
      <c r="G27" s="662">
        <v>0</v>
      </c>
      <c r="H27" s="662">
        <v>0</v>
      </c>
      <c r="I27" s="662">
        <v>0</v>
      </c>
      <c r="J27" s="662">
        <v>0</v>
      </c>
      <c r="K27" s="662">
        <v>0</v>
      </c>
      <c r="L27" s="662">
        <v>0</v>
      </c>
      <c r="M27" s="662">
        <v>0</v>
      </c>
      <c r="N27" s="701">
        <v>0</v>
      </c>
    </row>
    <row r="28" spans="1:14">
      <c r="A28" s="462" t="s">
        <v>1324</v>
      </c>
      <c r="B28" s="662">
        <v>0</v>
      </c>
      <c r="C28" s="662">
        <v>0</v>
      </c>
      <c r="D28" s="662">
        <v>0</v>
      </c>
      <c r="E28" s="662">
        <v>50</v>
      </c>
      <c r="F28" s="662">
        <v>0</v>
      </c>
      <c r="G28" s="662">
        <v>0</v>
      </c>
      <c r="H28" s="662">
        <v>0</v>
      </c>
      <c r="I28" s="662">
        <v>0</v>
      </c>
      <c r="J28" s="662">
        <v>0</v>
      </c>
      <c r="K28" s="662">
        <v>0</v>
      </c>
      <c r="L28" s="662">
        <v>0.49930329000000001</v>
      </c>
      <c r="M28" s="662">
        <v>0</v>
      </c>
      <c r="N28" s="701">
        <v>0</v>
      </c>
    </row>
    <row r="29" spans="1:14">
      <c r="A29" s="462" t="s">
        <v>1325</v>
      </c>
      <c r="B29" s="662">
        <v>26.054659912010003</v>
      </c>
      <c r="C29" s="662">
        <v>11.04496969883</v>
      </c>
      <c r="D29" s="662">
        <v>17.368866196540001</v>
      </c>
      <c r="E29" s="662">
        <v>20.021659569339999</v>
      </c>
      <c r="F29" s="662">
        <v>19.257920516150001</v>
      </c>
      <c r="G29" s="662">
        <v>26.3239853874</v>
      </c>
      <c r="H29" s="662">
        <v>29.578303456339999</v>
      </c>
      <c r="I29" s="662">
        <v>25.71100868601</v>
      </c>
      <c r="J29" s="662">
        <v>29.020581061729999</v>
      </c>
      <c r="K29" s="662">
        <v>33.608843046510003</v>
      </c>
      <c r="L29" s="662">
        <v>29.11538936574</v>
      </c>
      <c r="M29" s="662">
        <v>37.585377406164781</v>
      </c>
      <c r="N29" s="701">
        <v>37.05343208729402</v>
      </c>
    </row>
    <row r="30" spans="1:14">
      <c r="A30" s="462" t="s">
        <v>1326</v>
      </c>
      <c r="B30" s="662">
        <v>9.9453357330000003</v>
      </c>
      <c r="C30" s="662">
        <v>9.6177797149999993</v>
      </c>
      <c r="D30" s="662">
        <v>5.2150907310384502</v>
      </c>
      <c r="E30" s="662">
        <v>12.747991359549999</v>
      </c>
      <c r="F30" s="662">
        <v>10.284574251480002</v>
      </c>
      <c r="G30" s="662">
        <v>0.94124767399999998</v>
      </c>
      <c r="H30" s="662">
        <v>6.9208488300000004E-3</v>
      </c>
      <c r="I30" s="662">
        <v>0</v>
      </c>
      <c r="J30" s="662">
        <v>10.026143889</v>
      </c>
      <c r="K30" s="662">
        <v>1.0401219589999999</v>
      </c>
      <c r="L30" s="662">
        <v>10.0462405886159</v>
      </c>
      <c r="M30" s="662">
        <v>10.95570728194655</v>
      </c>
      <c r="N30" s="701">
        <v>0.11759438088654937</v>
      </c>
    </row>
    <row r="31" spans="1:14" s="596" customFormat="1">
      <c r="A31" s="600" t="s">
        <v>1327</v>
      </c>
      <c r="B31" s="664">
        <v>0.94568041892999988</v>
      </c>
      <c r="C31" s="664">
        <v>0.12441533830000001</v>
      </c>
      <c r="D31" s="664">
        <v>0.18490274958000003</v>
      </c>
      <c r="E31" s="664">
        <v>0.22635991512949999</v>
      </c>
      <c r="F31" s="664">
        <v>1.2066006869665</v>
      </c>
      <c r="G31" s="664">
        <v>0.14854909714199999</v>
      </c>
      <c r="H31" s="664">
        <v>0.70724091425339997</v>
      </c>
      <c r="I31" s="664">
        <v>0.11610890914999999</v>
      </c>
      <c r="J31" s="664">
        <v>1.7816909554287002</v>
      </c>
      <c r="K31" s="664">
        <v>1.7399112690931</v>
      </c>
      <c r="L31" s="664">
        <v>1.7466843624874999</v>
      </c>
      <c r="M31" s="664">
        <v>2.3463069180174592</v>
      </c>
      <c r="N31" s="586">
        <v>1.8617118742870866</v>
      </c>
    </row>
    <row r="32" spans="1:14">
      <c r="A32" s="462" t="s">
        <v>1335</v>
      </c>
      <c r="B32" s="662">
        <v>0.44289074037999998</v>
      </c>
      <c r="C32" s="662">
        <v>0</v>
      </c>
      <c r="D32" s="662">
        <v>0</v>
      </c>
      <c r="E32" s="662">
        <v>6.7463541459499995E-2</v>
      </c>
      <c r="F32" s="662">
        <v>1.0712814048465</v>
      </c>
      <c r="G32" s="662">
        <v>8.3676413819999997E-3</v>
      </c>
      <c r="H32" s="662">
        <v>0.56621582903339995</v>
      </c>
      <c r="I32" s="662">
        <v>0</v>
      </c>
      <c r="J32" s="662">
        <v>1.6334485221887001</v>
      </c>
      <c r="K32" s="662">
        <v>0.64781792875310007</v>
      </c>
      <c r="L32" s="662">
        <v>0.70594384032750002</v>
      </c>
      <c r="M32" s="662">
        <v>0.21765075236365333</v>
      </c>
      <c r="N32" s="701">
        <v>0.35738464179631046</v>
      </c>
    </row>
    <row r="33" spans="1:14">
      <c r="A33" s="462" t="s">
        <v>1336</v>
      </c>
      <c r="B33" s="662">
        <v>0</v>
      </c>
      <c r="C33" s="662">
        <v>0</v>
      </c>
      <c r="D33" s="662">
        <v>0</v>
      </c>
      <c r="E33" s="662">
        <v>0</v>
      </c>
      <c r="F33" s="662">
        <v>0</v>
      </c>
      <c r="G33" s="662">
        <v>0</v>
      </c>
      <c r="H33" s="662">
        <v>0</v>
      </c>
      <c r="I33" s="662">
        <v>0</v>
      </c>
      <c r="J33" s="662">
        <v>0</v>
      </c>
      <c r="K33" s="662">
        <v>0</v>
      </c>
      <c r="L33" s="662">
        <v>0</v>
      </c>
      <c r="M33" s="662">
        <v>0</v>
      </c>
      <c r="N33" s="701">
        <v>0</v>
      </c>
    </row>
    <row r="34" spans="1:14">
      <c r="A34" s="462" t="s">
        <v>1328</v>
      </c>
      <c r="B34" s="662">
        <v>0</v>
      </c>
      <c r="C34" s="662">
        <v>0</v>
      </c>
      <c r="D34" s="662">
        <v>0</v>
      </c>
      <c r="E34" s="662">
        <v>0</v>
      </c>
      <c r="F34" s="662">
        <v>0</v>
      </c>
      <c r="G34" s="662">
        <v>0</v>
      </c>
      <c r="H34" s="662">
        <v>0</v>
      </c>
      <c r="I34" s="662">
        <v>0</v>
      </c>
      <c r="J34" s="662">
        <v>0</v>
      </c>
      <c r="K34" s="662">
        <v>0</v>
      </c>
      <c r="L34" s="662">
        <v>0</v>
      </c>
      <c r="M34" s="662">
        <v>0</v>
      </c>
      <c r="N34" s="701">
        <v>0</v>
      </c>
    </row>
    <row r="35" spans="1:14">
      <c r="A35" s="462" t="s">
        <v>1329</v>
      </c>
      <c r="B35" s="662">
        <v>0.19676547630999999</v>
      </c>
      <c r="C35" s="662">
        <v>6.2079968230000004E-2</v>
      </c>
      <c r="D35" s="662">
        <v>0.18490274958000003</v>
      </c>
      <c r="E35" s="662">
        <v>0.15889637367000001</v>
      </c>
      <c r="F35" s="662">
        <v>0.13531928212</v>
      </c>
      <c r="G35" s="662">
        <v>0.14018145575999999</v>
      </c>
      <c r="H35" s="662">
        <v>0.14102508522000004</v>
      </c>
      <c r="I35" s="662">
        <v>0.11610890914999999</v>
      </c>
      <c r="J35" s="662">
        <v>0.14824243324</v>
      </c>
      <c r="K35" s="662">
        <v>1.06353867734</v>
      </c>
      <c r="L35" s="662">
        <v>1.0121858591599999</v>
      </c>
      <c r="M35" s="662">
        <v>1.1775895239831877</v>
      </c>
      <c r="N35" s="701">
        <v>1.1824408172837493</v>
      </c>
    </row>
    <row r="36" spans="1:14">
      <c r="A36" s="462" t="s">
        <v>1334</v>
      </c>
      <c r="B36" s="662">
        <v>0.30602420223999999</v>
      </c>
      <c r="C36" s="662">
        <v>6.233537007E-2</v>
      </c>
      <c r="D36" s="662">
        <v>0</v>
      </c>
      <c r="E36" s="662">
        <v>0</v>
      </c>
      <c r="F36" s="662">
        <v>0</v>
      </c>
      <c r="G36" s="662">
        <v>0</v>
      </c>
      <c r="H36" s="662">
        <v>0</v>
      </c>
      <c r="I36" s="662">
        <v>0</v>
      </c>
      <c r="J36" s="662">
        <v>0</v>
      </c>
      <c r="K36" s="662">
        <v>2.8554663000000001E-2</v>
      </c>
      <c r="L36" s="662">
        <v>2.8554663000000001E-2</v>
      </c>
      <c r="M36" s="662">
        <v>0.95106664167061805</v>
      </c>
      <c r="N36" s="701">
        <v>0.32188641520702688</v>
      </c>
    </row>
    <row r="37" spans="1:14" s="596" customFormat="1">
      <c r="A37" s="600" t="s">
        <v>1330</v>
      </c>
      <c r="B37" s="664">
        <v>6.2041712149999997</v>
      </c>
      <c r="C37" s="664">
        <v>6.3092879789999996</v>
      </c>
      <c r="D37" s="664">
        <v>6.3676685830000004</v>
      </c>
      <c r="E37" s="664">
        <v>6.3676685830000004</v>
      </c>
      <c r="F37" s="664">
        <v>6.3676685830000004</v>
      </c>
      <c r="G37" s="664">
        <v>6.614117351</v>
      </c>
      <c r="H37" s="664">
        <v>6.7218455620000004</v>
      </c>
      <c r="I37" s="664">
        <v>6.7218455620000004</v>
      </c>
      <c r="J37" s="664">
        <v>18.929522773829902</v>
      </c>
      <c r="K37" s="664">
        <v>16.206906330507199</v>
      </c>
      <c r="L37" s="664">
        <v>26.390793257396798</v>
      </c>
      <c r="M37" s="664">
        <v>36.620113293448462</v>
      </c>
      <c r="N37" s="586">
        <v>43.828951756811797</v>
      </c>
    </row>
    <row r="38" spans="1:14" s="596" customFormat="1">
      <c r="A38" s="600" t="s">
        <v>1337</v>
      </c>
      <c r="B38" s="664">
        <v>8.8831779919372202</v>
      </c>
      <c r="C38" s="664">
        <v>2.504038601644039</v>
      </c>
      <c r="D38" s="664">
        <v>30.517224024072753</v>
      </c>
      <c r="E38" s="664">
        <v>18.623772556044404</v>
      </c>
      <c r="F38" s="664">
        <v>8.8254679607669537</v>
      </c>
      <c r="G38" s="664">
        <v>6.111006338535458</v>
      </c>
      <c r="H38" s="664">
        <v>19.314019544912238</v>
      </c>
      <c r="I38" s="664">
        <v>23.239295924055344</v>
      </c>
      <c r="J38" s="664">
        <v>3.9637974418907351</v>
      </c>
      <c r="K38" s="664">
        <v>14.311237573366276</v>
      </c>
      <c r="L38" s="664">
        <v>6.6261868226521781</v>
      </c>
      <c r="M38" s="664">
        <v>-82.099898697540709</v>
      </c>
      <c r="N38" s="664">
        <v>-48.111098224664595</v>
      </c>
    </row>
    <row r="39" spans="1:14" s="596" customFormat="1" ht="15" thickBot="1">
      <c r="A39" s="670" t="s">
        <v>1354</v>
      </c>
      <c r="B39" s="667">
        <v>55254</v>
      </c>
      <c r="C39" s="667">
        <v>55293</v>
      </c>
      <c r="D39" s="667">
        <v>55160</v>
      </c>
      <c r="E39" s="667">
        <v>54999</v>
      </c>
      <c r="F39" s="667">
        <v>54890</v>
      </c>
      <c r="G39" s="667">
        <v>56135</v>
      </c>
      <c r="H39" s="667">
        <v>55902</v>
      </c>
      <c r="I39" s="667">
        <v>55754</v>
      </c>
      <c r="J39" s="667">
        <v>56621</v>
      </c>
      <c r="K39" s="667">
        <v>78246</v>
      </c>
      <c r="L39" s="667">
        <v>78638</v>
      </c>
      <c r="M39" s="667">
        <v>142947.09486908215</v>
      </c>
      <c r="N39" s="586">
        <v>142926.73825774528</v>
      </c>
    </row>
  </sheetData>
  <mergeCells count="1">
    <mergeCell ref="A1:M1"/>
  </mergeCells>
  <pageMargins left="0.7" right="0.7" top="0.75" bottom="0.75" header="0.3" footer="0.3"/>
  <pageSetup scale="58" orientation="portrait" horizontalDpi="90" verticalDpi="9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 zoomScale="80" zoomScaleNormal="90" zoomScaleSheetLayoutView="80" workbookViewId="0">
      <selection activeCell="C15" sqref="C15"/>
    </sheetView>
  </sheetViews>
  <sheetFormatPr defaultColWidth="9.1796875" defaultRowHeight="9"/>
  <cols>
    <col min="1" max="1" width="32.81640625" style="2" bestFit="1" customWidth="1"/>
    <col min="2" max="2" width="8.81640625" style="2" bestFit="1" customWidth="1"/>
    <col min="3" max="3" width="15.54296875" style="2" bestFit="1" customWidth="1"/>
    <col min="4" max="4" width="12.1796875" style="2" bestFit="1" customWidth="1"/>
    <col min="5" max="5" width="11.1796875" style="2" bestFit="1" customWidth="1"/>
    <col min="6" max="6" width="9.1796875" style="2"/>
    <col min="7" max="7" width="8.1796875" style="2" bestFit="1" customWidth="1"/>
    <col min="8" max="8" width="12.453125" style="2" bestFit="1" customWidth="1"/>
    <col min="9" max="9" width="28.453125" style="2" bestFit="1" customWidth="1"/>
    <col min="10" max="16384" width="9.1796875" style="2"/>
  </cols>
  <sheetData>
    <row r="1" spans="1:9" s="1" customFormat="1" ht="36" customHeight="1" thickBot="1">
      <c r="A1" s="711" t="s">
        <v>1492</v>
      </c>
      <c r="B1" s="711"/>
      <c r="C1" s="711"/>
      <c r="D1" s="711"/>
      <c r="E1" s="711"/>
      <c r="F1" s="711"/>
      <c r="G1" s="711"/>
      <c r="H1" s="711"/>
      <c r="I1" s="711"/>
    </row>
    <row r="2" spans="1:9" s="102" customFormat="1" ht="101.25" customHeight="1" thickBot="1">
      <c r="A2" s="566" t="s">
        <v>321</v>
      </c>
      <c r="B2" s="566" t="s">
        <v>1346</v>
      </c>
      <c r="C2" s="567" t="s">
        <v>1347</v>
      </c>
      <c r="D2" s="567" t="s">
        <v>1348</v>
      </c>
      <c r="E2" s="567" t="s">
        <v>1349</v>
      </c>
      <c r="F2" s="567" t="s">
        <v>597</v>
      </c>
      <c r="G2" s="567" t="s">
        <v>1350</v>
      </c>
      <c r="H2" s="568" t="s">
        <v>1351</v>
      </c>
      <c r="I2" s="569" t="s">
        <v>103</v>
      </c>
    </row>
    <row r="3" spans="1:9" ht="14.25" customHeight="1">
      <c r="A3" s="335" t="s">
        <v>0</v>
      </c>
      <c r="B3" s="336">
        <v>13</v>
      </c>
      <c r="C3" s="336">
        <v>50</v>
      </c>
      <c r="D3" s="336">
        <v>41450.372820770004</v>
      </c>
      <c r="E3" s="336">
        <v>9093.6449758999988</v>
      </c>
      <c r="F3" s="336">
        <v>0</v>
      </c>
      <c r="G3" s="336">
        <v>32207.227869589995</v>
      </c>
      <c r="H3" s="336">
        <v>35016.005140109999</v>
      </c>
      <c r="I3" s="174" t="s">
        <v>113</v>
      </c>
    </row>
    <row r="4" spans="1:9" ht="14.25" customHeight="1">
      <c r="A4" s="5" t="s">
        <v>318</v>
      </c>
      <c r="B4" s="172">
        <v>7</v>
      </c>
      <c r="C4" s="8">
        <v>23</v>
      </c>
      <c r="D4" s="6">
        <v>33267.976975860001</v>
      </c>
      <c r="E4" s="579">
        <v>5631.1099866800005</v>
      </c>
      <c r="F4" s="156">
        <v>0</v>
      </c>
      <c r="G4" s="579">
        <v>27634.366993709995</v>
      </c>
      <c r="H4" s="156">
        <v>29456.914859320001</v>
      </c>
      <c r="I4" s="173" t="s">
        <v>119</v>
      </c>
    </row>
    <row r="5" spans="1:9" ht="14.25" customHeight="1">
      <c r="A5" s="5" t="s">
        <v>319</v>
      </c>
      <c r="B5" s="172">
        <v>5</v>
      </c>
      <c r="C5" s="8">
        <v>24</v>
      </c>
      <c r="D5" s="6">
        <v>6031.9445217800003</v>
      </c>
      <c r="E5" s="579">
        <v>2577.7321883199998</v>
      </c>
      <c r="F5" s="156">
        <v>0</v>
      </c>
      <c r="G5" s="579">
        <v>3429.21235548</v>
      </c>
      <c r="H5" s="156">
        <v>4035.8767989600001</v>
      </c>
      <c r="I5" s="173" t="s">
        <v>120</v>
      </c>
    </row>
    <row r="6" spans="1:9" ht="14.25" customHeight="1">
      <c r="A6" s="5" t="s">
        <v>320</v>
      </c>
      <c r="B6" s="172">
        <v>1</v>
      </c>
      <c r="C6" s="8">
        <v>3</v>
      </c>
      <c r="D6" s="6">
        <v>2150.4513231299998</v>
      </c>
      <c r="E6" s="579">
        <v>884.80280089999997</v>
      </c>
      <c r="F6" s="156">
        <v>0</v>
      </c>
      <c r="G6" s="579">
        <v>1143.6485204000001</v>
      </c>
      <c r="H6" s="156">
        <v>1523.2134818299999</v>
      </c>
      <c r="I6" s="173" t="s">
        <v>121</v>
      </c>
    </row>
    <row r="7" spans="1:9" s="72" customFormat="1" ht="14.25" customHeight="1">
      <c r="A7" s="335" t="s">
        <v>623</v>
      </c>
      <c r="B7" s="570">
        <v>9</v>
      </c>
      <c r="C7" s="570">
        <v>32</v>
      </c>
      <c r="D7" s="570">
        <v>26126.846421114482</v>
      </c>
      <c r="E7" s="570">
        <v>16374.766963045271</v>
      </c>
      <c r="F7" s="570">
        <v>2760</v>
      </c>
      <c r="G7" s="570">
        <v>6992.0794580682004</v>
      </c>
      <c r="H7" s="570">
        <v>20542.379055413079</v>
      </c>
      <c r="I7" s="390" t="s">
        <v>624</v>
      </c>
    </row>
    <row r="8" spans="1:9" ht="14.25" customHeight="1">
      <c r="A8" s="5" t="s">
        <v>625</v>
      </c>
      <c r="B8" s="172">
        <v>5</v>
      </c>
      <c r="C8" s="8">
        <v>29</v>
      </c>
      <c r="D8" s="6">
        <v>19070.032163812</v>
      </c>
      <c r="E8" s="6">
        <v>12911.579310485</v>
      </c>
      <c r="F8" s="156">
        <v>0</v>
      </c>
      <c r="G8" s="6">
        <v>6158.4528533270004</v>
      </c>
      <c r="H8" s="167">
        <v>15256.434934707</v>
      </c>
      <c r="I8" s="173" t="s">
        <v>626</v>
      </c>
    </row>
    <row r="9" spans="1:9" ht="14.25" customHeight="1">
      <c r="A9" s="5" t="s">
        <v>627</v>
      </c>
      <c r="B9" s="172">
        <v>4</v>
      </c>
      <c r="C9" s="8">
        <v>2</v>
      </c>
      <c r="D9" s="6">
        <v>2813.0258049158201</v>
      </c>
      <c r="E9" s="6">
        <v>2412.2109070624801</v>
      </c>
      <c r="F9" s="156">
        <v>0</v>
      </c>
      <c r="G9" s="6">
        <v>400.81489785333002</v>
      </c>
      <c r="H9" s="167">
        <v>2247.1867037070797</v>
      </c>
      <c r="I9" s="173" t="s">
        <v>628</v>
      </c>
    </row>
    <row r="10" spans="1:9" ht="14.25" customHeight="1">
      <c r="A10" s="5" t="s">
        <v>629</v>
      </c>
      <c r="B10" s="172">
        <v>0</v>
      </c>
      <c r="C10" s="8">
        <v>1</v>
      </c>
      <c r="D10" s="6">
        <v>4243.7884523866605</v>
      </c>
      <c r="E10" s="6">
        <v>1050.97674549779</v>
      </c>
      <c r="F10" s="156">
        <v>2760</v>
      </c>
      <c r="G10" s="6">
        <v>432.81170688787</v>
      </c>
      <c r="H10" s="167">
        <v>3038.7574169990003</v>
      </c>
      <c r="I10" s="173" t="s">
        <v>630</v>
      </c>
    </row>
    <row r="11" spans="1:9" ht="14.25" customHeight="1">
      <c r="A11" s="432" t="s">
        <v>1275</v>
      </c>
      <c r="B11" s="570">
        <v>3</v>
      </c>
      <c r="C11" s="570">
        <v>4</v>
      </c>
      <c r="D11" s="570">
        <v>5488.6124896902274</v>
      </c>
      <c r="E11" s="570">
        <v>5488.6124896902274</v>
      </c>
      <c r="F11" s="570">
        <v>0</v>
      </c>
      <c r="G11" s="570">
        <v>0</v>
      </c>
      <c r="H11" s="570">
        <v>5350.5892266852934</v>
      </c>
      <c r="I11" s="459" t="s">
        <v>1299</v>
      </c>
    </row>
    <row r="12" spans="1:9" ht="14.25" customHeight="1">
      <c r="A12" s="5" t="s">
        <v>1341</v>
      </c>
      <c r="B12" s="172">
        <v>1</v>
      </c>
      <c r="C12" s="8">
        <v>0</v>
      </c>
      <c r="D12" s="6">
        <v>345.41436747412689</v>
      </c>
      <c r="E12" s="6">
        <v>345.41436747412689</v>
      </c>
      <c r="F12" s="6">
        <v>0</v>
      </c>
      <c r="G12" s="6">
        <v>0</v>
      </c>
      <c r="H12" s="6">
        <v>304.42930087840352</v>
      </c>
      <c r="I12" s="173" t="s">
        <v>1300</v>
      </c>
    </row>
    <row r="13" spans="1:9" ht="14.25" customHeight="1">
      <c r="A13" s="5" t="s">
        <v>1342</v>
      </c>
      <c r="B13" s="172">
        <v>1</v>
      </c>
      <c r="C13" s="8">
        <v>0</v>
      </c>
      <c r="D13" s="6">
        <v>100.82620774525368</v>
      </c>
      <c r="E13" s="6">
        <v>100.82620774525368</v>
      </c>
      <c r="F13" s="6">
        <v>0</v>
      </c>
      <c r="G13" s="6">
        <v>0</v>
      </c>
      <c r="H13" s="6">
        <v>78.371003642000005</v>
      </c>
      <c r="I13" s="173" t="s">
        <v>1301</v>
      </c>
    </row>
    <row r="14" spans="1:9" ht="14.25" customHeight="1">
      <c r="A14" s="5" t="s">
        <v>1476</v>
      </c>
      <c r="B14" s="172">
        <v>1</v>
      </c>
      <c r="C14" s="172">
        <v>4</v>
      </c>
      <c r="D14" s="6">
        <v>5042.3719144708466</v>
      </c>
      <c r="E14" s="6">
        <v>5042.3719144708466</v>
      </c>
      <c r="F14" s="332">
        <v>0</v>
      </c>
      <c r="G14" s="6">
        <v>0</v>
      </c>
      <c r="H14" s="571">
        <v>4967.7889221648902</v>
      </c>
      <c r="I14" s="173" t="s">
        <v>1302</v>
      </c>
    </row>
    <row r="15" spans="1:9" ht="14.25" customHeight="1">
      <c r="A15" s="335" t="s">
        <v>2</v>
      </c>
      <c r="B15" s="570">
        <v>5</v>
      </c>
      <c r="C15" s="570">
        <v>9</v>
      </c>
      <c r="D15" s="570">
        <v>35886.930515870808</v>
      </c>
      <c r="E15" s="570">
        <v>28160.325269768564</v>
      </c>
      <c r="F15" s="570">
        <v>100</v>
      </c>
      <c r="G15" s="570">
        <v>8675.0259345213781</v>
      </c>
      <c r="H15" s="570">
        <v>9289.7754411453679</v>
      </c>
      <c r="I15" s="174" t="s">
        <v>631</v>
      </c>
    </row>
    <row r="16" spans="1:9" ht="14.25" customHeight="1">
      <c r="A16" s="5" t="s">
        <v>1340</v>
      </c>
      <c r="B16" s="172">
        <v>2</v>
      </c>
      <c r="C16" s="8">
        <v>5</v>
      </c>
      <c r="D16" s="6">
        <v>2417.3538756506387</v>
      </c>
      <c r="E16" s="156">
        <v>941.91949558986289</v>
      </c>
      <c r="F16" s="6">
        <v>0</v>
      </c>
      <c r="G16" s="6">
        <v>1475.4343800607758</v>
      </c>
      <c r="H16" s="156">
        <v>1372.1155942622888</v>
      </c>
      <c r="I16" s="173" t="s">
        <v>1343</v>
      </c>
    </row>
    <row r="17" spans="1:9" s="155" customFormat="1">
      <c r="A17" s="5" t="s">
        <v>1493</v>
      </c>
      <c r="B17" s="577">
        <v>3</v>
      </c>
      <c r="C17" s="578">
        <v>1</v>
      </c>
      <c r="D17" s="579">
        <v>11632.293815678999</v>
      </c>
      <c r="E17" s="580">
        <v>7894.9496268740004</v>
      </c>
      <c r="F17" s="579">
        <v>0</v>
      </c>
      <c r="G17" s="579">
        <v>3737.3441888041298</v>
      </c>
      <c r="H17" s="580">
        <v>0</v>
      </c>
      <c r="I17" s="581" t="s">
        <v>1345</v>
      </c>
    </row>
    <row r="18" spans="1:9">
      <c r="A18" s="5" t="s">
        <v>1494</v>
      </c>
      <c r="B18" s="172">
        <v>0</v>
      </c>
      <c r="C18" s="8">
        <v>1</v>
      </c>
      <c r="D18" s="6">
        <v>13319.535995779168</v>
      </c>
      <c r="E18" s="156">
        <v>12099.718883682701</v>
      </c>
      <c r="F18" s="6">
        <v>0</v>
      </c>
      <c r="G18" s="6">
        <v>2538.2378005154737</v>
      </c>
      <c r="H18" s="156">
        <v>0.49921427607999996</v>
      </c>
      <c r="I18" s="173" t="s">
        <v>1344</v>
      </c>
    </row>
    <row r="19" spans="1:9" ht="21" customHeight="1">
      <c r="A19" s="548" t="s">
        <v>1352</v>
      </c>
      <c r="B19" s="172">
        <v>0</v>
      </c>
      <c r="C19" s="8">
        <v>1</v>
      </c>
      <c r="D19" s="6">
        <v>4357.0207192810003</v>
      </c>
      <c r="E19" s="156">
        <v>4083.0111541400001</v>
      </c>
      <c r="F19" s="6">
        <v>100</v>
      </c>
      <c r="G19" s="6">
        <v>174.009565141</v>
      </c>
      <c r="H19" s="156">
        <v>4153.7071567849998</v>
      </c>
      <c r="I19" s="549" t="s">
        <v>1353</v>
      </c>
    </row>
    <row r="20" spans="1:9" s="155" customFormat="1">
      <c r="A20" s="548" t="s">
        <v>1475</v>
      </c>
      <c r="B20" s="704">
        <v>0</v>
      </c>
      <c r="C20" s="578">
        <v>1</v>
      </c>
      <c r="D20" s="579">
        <v>4160.7261094810001</v>
      </c>
      <c r="E20" s="580">
        <v>3140.7261094820001</v>
      </c>
      <c r="F20" s="579">
        <v>0</v>
      </c>
      <c r="G20" s="579">
        <v>750</v>
      </c>
      <c r="H20" s="580">
        <v>3763.4534758220002</v>
      </c>
      <c r="I20" s="602" t="s">
        <v>1477</v>
      </c>
    </row>
    <row r="21" spans="1:9">
      <c r="A21" s="335" t="s">
        <v>3</v>
      </c>
      <c r="B21" s="345">
        <v>76</v>
      </c>
      <c r="C21" s="337">
        <v>0</v>
      </c>
      <c r="D21" s="349">
        <v>467.89559644663001</v>
      </c>
      <c r="E21" s="705">
        <v>65.724727572359996</v>
      </c>
      <c r="F21" s="706">
        <v>146.45185161467998</v>
      </c>
      <c r="G21" s="706">
        <v>255.71901725959</v>
      </c>
      <c r="H21" s="707">
        <v>86.287522997080004</v>
      </c>
      <c r="I21" s="174" t="s">
        <v>632</v>
      </c>
    </row>
    <row r="22" spans="1:9">
      <c r="A22" s="601" t="s">
        <v>1473</v>
      </c>
      <c r="B22" s="572">
        <v>12</v>
      </c>
      <c r="C22" s="573">
        <v>0</v>
      </c>
      <c r="D22" s="349">
        <v>50.591727786130001</v>
      </c>
      <c r="E22" s="708"/>
      <c r="F22" s="708"/>
      <c r="G22" s="709"/>
      <c r="H22" s="710"/>
      <c r="I22" s="174" t="s">
        <v>1474</v>
      </c>
    </row>
    <row r="23" spans="1:9" ht="9.5" thickBot="1">
      <c r="A23" s="9" t="s">
        <v>123</v>
      </c>
      <c r="B23" s="10">
        <v>118</v>
      </c>
      <c r="C23" s="10">
        <v>95</v>
      </c>
      <c r="D23" s="10">
        <v>109471.24957167829</v>
      </c>
      <c r="E23" s="10">
        <v>59183.074425976411</v>
      </c>
      <c r="F23" s="10">
        <v>3006.45185161468</v>
      </c>
      <c r="G23" s="10">
        <v>48130.052279439158</v>
      </c>
      <c r="H23" s="10">
        <v>70285.03638635081</v>
      </c>
      <c r="I23" s="11" t="s">
        <v>322</v>
      </c>
    </row>
    <row r="24" spans="1:9" ht="9.5" thickBot="1">
      <c r="A24" s="564"/>
      <c r="B24" s="563"/>
      <c r="C24" s="563"/>
      <c r="D24" s="563"/>
      <c r="E24" s="563"/>
      <c r="F24" s="563"/>
      <c r="G24" s="563"/>
      <c r="H24" s="565"/>
      <c r="I24" s="348"/>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5"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1796875" defaultRowHeight="9"/>
  <cols>
    <col min="1" max="1" width="9.1796875" style="2"/>
    <col min="2" max="2" width="26.453125" style="2" bestFit="1" customWidth="1"/>
    <col min="3" max="3" width="9.1796875" style="2"/>
    <col min="4" max="4" width="11.54296875" style="2" customWidth="1"/>
    <col min="5" max="5" width="10.81640625" style="2" customWidth="1"/>
    <col min="6" max="6" width="9.1796875" style="2"/>
    <col min="7" max="7" width="26.81640625" style="2" bestFit="1" customWidth="1"/>
    <col min="8" max="8" width="9.1796875" style="2"/>
    <col min="9" max="9" width="26.453125" style="2" bestFit="1" customWidth="1"/>
    <col min="10" max="13" width="9.1796875" style="2"/>
    <col min="14" max="14" width="25.453125" style="2" bestFit="1" customWidth="1"/>
    <col min="15" max="15" width="9.1796875" style="2"/>
    <col min="16" max="16" width="26.453125" style="2" bestFit="1" customWidth="1"/>
    <col min="17" max="17" width="11" style="2" customWidth="1"/>
    <col min="18" max="18" width="11.1796875" style="2" customWidth="1"/>
    <col min="19" max="19" width="8.54296875" style="2" bestFit="1" customWidth="1"/>
    <col min="20" max="20" width="9.1796875" style="2"/>
    <col min="21" max="21" width="25.453125" style="2" bestFit="1" customWidth="1"/>
    <col min="22" max="22" width="9.1796875" style="2"/>
    <col min="23" max="23" width="26.453125" style="2" bestFit="1" customWidth="1"/>
    <col min="24" max="24" width="11" style="2" customWidth="1"/>
    <col min="25" max="25" width="11.1796875" style="2" customWidth="1"/>
    <col min="26" max="26" width="8.54296875" style="2" bestFit="1" customWidth="1"/>
    <col min="27" max="27" width="9.1796875" style="2"/>
    <col min="28" max="28" width="25.453125" style="2" bestFit="1" customWidth="1"/>
    <col min="29" max="29" width="9.1796875" style="2"/>
    <col min="30" max="30" width="26.453125" style="2" bestFit="1" customWidth="1"/>
    <col min="31" max="31" width="11" style="2" customWidth="1"/>
    <col min="32" max="32" width="11.1796875" style="2" customWidth="1"/>
    <col min="33" max="33" width="10.54296875" style="2" customWidth="1"/>
    <col min="34" max="34" width="9.1796875" style="2"/>
    <col min="35" max="35" width="25.453125" style="2" bestFit="1" customWidth="1"/>
    <col min="36" max="36" width="9.1796875" style="2"/>
    <col min="37" max="37" width="26.453125" style="2" bestFit="1" customWidth="1"/>
    <col min="38" max="38" width="11" style="2" customWidth="1"/>
    <col min="39" max="39" width="11.1796875" style="2" customWidth="1"/>
    <col min="40" max="40" width="10.54296875" style="2" customWidth="1"/>
    <col min="41" max="41" width="9.1796875" style="2"/>
    <col min="42" max="42" width="25.453125" style="2" bestFit="1" customWidth="1"/>
    <col min="43" max="43" width="9.1796875" style="2"/>
    <col min="44" max="44" width="26.453125" style="2" bestFit="1" customWidth="1"/>
    <col min="45" max="45" width="9.1796875" style="2"/>
    <col min="46" max="46" width="11.1796875" style="2" customWidth="1"/>
    <col min="47" max="47" width="12" style="2" customWidth="1"/>
    <col min="48" max="48" width="9.1796875" style="2"/>
    <col min="49" max="49" width="25.453125" style="2" bestFit="1" customWidth="1"/>
    <col min="50" max="50" width="9.1796875" style="2"/>
    <col min="51" max="51" width="26.453125" style="2" bestFit="1" customWidth="1"/>
    <col min="52" max="52" width="9.1796875" style="2"/>
    <col min="53" max="53" width="11.1796875" style="2" customWidth="1"/>
    <col min="54" max="54" width="12" style="2" customWidth="1"/>
    <col min="55" max="55" width="9.1796875" style="2"/>
    <col min="56" max="56" width="25.453125" style="2" bestFit="1" customWidth="1"/>
    <col min="57" max="57" width="9.1796875" style="2"/>
    <col min="58" max="58" width="26.453125" style="2" bestFit="1" customWidth="1"/>
    <col min="59" max="59" width="7.81640625" style="2" bestFit="1" customWidth="1"/>
    <col min="60" max="60" width="10" style="2" bestFit="1" customWidth="1"/>
    <col min="61" max="61" width="10.1796875" style="2" customWidth="1"/>
    <col min="62" max="62" width="6.81640625" style="2" bestFit="1" customWidth="1"/>
    <col min="63" max="63" width="25.453125" style="2" bestFit="1" customWidth="1"/>
    <col min="64" max="64" width="9.1796875" style="2"/>
    <col min="65" max="65" width="26.453125" style="2" bestFit="1" customWidth="1"/>
    <col min="66" max="66" width="9.1796875" style="2"/>
    <col min="67" max="67" width="12" style="2" customWidth="1"/>
    <col min="68" max="68" width="11.54296875" style="2" customWidth="1"/>
    <col min="69" max="69" width="9.1796875" style="2"/>
    <col min="70" max="70" width="25.453125" style="2" bestFit="1" customWidth="1"/>
    <col min="71" max="71" width="9.1796875" style="2"/>
    <col min="72" max="72" width="26.453125" style="2" bestFit="1" customWidth="1"/>
    <col min="73" max="73" width="9.1796875" style="2"/>
    <col min="74" max="74" width="12" style="2" customWidth="1"/>
    <col min="75" max="75" width="11.54296875" style="2" customWidth="1"/>
    <col min="76" max="76" width="9.1796875" style="2"/>
    <col min="77" max="77" width="25.453125" style="2" bestFit="1" customWidth="1"/>
    <col min="78" max="78" width="9.1796875" style="2"/>
    <col min="79" max="79" width="26.453125" style="2" bestFit="1" customWidth="1"/>
    <col min="80" max="80" width="9.1796875" style="2"/>
    <col min="81" max="81" width="12" style="2" customWidth="1"/>
    <col min="82" max="82" width="11.54296875" style="2" customWidth="1"/>
    <col min="83" max="83" width="9.1796875" style="2"/>
    <col min="84" max="84" width="25.453125" style="2" bestFit="1" customWidth="1"/>
    <col min="85" max="16384" width="9.1796875" style="2"/>
  </cols>
  <sheetData>
    <row r="1" spans="2:84" s="1" customFormat="1" ht="13">
      <c r="B1" s="718" t="s">
        <v>326</v>
      </c>
      <c r="C1" s="719"/>
      <c r="D1" s="719"/>
      <c r="E1" s="719"/>
      <c r="F1" s="719"/>
      <c r="G1" s="720"/>
      <c r="I1" s="718" t="s">
        <v>326</v>
      </c>
      <c r="J1" s="719"/>
      <c r="K1" s="719"/>
      <c r="L1" s="719"/>
      <c r="M1" s="719"/>
      <c r="N1" s="720"/>
      <c r="P1" s="718" t="s">
        <v>326</v>
      </c>
      <c r="Q1" s="719"/>
      <c r="R1" s="719"/>
      <c r="S1" s="719"/>
      <c r="T1" s="719"/>
      <c r="U1" s="720"/>
      <c r="W1" s="718" t="s">
        <v>326</v>
      </c>
      <c r="X1" s="719"/>
      <c r="Y1" s="719"/>
      <c r="Z1" s="719"/>
      <c r="AA1" s="719"/>
      <c r="AB1" s="720"/>
      <c r="AD1" s="718" t="s">
        <v>326</v>
      </c>
      <c r="AE1" s="719"/>
      <c r="AF1" s="719"/>
      <c r="AG1" s="719"/>
      <c r="AH1" s="719"/>
      <c r="AI1" s="720"/>
      <c r="AK1" s="718" t="s">
        <v>326</v>
      </c>
      <c r="AL1" s="719"/>
      <c r="AM1" s="719"/>
      <c r="AN1" s="719"/>
      <c r="AO1" s="719"/>
      <c r="AP1" s="720"/>
      <c r="AR1" s="718" t="s">
        <v>326</v>
      </c>
      <c r="AS1" s="719"/>
      <c r="AT1" s="719"/>
      <c r="AU1" s="719"/>
      <c r="AV1" s="719"/>
      <c r="AW1" s="720"/>
      <c r="AY1" s="718" t="s">
        <v>326</v>
      </c>
      <c r="AZ1" s="719"/>
      <c r="BA1" s="719"/>
      <c r="BB1" s="719"/>
      <c r="BC1" s="719"/>
      <c r="BD1" s="720"/>
      <c r="BF1" s="718" t="s">
        <v>326</v>
      </c>
      <c r="BG1" s="719"/>
      <c r="BH1" s="719"/>
      <c r="BI1" s="719"/>
      <c r="BJ1" s="719"/>
      <c r="BK1" s="720"/>
      <c r="BM1" s="718" t="s">
        <v>326</v>
      </c>
      <c r="BN1" s="719"/>
      <c r="BO1" s="719"/>
      <c r="BP1" s="719"/>
      <c r="BQ1" s="719"/>
      <c r="BR1" s="720"/>
      <c r="BT1" s="718" t="s">
        <v>326</v>
      </c>
      <c r="BU1" s="719"/>
      <c r="BV1" s="719"/>
      <c r="BW1" s="719"/>
      <c r="BX1" s="719"/>
      <c r="BY1" s="720"/>
      <c r="CA1" s="718" t="s">
        <v>326</v>
      </c>
      <c r="CB1" s="719"/>
      <c r="CC1" s="719"/>
      <c r="CD1" s="719"/>
      <c r="CE1" s="719"/>
      <c r="CF1" s="720"/>
    </row>
    <row r="2" spans="2:84" s="98" customFormat="1" ht="13">
      <c r="B2" s="715" t="s">
        <v>327</v>
      </c>
      <c r="C2" s="716"/>
      <c r="D2" s="716"/>
      <c r="E2" s="716"/>
      <c r="F2" s="716"/>
      <c r="G2" s="717"/>
      <c r="I2" s="715" t="s">
        <v>327</v>
      </c>
      <c r="J2" s="716"/>
      <c r="K2" s="716"/>
      <c r="L2" s="716"/>
      <c r="M2" s="716"/>
      <c r="N2" s="717"/>
      <c r="P2" s="715" t="s">
        <v>327</v>
      </c>
      <c r="Q2" s="716"/>
      <c r="R2" s="716"/>
      <c r="S2" s="716"/>
      <c r="T2" s="716"/>
      <c r="U2" s="717"/>
      <c r="W2" s="715" t="s">
        <v>327</v>
      </c>
      <c r="X2" s="716"/>
      <c r="Y2" s="716"/>
      <c r="Z2" s="716"/>
      <c r="AA2" s="716"/>
      <c r="AB2" s="717"/>
      <c r="AD2" s="715" t="s">
        <v>327</v>
      </c>
      <c r="AE2" s="716"/>
      <c r="AF2" s="716"/>
      <c r="AG2" s="716"/>
      <c r="AH2" s="716"/>
      <c r="AI2" s="717"/>
      <c r="AK2" s="715" t="s">
        <v>327</v>
      </c>
      <c r="AL2" s="716"/>
      <c r="AM2" s="716"/>
      <c r="AN2" s="716"/>
      <c r="AO2" s="716"/>
      <c r="AP2" s="717"/>
      <c r="AR2" s="715" t="s">
        <v>327</v>
      </c>
      <c r="AS2" s="716"/>
      <c r="AT2" s="716"/>
      <c r="AU2" s="716"/>
      <c r="AV2" s="716"/>
      <c r="AW2" s="717"/>
      <c r="AY2" s="715" t="s">
        <v>327</v>
      </c>
      <c r="AZ2" s="716"/>
      <c r="BA2" s="716"/>
      <c r="BB2" s="716"/>
      <c r="BC2" s="716"/>
      <c r="BD2" s="717"/>
      <c r="BF2" s="715" t="s">
        <v>327</v>
      </c>
      <c r="BG2" s="716"/>
      <c r="BH2" s="716"/>
      <c r="BI2" s="716"/>
      <c r="BJ2" s="716"/>
      <c r="BK2" s="717"/>
      <c r="BM2" s="715" t="s">
        <v>327</v>
      </c>
      <c r="BN2" s="716"/>
      <c r="BO2" s="716"/>
      <c r="BP2" s="716"/>
      <c r="BQ2" s="716"/>
      <c r="BR2" s="717"/>
      <c r="BT2" s="715" t="s">
        <v>327</v>
      </c>
      <c r="BU2" s="716"/>
      <c r="BV2" s="716"/>
      <c r="BW2" s="716"/>
      <c r="BX2" s="716"/>
      <c r="BY2" s="717"/>
      <c r="CA2" s="715" t="s">
        <v>327</v>
      </c>
      <c r="CB2" s="716"/>
      <c r="CC2" s="716"/>
      <c r="CD2" s="716"/>
      <c r="CE2" s="716"/>
      <c r="CF2" s="717"/>
    </row>
    <row r="3" spans="2:84" s="3" customFormat="1" ht="9.5" thickBot="1">
      <c r="B3" s="712">
        <v>42736</v>
      </c>
      <c r="C3" s="713"/>
      <c r="D3" s="713"/>
      <c r="E3" s="713"/>
      <c r="F3" s="713"/>
      <c r="G3" s="714"/>
      <c r="I3" s="712">
        <v>42767</v>
      </c>
      <c r="J3" s="713"/>
      <c r="K3" s="713"/>
      <c r="L3" s="713"/>
      <c r="M3" s="713"/>
      <c r="N3" s="714"/>
      <c r="P3" s="712">
        <v>42795</v>
      </c>
      <c r="Q3" s="713"/>
      <c r="R3" s="713"/>
      <c r="S3" s="713"/>
      <c r="T3" s="713"/>
      <c r="U3" s="714"/>
      <c r="W3" s="712">
        <v>42826</v>
      </c>
      <c r="X3" s="713"/>
      <c r="Y3" s="713"/>
      <c r="Z3" s="713"/>
      <c r="AA3" s="713"/>
      <c r="AB3" s="714"/>
      <c r="AD3" s="712">
        <v>42856</v>
      </c>
      <c r="AE3" s="713"/>
      <c r="AF3" s="713"/>
      <c r="AG3" s="713"/>
      <c r="AH3" s="713"/>
      <c r="AI3" s="714"/>
      <c r="AK3" s="712">
        <v>42887</v>
      </c>
      <c r="AL3" s="713"/>
      <c r="AM3" s="713"/>
      <c r="AN3" s="713"/>
      <c r="AO3" s="713"/>
      <c r="AP3" s="714"/>
      <c r="AR3" s="712">
        <v>42917</v>
      </c>
      <c r="AS3" s="713"/>
      <c r="AT3" s="713"/>
      <c r="AU3" s="713"/>
      <c r="AV3" s="713"/>
      <c r="AW3" s="714"/>
      <c r="AY3" s="712">
        <v>42948</v>
      </c>
      <c r="AZ3" s="713"/>
      <c r="BA3" s="713"/>
      <c r="BB3" s="713"/>
      <c r="BC3" s="713"/>
      <c r="BD3" s="714"/>
      <c r="BF3" s="712">
        <v>42979</v>
      </c>
      <c r="BG3" s="713"/>
      <c r="BH3" s="713"/>
      <c r="BI3" s="713"/>
      <c r="BJ3" s="713"/>
      <c r="BK3" s="714"/>
      <c r="BM3" s="712">
        <v>43009</v>
      </c>
      <c r="BN3" s="713"/>
      <c r="BO3" s="713"/>
      <c r="BP3" s="713"/>
      <c r="BQ3" s="713"/>
      <c r="BR3" s="714"/>
      <c r="BT3" s="712">
        <v>43040</v>
      </c>
      <c r="BU3" s="713"/>
      <c r="BV3" s="713"/>
      <c r="BW3" s="713"/>
      <c r="BX3" s="713"/>
      <c r="BY3" s="714"/>
      <c r="CA3" s="712">
        <v>43040</v>
      </c>
      <c r="CB3" s="713"/>
      <c r="CC3" s="713"/>
      <c r="CD3" s="713"/>
      <c r="CE3" s="713"/>
      <c r="CF3" s="714"/>
    </row>
    <row r="4" spans="2:84" s="92" customFormat="1" ht="27.5" thickBot="1">
      <c r="B4" s="117" t="s">
        <v>321</v>
      </c>
      <c r="C4" s="91" t="s">
        <v>323</v>
      </c>
      <c r="D4" s="91" t="s">
        <v>324</v>
      </c>
      <c r="E4" s="91" t="s">
        <v>325</v>
      </c>
      <c r="F4" s="91" t="s">
        <v>122</v>
      </c>
      <c r="G4" s="118" t="s">
        <v>103</v>
      </c>
      <c r="I4" s="117" t="s">
        <v>321</v>
      </c>
      <c r="J4" s="91" t="s">
        <v>323</v>
      </c>
      <c r="K4" s="91" t="s">
        <v>324</v>
      </c>
      <c r="L4" s="91" t="s">
        <v>325</v>
      </c>
      <c r="M4" s="91" t="s">
        <v>122</v>
      </c>
      <c r="N4" s="118" t="s">
        <v>103</v>
      </c>
      <c r="P4" s="117" t="s">
        <v>321</v>
      </c>
      <c r="Q4" s="91" t="s">
        <v>323</v>
      </c>
      <c r="R4" s="91" t="s">
        <v>324</v>
      </c>
      <c r="S4" s="91" t="s">
        <v>325</v>
      </c>
      <c r="T4" s="91" t="s">
        <v>122</v>
      </c>
      <c r="U4" s="118" t="s">
        <v>103</v>
      </c>
      <c r="W4" s="117" t="s">
        <v>321</v>
      </c>
      <c r="X4" s="91" t="s">
        <v>323</v>
      </c>
      <c r="Y4" s="91" t="s">
        <v>324</v>
      </c>
      <c r="Z4" s="91" t="s">
        <v>325</v>
      </c>
      <c r="AA4" s="91" t="s">
        <v>122</v>
      </c>
      <c r="AB4" s="118" t="s">
        <v>103</v>
      </c>
      <c r="AD4" s="117" t="s">
        <v>321</v>
      </c>
      <c r="AE4" s="91" t="s">
        <v>323</v>
      </c>
      <c r="AF4" s="91" t="s">
        <v>324</v>
      </c>
      <c r="AG4" s="91" t="s">
        <v>325</v>
      </c>
      <c r="AH4" s="91" t="s">
        <v>122</v>
      </c>
      <c r="AI4" s="118" t="s">
        <v>103</v>
      </c>
      <c r="AK4" s="117" t="s">
        <v>321</v>
      </c>
      <c r="AL4" s="91" t="s">
        <v>323</v>
      </c>
      <c r="AM4" s="355" t="s">
        <v>324</v>
      </c>
      <c r="AN4" s="91" t="s">
        <v>325</v>
      </c>
      <c r="AO4" s="91" t="s">
        <v>122</v>
      </c>
      <c r="AP4" s="118" t="s">
        <v>103</v>
      </c>
      <c r="AR4" s="117" t="s">
        <v>321</v>
      </c>
      <c r="AS4" s="91" t="s">
        <v>323</v>
      </c>
      <c r="AT4" s="355" t="s">
        <v>324</v>
      </c>
      <c r="AU4" s="91" t="s">
        <v>325</v>
      </c>
      <c r="AV4" s="91" t="s">
        <v>122</v>
      </c>
      <c r="AW4" s="118" t="s">
        <v>103</v>
      </c>
      <c r="AY4" s="117" t="s">
        <v>321</v>
      </c>
      <c r="AZ4" s="91" t="s">
        <v>323</v>
      </c>
      <c r="BA4" s="355" t="s">
        <v>324</v>
      </c>
      <c r="BB4" s="91" t="s">
        <v>325</v>
      </c>
      <c r="BC4" s="91" t="s">
        <v>122</v>
      </c>
      <c r="BD4" s="118" t="s">
        <v>103</v>
      </c>
      <c r="BF4" s="117" t="s">
        <v>321</v>
      </c>
      <c r="BG4" s="91" t="s">
        <v>323</v>
      </c>
      <c r="BH4" s="355" t="s">
        <v>324</v>
      </c>
      <c r="BI4" s="91" t="s">
        <v>325</v>
      </c>
      <c r="BJ4" s="91" t="s">
        <v>122</v>
      </c>
      <c r="BK4" s="118" t="s">
        <v>103</v>
      </c>
      <c r="BM4" s="117" t="s">
        <v>321</v>
      </c>
      <c r="BN4" s="91" t="s">
        <v>323</v>
      </c>
      <c r="BO4" s="355" t="s">
        <v>324</v>
      </c>
      <c r="BP4" s="91" t="s">
        <v>325</v>
      </c>
      <c r="BQ4" s="91" t="s">
        <v>122</v>
      </c>
      <c r="BR4" s="118" t="s">
        <v>103</v>
      </c>
      <c r="BT4" s="117" t="s">
        <v>321</v>
      </c>
      <c r="BU4" s="91" t="s">
        <v>323</v>
      </c>
      <c r="BV4" s="355" t="s">
        <v>324</v>
      </c>
      <c r="BW4" s="91" t="s">
        <v>325</v>
      </c>
      <c r="BX4" s="91" t="s">
        <v>122</v>
      </c>
      <c r="BY4" s="118" t="s">
        <v>103</v>
      </c>
      <c r="CA4" s="117" t="s">
        <v>321</v>
      </c>
      <c r="CB4" s="91" t="s">
        <v>323</v>
      </c>
      <c r="CC4" s="355" t="s">
        <v>324</v>
      </c>
      <c r="CD4" s="91" t="s">
        <v>325</v>
      </c>
      <c r="CE4" s="91" t="s">
        <v>122</v>
      </c>
      <c r="CF4" s="118" t="s">
        <v>103</v>
      </c>
    </row>
    <row r="5" spans="2:84" ht="12" customHeight="1">
      <c r="B5" s="93" t="s">
        <v>607</v>
      </c>
      <c r="C5" s="94">
        <v>33726.897785330002</v>
      </c>
      <c r="D5" s="160">
        <v>948527.03069644002</v>
      </c>
      <c r="E5" s="38">
        <v>982253.92848176998</v>
      </c>
      <c r="F5" s="175">
        <v>3.4336230996256031E-2</v>
      </c>
      <c r="G5" s="165" t="s">
        <v>613</v>
      </c>
      <c r="I5" s="93" t="s">
        <v>607</v>
      </c>
      <c r="J5" s="94">
        <v>34278.792227489997</v>
      </c>
      <c r="K5" s="160">
        <v>958068.83799999999</v>
      </c>
      <c r="L5" s="38">
        <v>992347.63022748998</v>
      </c>
      <c r="M5" s="175">
        <v>3.4543129023880251E-2</v>
      </c>
      <c r="N5" s="165" t="s">
        <v>613</v>
      </c>
      <c r="P5" s="93" t="s">
        <v>607</v>
      </c>
      <c r="Q5" s="94">
        <v>35249.477020170001</v>
      </c>
      <c r="R5" s="344">
        <v>981144.21532193001</v>
      </c>
      <c r="S5" s="38">
        <v>1016393.6923421</v>
      </c>
      <c r="T5" s="175">
        <v>3.4680928547425161E-2</v>
      </c>
      <c r="U5" s="165" t="s">
        <v>613</v>
      </c>
      <c r="W5" s="93" t="s">
        <v>607</v>
      </c>
      <c r="X5" s="94">
        <v>35947.446004589998</v>
      </c>
      <c r="Y5" s="344">
        <v>989168</v>
      </c>
      <c r="Z5" s="38">
        <v>1025115.44600459</v>
      </c>
      <c r="AA5" s="175">
        <v>3.5066729454419944E-2</v>
      </c>
      <c r="AB5" s="165" t="s">
        <v>613</v>
      </c>
      <c r="AD5" s="93" t="s">
        <v>607</v>
      </c>
      <c r="AE5" s="94">
        <v>36275.971444229996</v>
      </c>
      <c r="AF5" s="344">
        <v>692097.85524869</v>
      </c>
      <c r="AG5" s="38">
        <v>728373.82669291995</v>
      </c>
      <c r="AH5" s="175">
        <v>4.9804056810959285E-2</v>
      </c>
      <c r="AI5" s="165" t="s">
        <v>613</v>
      </c>
      <c r="AK5" s="93" t="s">
        <v>607</v>
      </c>
      <c r="AL5" s="386">
        <v>36832.869074679998</v>
      </c>
      <c r="AM5" s="354">
        <v>699453.33570387994</v>
      </c>
      <c r="AN5" s="38">
        <v>736286.20477855997</v>
      </c>
      <c r="AO5" s="356">
        <v>5.002520600770672E-2</v>
      </c>
      <c r="AP5" s="165" t="s">
        <v>613</v>
      </c>
      <c r="AR5" s="93" t="s">
        <v>607</v>
      </c>
      <c r="AS5" s="94">
        <v>37292.815608649995</v>
      </c>
      <c r="AT5" s="354">
        <v>723022.09534469002</v>
      </c>
      <c r="AU5" s="38">
        <v>760314.91095334</v>
      </c>
      <c r="AV5" s="356">
        <v>4.9049170378481013E-2</v>
      </c>
      <c r="AW5" s="165" t="s">
        <v>613</v>
      </c>
      <c r="AY5" s="93" t="s">
        <v>607</v>
      </c>
      <c r="AZ5" s="94">
        <v>38659.856248050513</v>
      </c>
      <c r="BA5" s="354">
        <v>744270.59719754604</v>
      </c>
      <c r="BB5" s="94">
        <v>782930.4534455965</v>
      </c>
      <c r="BC5" s="356">
        <v>4.9378404017767427E-2</v>
      </c>
      <c r="BD5" s="165" t="s">
        <v>613</v>
      </c>
      <c r="BF5" s="93" t="s">
        <v>607</v>
      </c>
      <c r="BG5" s="94">
        <v>39411.896216789995</v>
      </c>
      <c r="BH5" s="354">
        <v>754831.58367494005</v>
      </c>
      <c r="BI5" s="94">
        <v>794243.47989173001</v>
      </c>
      <c r="BJ5" s="356">
        <v>4.9621932335110336E-2</v>
      </c>
      <c r="BK5" s="165" t="s">
        <v>613</v>
      </c>
      <c r="BM5" s="93" t="s">
        <v>607</v>
      </c>
      <c r="BN5" s="94">
        <v>38221.801919760008</v>
      </c>
      <c r="BO5" s="354">
        <v>758872.66710468999</v>
      </c>
      <c r="BP5" s="94">
        <v>797094.46902445005</v>
      </c>
      <c r="BQ5" s="356">
        <v>4.7951407775466061E-2</v>
      </c>
      <c r="BR5" s="165" t="s">
        <v>613</v>
      </c>
      <c r="BT5" s="93" t="s">
        <v>607</v>
      </c>
      <c r="BU5" s="94">
        <v>38668.157722399992</v>
      </c>
      <c r="BV5" s="354">
        <v>763875.531327</v>
      </c>
      <c r="BW5" s="94">
        <v>802543.68904940004</v>
      </c>
      <c r="BX5" s="356">
        <v>4.8181997129903044E-2</v>
      </c>
      <c r="BY5" s="165" t="s">
        <v>613</v>
      </c>
      <c r="CA5" s="93" t="s">
        <v>607</v>
      </c>
      <c r="CB5" s="94">
        <v>40520</v>
      </c>
      <c r="CC5" s="354"/>
      <c r="CD5" s="94">
        <v>40520</v>
      </c>
      <c r="CE5" s="356">
        <v>1</v>
      </c>
      <c r="CF5" s="165" t="s">
        <v>613</v>
      </c>
    </row>
    <row r="6" spans="2:84" ht="12" customHeight="1">
      <c r="B6" s="49" t="s">
        <v>318</v>
      </c>
      <c r="C6" s="95"/>
      <c r="D6" s="161"/>
      <c r="E6" s="42">
        <v>0</v>
      </c>
      <c r="F6" s="176" t="e">
        <v>#DIV/0!</v>
      </c>
      <c r="G6" s="166" t="s">
        <v>603</v>
      </c>
      <c r="I6" s="49" t="s">
        <v>318</v>
      </c>
      <c r="J6" s="95"/>
      <c r="K6" s="161"/>
      <c r="L6" s="42"/>
      <c r="M6" s="176" t="e">
        <v>#DIV/0!</v>
      </c>
      <c r="N6" s="166" t="s">
        <v>603</v>
      </c>
      <c r="P6" s="49" t="s">
        <v>318</v>
      </c>
      <c r="Q6" s="95"/>
      <c r="R6" s="161"/>
      <c r="S6" s="42"/>
      <c r="T6" s="176"/>
      <c r="U6" s="166" t="s">
        <v>603</v>
      </c>
      <c r="W6" s="49" t="s">
        <v>318</v>
      </c>
      <c r="X6" s="95"/>
      <c r="Y6" s="161">
        <v>0</v>
      </c>
      <c r="Z6" s="42"/>
      <c r="AA6" s="176" t="e">
        <v>#DIV/0!</v>
      </c>
      <c r="AB6" s="166" t="s">
        <v>603</v>
      </c>
      <c r="AD6" s="49" t="s">
        <v>318</v>
      </c>
      <c r="AE6" s="95"/>
      <c r="AF6" s="161"/>
      <c r="AG6" s="42"/>
      <c r="AH6" s="176" t="e">
        <v>#DIV/0!</v>
      </c>
      <c r="AI6" s="166" t="s">
        <v>603</v>
      </c>
      <c r="AK6" s="49" t="s">
        <v>318</v>
      </c>
      <c r="AL6" s="95"/>
      <c r="AM6" s="354"/>
      <c r="AN6" s="42">
        <v>0</v>
      </c>
      <c r="AO6" s="357" t="e">
        <v>#DIV/0!</v>
      </c>
      <c r="AP6" s="166" t="s">
        <v>603</v>
      </c>
      <c r="AR6" s="49" t="s">
        <v>318</v>
      </c>
      <c r="AS6" s="95"/>
      <c r="AT6" s="354"/>
      <c r="AU6" s="42">
        <v>0</v>
      </c>
      <c r="AV6" s="357" t="e">
        <v>#DIV/0!</v>
      </c>
      <c r="AW6" s="166" t="s">
        <v>603</v>
      </c>
      <c r="AY6" s="49" t="s">
        <v>318</v>
      </c>
      <c r="AZ6" s="95"/>
      <c r="BA6" s="354"/>
      <c r="BB6" s="95">
        <v>0</v>
      </c>
      <c r="BC6" s="357" t="e">
        <v>#DIV/0!</v>
      </c>
      <c r="BD6" s="166" t="s">
        <v>603</v>
      </c>
      <c r="BF6" s="49" t="s">
        <v>318</v>
      </c>
      <c r="BG6" s="95"/>
      <c r="BH6" s="354"/>
      <c r="BI6" s="95"/>
      <c r="BJ6" s="357" t="e">
        <v>#DIV/0!</v>
      </c>
      <c r="BK6" s="166" t="s">
        <v>603</v>
      </c>
      <c r="BM6" s="49" t="s">
        <v>318</v>
      </c>
      <c r="BN6" s="95"/>
      <c r="BO6" s="354"/>
      <c r="BP6" s="95">
        <v>0</v>
      </c>
      <c r="BQ6" s="357" t="e">
        <v>#DIV/0!</v>
      </c>
      <c r="BR6" s="166" t="s">
        <v>603</v>
      </c>
      <c r="BT6" s="49" t="s">
        <v>318</v>
      </c>
      <c r="BU6" s="95"/>
      <c r="BV6" s="354"/>
      <c r="BW6" s="95">
        <v>0</v>
      </c>
      <c r="BX6" s="357" t="e">
        <v>#DIV/0!</v>
      </c>
      <c r="BY6" s="166" t="s">
        <v>603</v>
      </c>
      <c r="CA6" s="49" t="s">
        <v>318</v>
      </c>
      <c r="CB6" s="95"/>
      <c r="CC6" s="354"/>
      <c r="CD6" s="95">
        <v>0</v>
      </c>
      <c r="CE6" s="357" t="e">
        <v>#DIV/0!</v>
      </c>
      <c r="CF6" s="166" t="s">
        <v>603</v>
      </c>
    </row>
    <row r="7" spans="2:84" ht="12" customHeight="1">
      <c r="B7" s="49" t="s">
        <v>319</v>
      </c>
      <c r="C7" s="95"/>
      <c r="D7" s="161"/>
      <c r="E7" s="42">
        <v>0</v>
      </c>
      <c r="F7" s="176" t="e">
        <v>#DIV/0!</v>
      </c>
      <c r="G7" s="166" t="s">
        <v>604</v>
      </c>
      <c r="I7" s="49" t="s">
        <v>319</v>
      </c>
      <c r="J7" s="95"/>
      <c r="K7" s="161"/>
      <c r="L7" s="42"/>
      <c r="M7" s="176" t="e">
        <v>#DIV/0!</v>
      </c>
      <c r="N7" s="166" t="s">
        <v>604</v>
      </c>
      <c r="P7" s="49" t="s">
        <v>319</v>
      </c>
      <c r="Q7" s="95"/>
      <c r="R7" s="161"/>
      <c r="S7" s="42"/>
      <c r="T7" s="176"/>
      <c r="U7" s="166" t="s">
        <v>604</v>
      </c>
      <c r="W7" s="49" t="s">
        <v>319</v>
      </c>
      <c r="X7" s="95"/>
      <c r="Y7" s="161">
        <v>0</v>
      </c>
      <c r="Z7" s="42"/>
      <c r="AA7" s="176" t="e">
        <v>#DIV/0!</v>
      </c>
      <c r="AB7" s="166" t="s">
        <v>604</v>
      </c>
      <c r="AD7" s="49" t="s">
        <v>319</v>
      </c>
      <c r="AE7" s="95"/>
      <c r="AF7" s="161"/>
      <c r="AG7" s="42"/>
      <c r="AH7" s="176" t="e">
        <v>#DIV/0!</v>
      </c>
      <c r="AI7" s="166" t="s">
        <v>604</v>
      </c>
      <c r="AK7" s="49" t="s">
        <v>319</v>
      </c>
      <c r="AL7" s="95"/>
      <c r="AM7" s="354"/>
      <c r="AN7" s="42">
        <v>0</v>
      </c>
      <c r="AO7" s="357" t="e">
        <v>#DIV/0!</v>
      </c>
      <c r="AP7" s="166" t="s">
        <v>604</v>
      </c>
      <c r="AR7" s="49" t="s">
        <v>319</v>
      </c>
      <c r="AS7" s="95"/>
      <c r="AT7" s="354"/>
      <c r="AU7" s="42">
        <v>0</v>
      </c>
      <c r="AV7" s="357" t="e">
        <v>#DIV/0!</v>
      </c>
      <c r="AW7" s="166" t="s">
        <v>604</v>
      </c>
      <c r="AY7" s="49" t="s">
        <v>319</v>
      </c>
      <c r="AZ7" s="95"/>
      <c r="BA7" s="354"/>
      <c r="BB7" s="95">
        <v>0</v>
      </c>
      <c r="BC7" s="357" t="e">
        <v>#DIV/0!</v>
      </c>
      <c r="BD7" s="166" t="s">
        <v>604</v>
      </c>
      <c r="BF7" s="49" t="s">
        <v>319</v>
      </c>
      <c r="BG7" s="95"/>
      <c r="BH7" s="354"/>
      <c r="BI7" s="95"/>
      <c r="BJ7" s="357" t="e">
        <v>#DIV/0!</v>
      </c>
      <c r="BK7" s="166" t="s">
        <v>604</v>
      </c>
      <c r="BM7" s="49" t="s">
        <v>319</v>
      </c>
      <c r="BN7" s="95"/>
      <c r="BO7" s="354"/>
      <c r="BP7" s="95">
        <v>0</v>
      </c>
      <c r="BQ7" s="357" t="e">
        <v>#DIV/0!</v>
      </c>
      <c r="BR7" s="166" t="s">
        <v>604</v>
      </c>
      <c r="BT7" s="49" t="s">
        <v>319</v>
      </c>
      <c r="BU7" s="95"/>
      <c r="BV7" s="354"/>
      <c r="BW7" s="95">
        <v>0</v>
      </c>
      <c r="BX7" s="357" t="e">
        <v>#DIV/0!</v>
      </c>
      <c r="BY7" s="166" t="s">
        <v>604</v>
      </c>
      <c r="CA7" s="49" t="s">
        <v>319</v>
      </c>
      <c r="CB7" s="95"/>
      <c r="CC7" s="354"/>
      <c r="CD7" s="95">
        <v>0</v>
      </c>
      <c r="CE7" s="357" t="e">
        <v>#DIV/0!</v>
      </c>
      <c r="CF7" s="166" t="s">
        <v>604</v>
      </c>
    </row>
    <row r="8" spans="2:84" ht="12" customHeight="1">
      <c r="B8" s="49" t="s">
        <v>320</v>
      </c>
      <c r="C8" s="95"/>
      <c r="D8" s="161"/>
      <c r="E8" s="42">
        <v>0</v>
      </c>
      <c r="F8" s="176" t="e">
        <v>#DIV/0!</v>
      </c>
      <c r="G8" s="166" t="s">
        <v>118</v>
      </c>
      <c r="I8" s="49" t="s">
        <v>320</v>
      </c>
      <c r="J8" s="95"/>
      <c r="K8" s="161"/>
      <c r="L8" s="42"/>
      <c r="M8" s="176" t="e">
        <v>#DIV/0!</v>
      </c>
      <c r="N8" s="166" t="s">
        <v>118</v>
      </c>
      <c r="P8" s="49" t="s">
        <v>320</v>
      </c>
      <c r="Q8" s="95"/>
      <c r="R8" s="161"/>
      <c r="S8" s="42"/>
      <c r="T8" s="176"/>
      <c r="U8" s="166" t="s">
        <v>118</v>
      </c>
      <c r="W8" s="49" t="s">
        <v>320</v>
      </c>
      <c r="X8" s="95"/>
      <c r="Y8" s="161">
        <v>0</v>
      </c>
      <c r="Z8" s="42"/>
      <c r="AA8" s="176" t="e">
        <v>#DIV/0!</v>
      </c>
      <c r="AB8" s="166" t="s">
        <v>118</v>
      </c>
      <c r="AD8" s="49" t="s">
        <v>320</v>
      </c>
      <c r="AE8" s="95"/>
      <c r="AF8" s="161"/>
      <c r="AG8" s="42"/>
      <c r="AH8" s="176" t="e">
        <v>#DIV/0!</v>
      </c>
      <c r="AI8" s="166" t="s">
        <v>118</v>
      </c>
      <c r="AK8" s="49" t="s">
        <v>320</v>
      </c>
      <c r="AL8" s="95"/>
      <c r="AM8" s="354"/>
      <c r="AN8" s="42">
        <v>0</v>
      </c>
      <c r="AO8" s="357" t="e">
        <v>#DIV/0!</v>
      </c>
      <c r="AP8" s="166" t="s">
        <v>118</v>
      </c>
      <c r="AR8" s="49" t="s">
        <v>320</v>
      </c>
      <c r="AS8" s="95"/>
      <c r="AT8" s="354"/>
      <c r="AU8" s="42">
        <v>0</v>
      </c>
      <c r="AV8" s="357" t="e">
        <v>#DIV/0!</v>
      </c>
      <c r="AW8" s="166" t="s">
        <v>118</v>
      </c>
      <c r="AY8" s="49" t="s">
        <v>320</v>
      </c>
      <c r="AZ8" s="95"/>
      <c r="BA8" s="354"/>
      <c r="BB8" s="95">
        <v>0</v>
      </c>
      <c r="BC8" s="357" t="e">
        <v>#DIV/0!</v>
      </c>
      <c r="BD8" s="166" t="s">
        <v>118</v>
      </c>
      <c r="BF8" s="49" t="s">
        <v>320</v>
      </c>
      <c r="BG8" s="95"/>
      <c r="BH8" s="354"/>
      <c r="BI8" s="95"/>
      <c r="BJ8" s="357" t="e">
        <v>#DIV/0!</v>
      </c>
      <c r="BK8" s="166" t="s">
        <v>118</v>
      </c>
      <c r="BM8" s="49" t="s">
        <v>320</v>
      </c>
      <c r="BN8" s="95"/>
      <c r="BO8" s="354"/>
      <c r="BP8" s="95">
        <v>0</v>
      </c>
      <c r="BQ8" s="357" t="e">
        <v>#DIV/0!</v>
      </c>
      <c r="BR8" s="166" t="s">
        <v>118</v>
      </c>
      <c r="BT8" s="49" t="s">
        <v>320</v>
      </c>
      <c r="BU8" s="95"/>
      <c r="BV8" s="354"/>
      <c r="BW8" s="95">
        <v>0</v>
      </c>
      <c r="BX8" s="357" t="e">
        <v>#DIV/0!</v>
      </c>
      <c r="BY8" s="166" t="s">
        <v>118</v>
      </c>
      <c r="CA8" s="49" t="s">
        <v>320</v>
      </c>
      <c r="CB8" s="95"/>
      <c r="CC8" s="354"/>
      <c r="CD8" s="95">
        <v>0</v>
      </c>
      <c r="CE8" s="357" t="e">
        <v>#DIV/0!</v>
      </c>
      <c r="CF8" s="166" t="s">
        <v>118</v>
      </c>
    </row>
    <row r="9" spans="2:84" ht="12" customHeight="1">
      <c r="B9" s="57" t="s">
        <v>1</v>
      </c>
      <c r="C9" s="95"/>
      <c r="D9" s="161"/>
      <c r="E9" s="42">
        <v>0</v>
      </c>
      <c r="F9" s="176" t="e">
        <v>#DIV/0!</v>
      </c>
      <c r="G9" s="166" t="s">
        <v>605</v>
      </c>
      <c r="I9" s="57" t="s">
        <v>1</v>
      </c>
      <c r="J9" s="95"/>
      <c r="K9" s="161"/>
      <c r="L9" s="42"/>
      <c r="M9" s="176" t="e">
        <v>#DIV/0!</v>
      </c>
      <c r="N9" s="166" t="s">
        <v>605</v>
      </c>
      <c r="P9" s="57" t="s">
        <v>1</v>
      </c>
      <c r="Q9" s="95"/>
      <c r="R9" s="161"/>
      <c r="S9" s="42"/>
      <c r="T9" s="176"/>
      <c r="U9" s="166" t="s">
        <v>605</v>
      </c>
      <c r="W9" s="57" t="s">
        <v>1</v>
      </c>
      <c r="X9" s="95"/>
      <c r="Y9" s="161">
        <v>0</v>
      </c>
      <c r="Z9" s="42"/>
      <c r="AA9" s="176" t="e">
        <v>#DIV/0!</v>
      </c>
      <c r="AB9" s="166" t="s">
        <v>605</v>
      </c>
      <c r="AD9" s="57" t="s">
        <v>1</v>
      </c>
      <c r="AE9" s="95"/>
      <c r="AF9" s="161"/>
      <c r="AG9" s="42"/>
      <c r="AH9" s="176" t="e">
        <v>#DIV/0!</v>
      </c>
      <c r="AI9" s="166" t="s">
        <v>605</v>
      </c>
      <c r="AK9" s="57" t="s">
        <v>1</v>
      </c>
      <c r="AL9" s="95"/>
      <c r="AM9" s="354"/>
      <c r="AN9" s="42">
        <v>0</v>
      </c>
      <c r="AO9" s="357" t="e">
        <v>#DIV/0!</v>
      </c>
      <c r="AP9" s="166" t="s">
        <v>605</v>
      </c>
      <c r="AR9" s="57" t="s">
        <v>1</v>
      </c>
      <c r="AS9" s="95"/>
      <c r="AT9" s="354"/>
      <c r="AU9" s="42">
        <v>0</v>
      </c>
      <c r="AV9" s="357" t="e">
        <v>#DIV/0!</v>
      </c>
      <c r="AW9" s="166" t="s">
        <v>605</v>
      </c>
      <c r="AY9" s="57" t="s">
        <v>1</v>
      </c>
      <c r="AZ9" s="95"/>
      <c r="BA9" s="354"/>
      <c r="BB9" s="95">
        <v>0</v>
      </c>
      <c r="BC9" s="357" t="e">
        <v>#DIV/0!</v>
      </c>
      <c r="BD9" s="166" t="s">
        <v>605</v>
      </c>
      <c r="BF9" s="57" t="s">
        <v>1</v>
      </c>
      <c r="BG9" s="95"/>
      <c r="BH9" s="354"/>
      <c r="BI9" s="95"/>
      <c r="BJ9" s="357" t="e">
        <v>#DIV/0!</v>
      </c>
      <c r="BK9" s="166" t="s">
        <v>605</v>
      </c>
      <c r="BM9" s="57" t="s">
        <v>1</v>
      </c>
      <c r="BN9" s="95"/>
      <c r="BO9" s="354"/>
      <c r="BP9" s="95">
        <v>0</v>
      </c>
      <c r="BQ9" s="357" t="e">
        <v>#DIV/0!</v>
      </c>
      <c r="BR9" s="166" t="s">
        <v>605</v>
      </c>
      <c r="BT9" s="57" t="s">
        <v>1</v>
      </c>
      <c r="BU9" s="95"/>
      <c r="BV9" s="354"/>
      <c r="BW9" s="95">
        <v>0</v>
      </c>
      <c r="BX9" s="357" t="e">
        <v>#DIV/0!</v>
      </c>
      <c r="BY9" s="166" t="s">
        <v>605</v>
      </c>
      <c r="CA9" s="57" t="s">
        <v>1</v>
      </c>
      <c r="CB9" s="95"/>
      <c r="CC9" s="354"/>
      <c r="CD9" s="95">
        <v>0</v>
      </c>
      <c r="CE9" s="357" t="e">
        <v>#DIV/0!</v>
      </c>
      <c r="CF9" s="166" t="s">
        <v>605</v>
      </c>
    </row>
    <row r="10" spans="2:84" ht="12" customHeight="1">
      <c r="B10" s="57" t="s">
        <v>117</v>
      </c>
      <c r="C10" s="95"/>
      <c r="D10" s="161"/>
      <c r="E10" s="42">
        <v>0</v>
      </c>
      <c r="F10" s="176" t="e">
        <v>#DIV/0!</v>
      </c>
      <c r="G10" s="166" t="s">
        <v>606</v>
      </c>
      <c r="I10" s="57" t="s">
        <v>117</v>
      </c>
      <c r="J10" s="95"/>
      <c r="K10" s="161"/>
      <c r="L10" s="42"/>
      <c r="M10" s="176" t="e">
        <v>#DIV/0!</v>
      </c>
      <c r="N10" s="166" t="s">
        <v>606</v>
      </c>
      <c r="P10" s="57" t="s">
        <v>117</v>
      </c>
      <c r="Q10" s="95"/>
      <c r="R10" s="161"/>
      <c r="S10" s="42"/>
      <c r="T10" s="176"/>
      <c r="U10" s="166" t="s">
        <v>606</v>
      </c>
      <c r="W10" s="57" t="s">
        <v>117</v>
      </c>
      <c r="X10" s="95"/>
      <c r="Y10" s="161">
        <v>0</v>
      </c>
      <c r="Z10" s="42"/>
      <c r="AA10" s="176" t="e">
        <v>#DIV/0!</v>
      </c>
      <c r="AB10" s="166" t="s">
        <v>606</v>
      </c>
      <c r="AD10" s="57" t="s">
        <v>117</v>
      </c>
      <c r="AE10" s="95"/>
      <c r="AF10" s="161"/>
      <c r="AG10" s="42"/>
      <c r="AH10" s="176" t="e">
        <v>#DIV/0!</v>
      </c>
      <c r="AI10" s="166" t="s">
        <v>606</v>
      </c>
      <c r="AK10" s="57" t="s">
        <v>117</v>
      </c>
      <c r="AL10" s="95"/>
      <c r="AM10" s="354"/>
      <c r="AN10" s="42">
        <v>0</v>
      </c>
      <c r="AO10" s="357" t="e">
        <v>#DIV/0!</v>
      </c>
      <c r="AP10" s="166" t="s">
        <v>606</v>
      </c>
      <c r="AR10" s="57" t="s">
        <v>117</v>
      </c>
      <c r="AS10" s="95"/>
      <c r="AT10" s="354"/>
      <c r="AU10" s="42">
        <v>0</v>
      </c>
      <c r="AV10" s="357" t="e">
        <v>#DIV/0!</v>
      </c>
      <c r="AW10" s="166" t="s">
        <v>606</v>
      </c>
      <c r="AY10" s="57" t="s">
        <v>117</v>
      </c>
      <c r="AZ10" s="95"/>
      <c r="BA10" s="354"/>
      <c r="BB10" s="95">
        <v>0</v>
      </c>
      <c r="BC10" s="357" t="e">
        <v>#DIV/0!</v>
      </c>
      <c r="BD10" s="166" t="s">
        <v>606</v>
      </c>
      <c r="BF10" s="57" t="s">
        <v>117</v>
      </c>
      <c r="BG10" s="95"/>
      <c r="BH10" s="354"/>
      <c r="BI10" s="95"/>
      <c r="BJ10" s="357" t="e">
        <v>#DIV/0!</v>
      </c>
      <c r="BK10" s="166" t="s">
        <v>606</v>
      </c>
      <c r="BM10" s="57" t="s">
        <v>117</v>
      </c>
      <c r="BN10" s="95"/>
      <c r="BO10" s="354"/>
      <c r="BP10" s="95">
        <v>0</v>
      </c>
      <c r="BQ10" s="357" t="e">
        <v>#DIV/0!</v>
      </c>
      <c r="BR10" s="166" t="s">
        <v>606</v>
      </c>
      <c r="BT10" s="57" t="s">
        <v>117</v>
      </c>
      <c r="BU10" s="95"/>
      <c r="BV10" s="354"/>
      <c r="BW10" s="95">
        <v>0</v>
      </c>
      <c r="BX10" s="357" t="e">
        <v>#DIV/0!</v>
      </c>
      <c r="BY10" s="166" t="s">
        <v>606</v>
      </c>
      <c r="CA10" s="57" t="s">
        <v>117</v>
      </c>
      <c r="CB10" s="95"/>
      <c r="CC10" s="354"/>
      <c r="CD10" s="95">
        <v>0</v>
      </c>
      <c r="CE10" s="357" t="e">
        <v>#DIV/0!</v>
      </c>
      <c r="CF10" s="166" t="s">
        <v>606</v>
      </c>
    </row>
    <row r="11" spans="2:84" ht="12" customHeight="1">
      <c r="B11" s="57" t="s">
        <v>608</v>
      </c>
      <c r="C11" s="95">
        <v>37131.686916212209</v>
      </c>
      <c r="D11" s="161">
        <v>472940.92475601198</v>
      </c>
      <c r="E11" s="42">
        <v>510072.61167222419</v>
      </c>
      <c r="F11" s="176">
        <v>7.2796864733590635E-2</v>
      </c>
      <c r="G11" s="169" t="s">
        <v>614</v>
      </c>
      <c r="I11" s="57" t="s">
        <v>608</v>
      </c>
      <c r="J11" s="95">
        <v>37071.294116958925</v>
      </c>
      <c r="K11" s="161">
        <v>476038.99200679106</v>
      </c>
      <c r="L11" s="42">
        <v>513110.28612374997</v>
      </c>
      <c r="M11" s="176">
        <v>7.2248199109417599E-2</v>
      </c>
      <c r="N11" s="169" t="s">
        <v>614</v>
      </c>
      <c r="P11" s="57" t="s">
        <v>608</v>
      </c>
      <c r="Q11" s="95">
        <v>37638.43</v>
      </c>
      <c r="R11" s="161">
        <v>480090.83989812603</v>
      </c>
      <c r="S11" s="42">
        <v>517729.26989812602</v>
      </c>
      <c r="T11" s="176">
        <v>7.2699057573867021E-2</v>
      </c>
      <c r="U11" s="169" t="s">
        <v>614</v>
      </c>
      <c r="W11" s="57" t="s">
        <v>608</v>
      </c>
      <c r="X11" s="95">
        <v>37917.330338038992</v>
      </c>
      <c r="Y11" s="161">
        <v>481821.76010963501</v>
      </c>
      <c r="Z11" s="42">
        <v>519739.09044767398</v>
      </c>
      <c r="AA11" s="176">
        <v>7.2954547839338274E-2</v>
      </c>
      <c r="AB11" s="169" t="s">
        <v>614</v>
      </c>
      <c r="AD11" s="57" t="s">
        <v>1120</v>
      </c>
      <c r="AE11" s="95">
        <v>0</v>
      </c>
      <c r="AF11" s="161">
        <v>305942.26335190103</v>
      </c>
      <c r="AG11" s="42">
        <v>305942.26335190103</v>
      </c>
      <c r="AH11" s="176">
        <v>0</v>
      </c>
      <c r="AI11" s="169" t="s">
        <v>614</v>
      </c>
      <c r="AK11" s="57" t="s">
        <v>1120</v>
      </c>
      <c r="AL11" s="95">
        <v>0</v>
      </c>
      <c r="AM11" s="354">
        <v>312885.50207328884</v>
      </c>
      <c r="AN11" s="42">
        <v>312885.50207328884</v>
      </c>
      <c r="AO11" s="357">
        <v>0</v>
      </c>
      <c r="AP11" s="169" t="s">
        <v>614</v>
      </c>
      <c r="AR11" s="57" t="s">
        <v>1120</v>
      </c>
      <c r="AS11" s="95">
        <v>0</v>
      </c>
      <c r="AT11" s="354">
        <v>313835.105210718</v>
      </c>
      <c r="AU11" s="42">
        <v>313835.105210718</v>
      </c>
      <c r="AV11" s="357">
        <v>0</v>
      </c>
      <c r="AW11" s="169" t="s">
        <v>614</v>
      </c>
      <c r="AY11" s="57" t="s">
        <v>1120</v>
      </c>
      <c r="AZ11" s="95">
        <v>0</v>
      </c>
      <c r="BA11" s="354">
        <v>318531.88702769898</v>
      </c>
      <c r="BB11" s="95">
        <v>318531.88702769898</v>
      </c>
      <c r="BC11" s="357">
        <v>0</v>
      </c>
      <c r="BD11" s="169" t="s">
        <v>614</v>
      </c>
      <c r="BF11" s="57" t="s">
        <v>1120</v>
      </c>
      <c r="BG11" s="95">
        <v>0</v>
      </c>
      <c r="BH11" s="354">
        <v>324160.87586360786</v>
      </c>
      <c r="BI11" s="95">
        <v>324160.87586360786</v>
      </c>
      <c r="BJ11" s="357">
        <v>0</v>
      </c>
      <c r="BK11" s="169" t="s">
        <v>614</v>
      </c>
      <c r="BM11" s="57" t="s">
        <v>1120</v>
      </c>
      <c r="BN11" s="95">
        <v>0</v>
      </c>
      <c r="BO11" s="354">
        <v>326697.09081052302</v>
      </c>
      <c r="BP11" s="95">
        <v>326697.09081052302</v>
      </c>
      <c r="BQ11" s="357">
        <v>0</v>
      </c>
      <c r="BR11" s="169" t="s">
        <v>614</v>
      </c>
      <c r="BT11" s="57" t="s">
        <v>1120</v>
      </c>
      <c r="BU11" s="95">
        <v>0</v>
      </c>
      <c r="BV11" s="354">
        <v>333684.938559125</v>
      </c>
      <c r="BW11" s="95">
        <v>333684.938559125</v>
      </c>
      <c r="BX11" s="357">
        <v>0</v>
      </c>
      <c r="BY11" s="169" t="s">
        <v>614</v>
      </c>
      <c r="CA11" s="57" t="s">
        <v>1120</v>
      </c>
      <c r="CB11" s="95">
        <v>0</v>
      </c>
      <c r="CC11" s="354"/>
      <c r="CD11" s="95">
        <v>0</v>
      </c>
      <c r="CE11" s="357" t="e">
        <v>#DIV/0!</v>
      </c>
      <c r="CF11" s="169" t="s">
        <v>614</v>
      </c>
    </row>
    <row r="12" spans="2:84" ht="12" customHeight="1">
      <c r="B12" s="57" t="s">
        <v>609</v>
      </c>
      <c r="C12" s="95">
        <v>0</v>
      </c>
      <c r="D12" s="161">
        <v>241472.511144936</v>
      </c>
      <c r="E12" s="42">
        <v>241472.511144936</v>
      </c>
      <c r="F12" s="176">
        <v>0</v>
      </c>
      <c r="G12" s="169" t="s">
        <v>615</v>
      </c>
      <c r="I12" s="57" t="s">
        <v>609</v>
      </c>
      <c r="J12" s="95">
        <v>0</v>
      </c>
      <c r="K12" s="161">
        <v>244257.73802616401</v>
      </c>
      <c r="L12" s="42">
        <v>244257.73802616401</v>
      </c>
      <c r="M12" s="176">
        <v>0</v>
      </c>
      <c r="N12" s="169" t="s">
        <v>615</v>
      </c>
      <c r="P12" s="57" t="s">
        <v>609</v>
      </c>
      <c r="Q12" s="95">
        <v>0</v>
      </c>
      <c r="R12" s="161">
        <v>246803.30346883001</v>
      </c>
      <c r="S12" s="42">
        <v>246803.30346883001</v>
      </c>
      <c r="T12" s="176">
        <v>0</v>
      </c>
      <c r="U12" s="169" t="s">
        <v>615</v>
      </c>
      <c r="W12" s="57" t="s">
        <v>609</v>
      </c>
      <c r="X12" s="95">
        <v>0</v>
      </c>
      <c r="Y12" s="161">
        <v>249422.157874923</v>
      </c>
      <c r="Z12" s="42">
        <v>249422.157874923</v>
      </c>
      <c r="AA12" s="176">
        <v>0</v>
      </c>
      <c r="AB12" s="169" t="s">
        <v>615</v>
      </c>
      <c r="AD12" s="57" t="s">
        <v>1121</v>
      </c>
      <c r="AE12" s="95">
        <v>37994.388237081883</v>
      </c>
      <c r="AF12" s="161">
        <v>487035.38250781415</v>
      </c>
      <c r="AG12" s="42">
        <v>525029.77074489603</v>
      </c>
      <c r="AH12" s="176">
        <v>7.2366159700194943E-2</v>
      </c>
      <c r="AI12" s="169" t="s">
        <v>614</v>
      </c>
      <c r="AK12" s="57" t="s">
        <v>1121</v>
      </c>
      <c r="AL12" s="95">
        <v>38776.402140392049</v>
      </c>
      <c r="AM12" s="354">
        <v>495240.54111953476</v>
      </c>
      <c r="AN12" s="42">
        <v>534016.94325992675</v>
      </c>
      <c r="AO12" s="357">
        <v>7.2612681357411668E-2</v>
      </c>
      <c r="AP12" s="169" t="s">
        <v>614</v>
      </c>
      <c r="AR12" s="57" t="s">
        <v>1121</v>
      </c>
      <c r="AS12" s="95">
        <v>39077.614626783477</v>
      </c>
      <c r="AT12" s="354">
        <v>434825.04588667152</v>
      </c>
      <c r="AU12" s="42">
        <v>473902.66051345499</v>
      </c>
      <c r="AV12" s="357">
        <v>8.2459158563162341E-2</v>
      </c>
      <c r="AW12" s="169" t="s">
        <v>614</v>
      </c>
      <c r="AY12" s="57" t="s">
        <v>1121</v>
      </c>
      <c r="AZ12" s="95">
        <v>38807.966098077071</v>
      </c>
      <c r="BA12" s="354">
        <v>494703.7285681903</v>
      </c>
      <c r="BB12" s="95">
        <v>533511.69466626737</v>
      </c>
      <c r="BC12" s="357">
        <v>7.2740609973607026E-2</v>
      </c>
      <c r="BD12" s="169" t="s">
        <v>614</v>
      </c>
      <c r="BF12" s="57" t="s">
        <v>1121</v>
      </c>
      <c r="BG12" s="95">
        <v>36802.20646197255</v>
      </c>
      <c r="BH12" s="354">
        <v>501479.21668435499</v>
      </c>
      <c r="BI12" s="95">
        <v>538281.42314632749</v>
      </c>
      <c r="BJ12" s="357">
        <v>6.8369824555450362E-2</v>
      </c>
      <c r="BK12" s="169" t="s">
        <v>614</v>
      </c>
      <c r="BM12" s="57" t="s">
        <v>1121</v>
      </c>
      <c r="BN12" s="95">
        <v>35631.868592056067</v>
      </c>
      <c r="BO12" s="354">
        <v>503967.80184498098</v>
      </c>
      <c r="BP12" s="95">
        <v>539599.67043703701</v>
      </c>
      <c r="BQ12" s="357">
        <v>6.6033896134882392E-2</v>
      </c>
      <c r="BR12" s="169" t="s">
        <v>614</v>
      </c>
      <c r="BT12" s="57" t="s">
        <v>1121</v>
      </c>
      <c r="BU12" s="95">
        <v>34792.260189441775</v>
      </c>
      <c r="BV12" s="354">
        <v>514249.37994989299</v>
      </c>
      <c r="BW12" s="95">
        <v>549041.64013933472</v>
      </c>
      <c r="BX12" s="357">
        <v>6.3369073756613908E-2</v>
      </c>
      <c r="BY12" s="169" t="s">
        <v>614</v>
      </c>
      <c r="CA12" s="57" t="s">
        <v>1121</v>
      </c>
      <c r="CB12" s="95">
        <v>34475.856737481168</v>
      </c>
      <c r="CC12" s="354"/>
      <c r="CD12" s="95">
        <v>34475.856737481168</v>
      </c>
      <c r="CE12" s="357">
        <v>1</v>
      </c>
      <c r="CF12" s="169" t="s">
        <v>614</v>
      </c>
    </row>
    <row r="13" spans="2:84" ht="12" customHeight="1">
      <c r="B13" s="57" t="s">
        <v>610</v>
      </c>
      <c r="C13" s="95">
        <v>18442.322899810806</v>
      </c>
      <c r="D13" s="162">
        <v>166050.16404581501</v>
      </c>
      <c r="E13" s="89">
        <v>184492.4869456258</v>
      </c>
      <c r="F13" s="176">
        <v>9.9962460288402874E-2</v>
      </c>
      <c r="G13" s="4" t="s">
        <v>616</v>
      </c>
      <c r="I13" s="57" t="s">
        <v>610</v>
      </c>
      <c r="J13" s="95">
        <v>18588.544047050851</v>
      </c>
      <c r="K13" s="162">
        <v>172037.78639680715</v>
      </c>
      <c r="L13" s="89">
        <v>190626.33044385799</v>
      </c>
      <c r="M13" s="176">
        <v>9.7512993109445736E-2</v>
      </c>
      <c r="N13" s="4" t="s">
        <v>616</v>
      </c>
      <c r="P13" s="57" t="s">
        <v>610</v>
      </c>
      <c r="Q13" s="95">
        <v>19612.08858128501</v>
      </c>
      <c r="R13" s="162">
        <v>174321.035663274</v>
      </c>
      <c r="S13" s="89">
        <v>193933.124244559</v>
      </c>
      <c r="T13" s="176">
        <v>0.10112810102802873</v>
      </c>
      <c r="U13" s="4" t="s">
        <v>616</v>
      </c>
      <c r="W13" s="57" t="s">
        <v>610</v>
      </c>
      <c r="X13" s="95">
        <v>19314.189193956601</v>
      </c>
      <c r="Y13" s="162">
        <v>174064.61049095838</v>
      </c>
      <c r="Z13" s="89">
        <v>193378.79968491499</v>
      </c>
      <c r="AA13" s="176">
        <v>9.9877490321723481E-2</v>
      </c>
      <c r="AB13" s="4" t="s">
        <v>616</v>
      </c>
      <c r="AD13" s="57" t="s">
        <v>1122</v>
      </c>
      <c r="AE13" s="95">
        <v>0</v>
      </c>
      <c r="AF13" s="161">
        <v>251970.00188710101</v>
      </c>
      <c r="AG13" s="42">
        <v>251970.00188710101</v>
      </c>
      <c r="AH13" s="176">
        <v>0</v>
      </c>
      <c r="AI13" s="169" t="s">
        <v>615</v>
      </c>
      <c r="AK13" s="57" t="s">
        <v>1122</v>
      </c>
      <c r="AL13" s="95">
        <v>0</v>
      </c>
      <c r="AM13" s="354">
        <v>254127.81338006415</v>
      </c>
      <c r="AN13" s="42">
        <v>254127.81338006415</v>
      </c>
      <c r="AO13" s="357">
        <v>0</v>
      </c>
      <c r="AP13" s="169" t="s">
        <v>615</v>
      </c>
      <c r="AR13" s="57" t="s">
        <v>1122</v>
      </c>
      <c r="AS13" s="95">
        <v>0</v>
      </c>
      <c r="AT13" s="354">
        <v>254417.08542675601</v>
      </c>
      <c r="AU13" s="42">
        <v>254417.08542675601</v>
      </c>
      <c r="AV13" s="357">
        <v>0</v>
      </c>
      <c r="AW13" s="169" t="s">
        <v>615</v>
      </c>
      <c r="AY13" s="57" t="s">
        <v>1122</v>
      </c>
      <c r="AZ13" s="95">
        <v>0</v>
      </c>
      <c r="BA13" s="354">
        <v>256333.37810878674</v>
      </c>
      <c r="BB13" s="95">
        <v>256333.37810878674</v>
      </c>
      <c r="BC13" s="357">
        <v>0</v>
      </c>
      <c r="BD13" s="169" t="s">
        <v>615</v>
      </c>
      <c r="BF13" s="57" t="s">
        <v>1122</v>
      </c>
      <c r="BG13" s="95">
        <v>0</v>
      </c>
      <c r="BH13" s="354">
        <v>258938.17666663302</v>
      </c>
      <c r="BI13" s="95">
        <v>258938.17666663302</v>
      </c>
      <c r="BJ13" s="357">
        <v>0</v>
      </c>
      <c r="BK13" s="169" t="s">
        <v>615</v>
      </c>
      <c r="BM13" s="57" t="s">
        <v>1122</v>
      </c>
      <c r="BN13" s="95">
        <v>0</v>
      </c>
      <c r="BO13" s="354">
        <v>259643.863227847</v>
      </c>
      <c r="BP13" s="95">
        <v>259643.863227847</v>
      </c>
      <c r="BQ13" s="357">
        <v>0</v>
      </c>
      <c r="BR13" s="169" t="s">
        <v>615</v>
      </c>
      <c r="BT13" s="57" t="s">
        <v>1122</v>
      </c>
      <c r="BU13" s="95">
        <v>1261.10088845</v>
      </c>
      <c r="BV13" s="354">
        <v>259626.505236044</v>
      </c>
      <c r="BW13" s="95">
        <v>260887.60612449399</v>
      </c>
      <c r="BX13" s="357">
        <v>4.8338857762687667E-3</v>
      </c>
      <c r="BY13" s="169" t="s">
        <v>615</v>
      </c>
      <c r="CA13" s="57" t="s">
        <v>1122</v>
      </c>
      <c r="CB13" s="95">
        <v>1296.018664385</v>
      </c>
      <c r="CC13" s="354"/>
      <c r="CD13" s="95">
        <v>1296.018664385</v>
      </c>
      <c r="CE13" s="357">
        <v>1</v>
      </c>
      <c r="CF13" s="169" t="s">
        <v>615</v>
      </c>
    </row>
    <row r="14" spans="2:84" ht="12" customHeight="1">
      <c r="B14" s="57" t="s">
        <v>611</v>
      </c>
      <c r="C14" s="95">
        <v>0</v>
      </c>
      <c r="D14" s="162">
        <v>7250</v>
      </c>
      <c r="E14" s="89">
        <v>7250</v>
      </c>
      <c r="F14" s="176">
        <v>0</v>
      </c>
      <c r="G14" s="169" t="s">
        <v>617</v>
      </c>
      <c r="I14" s="57" t="s">
        <v>611</v>
      </c>
      <c r="J14" s="95">
        <v>0</v>
      </c>
      <c r="K14" s="162">
        <v>7300</v>
      </c>
      <c r="L14" s="89">
        <v>7300</v>
      </c>
      <c r="M14" s="176">
        <v>0</v>
      </c>
      <c r="N14" s="169" t="s">
        <v>617</v>
      </c>
      <c r="P14" s="57" t="s">
        <v>611</v>
      </c>
      <c r="Q14" s="95">
        <v>0</v>
      </c>
      <c r="R14" s="162">
        <v>7300</v>
      </c>
      <c r="S14" s="89">
        <v>7300</v>
      </c>
      <c r="T14" s="176">
        <v>0</v>
      </c>
      <c r="U14" s="169" t="s">
        <v>617</v>
      </c>
      <c r="W14" s="57" t="s">
        <v>611</v>
      </c>
      <c r="X14" s="95">
        <v>0</v>
      </c>
      <c r="Y14" s="162">
        <v>7300</v>
      </c>
      <c r="Z14" s="89">
        <v>7300</v>
      </c>
      <c r="AA14" s="176">
        <v>0</v>
      </c>
      <c r="AB14" s="169" t="s">
        <v>617</v>
      </c>
      <c r="AD14" s="57" t="s">
        <v>1123</v>
      </c>
      <c r="AE14" s="95">
        <v>20321.4624869002</v>
      </c>
      <c r="AF14" s="161">
        <v>174262.86043144681</v>
      </c>
      <c r="AG14" s="89">
        <v>194584.322918347</v>
      </c>
      <c r="AH14" s="176">
        <v>0.10443525039490284</v>
      </c>
      <c r="AI14" s="4" t="s">
        <v>616</v>
      </c>
      <c r="AK14" s="57" t="s">
        <v>1123</v>
      </c>
      <c r="AL14" s="95">
        <v>21387.709924858842</v>
      </c>
      <c r="AM14" s="354">
        <v>177513.83293482938</v>
      </c>
      <c r="AN14" s="42">
        <v>198901.54285968823</v>
      </c>
      <c r="AO14" s="357">
        <v>0.1075291303293029</v>
      </c>
      <c r="AP14" s="4" t="s">
        <v>616</v>
      </c>
      <c r="AR14" s="57" t="s">
        <v>1123</v>
      </c>
      <c r="AS14" s="95">
        <v>21372.785465211677</v>
      </c>
      <c r="AT14" s="354">
        <v>175423.58527185634</v>
      </c>
      <c r="AU14" s="42">
        <v>196796.37073706801</v>
      </c>
      <c r="AV14" s="357">
        <v>0.108603554959695</v>
      </c>
      <c r="AW14" s="4" t="s">
        <v>616</v>
      </c>
      <c r="AY14" s="57" t="s">
        <v>1266</v>
      </c>
      <c r="AZ14" s="95">
        <v>21613.520094411972</v>
      </c>
      <c r="BA14" s="354">
        <v>178975.21529008751</v>
      </c>
      <c r="BB14" s="95">
        <v>200588.73538449948</v>
      </c>
      <c r="BC14" s="357">
        <v>0.10775041805304765</v>
      </c>
      <c r="BD14" s="4" t="s">
        <v>616</v>
      </c>
      <c r="BF14" s="57" t="s">
        <v>1266</v>
      </c>
      <c r="BG14" s="95">
        <v>22256.774885548079</v>
      </c>
      <c r="BH14" s="354">
        <v>178975.21529008751</v>
      </c>
      <c r="BI14" s="95">
        <v>179359.79126121401</v>
      </c>
      <c r="BJ14" s="357">
        <v>0.12409010251987863</v>
      </c>
      <c r="BK14" s="4" t="s">
        <v>616</v>
      </c>
      <c r="BM14" s="57" t="s">
        <v>1266</v>
      </c>
      <c r="BN14" s="95">
        <v>22270.974723444986</v>
      </c>
      <c r="BO14" s="354">
        <v>178661.66338697201</v>
      </c>
      <c r="BP14" s="95">
        <v>200932.638110417</v>
      </c>
      <c r="BQ14" s="357">
        <v>0.11083801483364084</v>
      </c>
      <c r="BR14" s="4" t="s">
        <v>616</v>
      </c>
      <c r="BT14" s="57" t="s">
        <v>1266</v>
      </c>
      <c r="BU14" s="95">
        <v>22280.523242181545</v>
      </c>
      <c r="BV14" s="354">
        <v>180409.249397373</v>
      </c>
      <c r="BW14" s="95">
        <v>202689.77263955455</v>
      </c>
      <c r="BX14" s="357">
        <v>0.10992425987769618</v>
      </c>
      <c r="BY14" s="4" t="s">
        <v>616</v>
      </c>
      <c r="CA14" s="57" t="s">
        <v>1266</v>
      </c>
      <c r="CB14" s="95">
        <v>22741.44324903483</v>
      </c>
      <c r="CC14" s="354"/>
      <c r="CD14" s="95">
        <v>22741.44324903483</v>
      </c>
      <c r="CE14" s="357">
        <v>1</v>
      </c>
      <c r="CF14" s="4" t="s">
        <v>616</v>
      </c>
    </row>
    <row r="15" spans="2:84" ht="12" customHeight="1">
      <c r="B15" s="57" t="s">
        <v>612</v>
      </c>
      <c r="C15" s="95">
        <v>63.453889979660005</v>
      </c>
      <c r="D15" s="162">
        <v>285.29000000000002</v>
      </c>
      <c r="E15" s="89">
        <v>348.74388997966003</v>
      </c>
      <c r="F15" s="176">
        <v>0.1819498256538942</v>
      </c>
      <c r="G15" s="4" t="s">
        <v>618</v>
      </c>
      <c r="I15" s="57" t="s">
        <v>612</v>
      </c>
      <c r="J15" s="95">
        <v>83.457819629420001</v>
      </c>
      <c r="K15" s="162">
        <v>209.09218037058002</v>
      </c>
      <c r="L15" s="89">
        <v>292.55</v>
      </c>
      <c r="M15" s="176">
        <v>0.28527711375634934</v>
      </c>
      <c r="N15" s="4" t="s">
        <v>618</v>
      </c>
      <c r="P15" s="57" t="s">
        <v>612</v>
      </c>
      <c r="Q15" s="95">
        <v>70.400000000000006</v>
      </c>
      <c r="R15" s="162">
        <v>226.36861787110101</v>
      </c>
      <c r="S15" s="89">
        <v>296.76861787110101</v>
      </c>
      <c r="T15" s="176">
        <v>0.23722184813549815</v>
      </c>
      <c r="U15" s="4" t="s">
        <v>618</v>
      </c>
      <c r="W15" s="57" t="s">
        <v>612</v>
      </c>
      <c r="X15" s="95">
        <v>70.399374374380002</v>
      </c>
      <c r="Y15" s="162">
        <v>226.60296837292003</v>
      </c>
      <c r="Z15" s="89">
        <v>297.00234274730002</v>
      </c>
      <c r="AA15" s="176">
        <v>0.23703306082766576</v>
      </c>
      <c r="AB15" s="4" t="s">
        <v>618</v>
      </c>
      <c r="AD15" s="57" t="s">
        <v>1124</v>
      </c>
      <c r="AE15" s="95">
        <v>0</v>
      </c>
      <c r="AF15" s="161">
        <v>7300</v>
      </c>
      <c r="AG15" s="89">
        <v>7300</v>
      </c>
      <c r="AH15" s="176">
        <v>0</v>
      </c>
      <c r="AI15" s="169" t="s">
        <v>617</v>
      </c>
      <c r="AK15" s="57" t="s">
        <v>1124</v>
      </c>
      <c r="AL15" s="95">
        <v>0</v>
      </c>
      <c r="AM15" s="354">
        <v>7300.0000000000009</v>
      </c>
      <c r="AN15" s="42">
        <v>7300.0000000000009</v>
      </c>
      <c r="AO15" s="357">
        <v>0</v>
      </c>
      <c r="AP15" s="169" t="s">
        <v>617</v>
      </c>
      <c r="AR15" s="57" t="s">
        <v>1124</v>
      </c>
      <c r="AS15" s="95">
        <v>0</v>
      </c>
      <c r="AT15" s="354">
        <v>7300.0000000000009</v>
      </c>
      <c r="AU15" s="42">
        <v>7300.0000000000009</v>
      </c>
      <c r="AV15" s="357">
        <v>0</v>
      </c>
      <c r="AW15" s="169" t="s">
        <v>617</v>
      </c>
      <c r="AY15" s="57" t="s">
        <v>1267</v>
      </c>
      <c r="AZ15" s="95">
        <v>0</v>
      </c>
      <c r="BA15" s="354">
        <v>8260</v>
      </c>
      <c r="BB15" s="95">
        <v>8260</v>
      </c>
      <c r="BC15" s="357">
        <v>0</v>
      </c>
      <c r="BD15" s="169" t="s">
        <v>617</v>
      </c>
      <c r="BF15" s="57" t="s">
        <v>1267</v>
      </c>
      <c r="BG15" s="95">
        <v>0</v>
      </c>
      <c r="BH15" s="354">
        <v>8260</v>
      </c>
      <c r="BI15" s="95">
        <v>8260</v>
      </c>
      <c r="BJ15" s="357">
        <v>0</v>
      </c>
      <c r="BK15" s="169" t="s">
        <v>617</v>
      </c>
      <c r="BM15" s="57" t="s">
        <v>1267</v>
      </c>
      <c r="BN15" s="95">
        <v>0</v>
      </c>
      <c r="BO15" s="354">
        <v>8260</v>
      </c>
      <c r="BP15" s="95">
        <v>8260</v>
      </c>
      <c r="BQ15" s="357">
        <v>0</v>
      </c>
      <c r="BR15" s="169" t="s">
        <v>617</v>
      </c>
      <c r="BT15" s="57" t="s">
        <v>1267</v>
      </c>
      <c r="BU15" s="95">
        <v>0</v>
      </c>
      <c r="BV15" s="354">
        <v>8260</v>
      </c>
      <c r="BW15" s="95">
        <v>8260</v>
      </c>
      <c r="BX15" s="357">
        <v>0</v>
      </c>
      <c r="BY15" s="169" t="s">
        <v>617</v>
      </c>
      <c r="CA15" s="57" t="s">
        <v>1267</v>
      </c>
      <c r="CB15" s="95">
        <v>0</v>
      </c>
      <c r="CC15" s="354"/>
      <c r="CD15" s="95">
        <v>0</v>
      </c>
      <c r="CE15" s="357" t="e">
        <v>#DIV/0!</v>
      </c>
      <c r="CF15" s="169" t="s">
        <v>617</v>
      </c>
    </row>
    <row r="16" spans="2:84" ht="12" customHeight="1" thickBot="1">
      <c r="B16" s="96" t="s">
        <v>123</v>
      </c>
      <c r="C16" s="170">
        <v>89364.361491332689</v>
      </c>
      <c r="D16" s="170">
        <v>1836525.920643203</v>
      </c>
      <c r="E16" s="170">
        <v>1925890.2821345357</v>
      </c>
      <c r="F16" s="168">
        <v>4.6401584929483548E-2</v>
      </c>
      <c r="G16" s="96" t="s">
        <v>322</v>
      </c>
      <c r="I16" s="96" t="s">
        <v>123</v>
      </c>
      <c r="J16" s="170">
        <v>90022.088211129187</v>
      </c>
      <c r="K16" s="170">
        <v>1857912.4466101327</v>
      </c>
      <c r="L16" s="170">
        <v>1947934.5348212619</v>
      </c>
      <c r="M16" s="168">
        <v>4.6214124038511085E-2</v>
      </c>
      <c r="N16" s="96" t="s">
        <v>322</v>
      </c>
      <c r="P16" s="96" t="s">
        <v>123</v>
      </c>
      <c r="Q16" s="170">
        <v>92570.395601455006</v>
      </c>
      <c r="R16" s="170">
        <v>1889885.762970031</v>
      </c>
      <c r="S16" s="170">
        <v>1982456.1585714859</v>
      </c>
      <c r="T16" s="168">
        <v>4.6694800891919443E-2</v>
      </c>
      <c r="U16" s="96" t="s">
        <v>322</v>
      </c>
      <c r="W16" s="96" t="s">
        <v>123</v>
      </c>
      <c r="X16" s="170">
        <v>93249.364910959965</v>
      </c>
      <c r="Y16" s="170">
        <v>1902003.1314438893</v>
      </c>
      <c r="Z16" s="170">
        <v>1995252.4963548493</v>
      </c>
      <c r="AA16" s="168">
        <v>4.6735621221533789E-2</v>
      </c>
      <c r="AB16" s="96" t="s">
        <v>322</v>
      </c>
      <c r="AD16" s="57" t="s">
        <v>1125</v>
      </c>
      <c r="AE16" s="95">
        <v>71.116867661379999</v>
      </c>
      <c r="AF16" s="161">
        <v>225.88547508592001</v>
      </c>
      <c r="AG16" s="89">
        <v>297.00234274730002</v>
      </c>
      <c r="AH16" s="176">
        <v>0.23944884408500683</v>
      </c>
      <c r="AI16" s="4" t="s">
        <v>618</v>
      </c>
      <c r="AK16" s="57" t="s">
        <v>1125</v>
      </c>
      <c r="AL16" s="95">
        <v>71.116867661379999</v>
      </c>
      <c r="AM16" s="354">
        <v>226.60296837282959</v>
      </c>
      <c r="AN16" s="42">
        <v>297.71983603420961</v>
      </c>
      <c r="AO16" s="357">
        <v>0.23887178163435602</v>
      </c>
      <c r="AP16" s="4" t="s">
        <v>618</v>
      </c>
      <c r="AR16" s="57" t="s">
        <v>1125</v>
      </c>
      <c r="AS16" s="95">
        <v>71.116867661379999</v>
      </c>
      <c r="AT16" s="354">
        <v>225.88547508592001</v>
      </c>
      <c r="AU16" s="42">
        <v>297.00234274730002</v>
      </c>
      <c r="AV16" s="357">
        <v>0.23944884408500683</v>
      </c>
      <c r="AW16" s="4" t="s">
        <v>618</v>
      </c>
      <c r="AY16" s="57" t="s">
        <v>1125</v>
      </c>
      <c r="AZ16" s="95">
        <v>87.229291975729993</v>
      </c>
      <c r="BA16" s="354">
        <v>288.42978785682919</v>
      </c>
      <c r="BB16" s="95">
        <v>375.6590798325592</v>
      </c>
      <c r="BC16" s="357">
        <v>0.23220333717106029</v>
      </c>
      <c r="BD16" s="4" t="s">
        <v>618</v>
      </c>
      <c r="BF16" s="57" t="s">
        <v>1125</v>
      </c>
      <c r="BG16" s="95">
        <v>97.714916818129993</v>
      </c>
      <c r="BH16" s="354">
        <v>288.42976783619918</v>
      </c>
      <c r="BI16" s="95">
        <v>386.14468465432918</v>
      </c>
      <c r="BJ16" s="357">
        <v>0.25305260101042926</v>
      </c>
      <c r="BK16" s="4" t="s">
        <v>618</v>
      </c>
      <c r="BM16" s="57" t="s">
        <v>1125</v>
      </c>
      <c r="BN16" s="95">
        <v>99.714916818129993</v>
      </c>
      <c r="BO16" s="354">
        <v>304.77290564565999</v>
      </c>
      <c r="BP16" s="95">
        <v>404.48782246379</v>
      </c>
      <c r="BQ16" s="357">
        <v>0.24652143100564303</v>
      </c>
      <c r="BR16" s="4" t="s">
        <v>618</v>
      </c>
      <c r="BT16" s="57" t="s">
        <v>1125</v>
      </c>
      <c r="BU16" s="95">
        <v>99.714916818129993</v>
      </c>
      <c r="BV16" s="354">
        <v>304.95123504866001</v>
      </c>
      <c r="BW16" s="95">
        <v>404.66615186679002</v>
      </c>
      <c r="BX16" s="357">
        <v>0.24641279325718016</v>
      </c>
      <c r="BY16" s="4" t="s">
        <v>618</v>
      </c>
      <c r="CA16" s="57" t="s">
        <v>1125</v>
      </c>
      <c r="CB16" s="95">
        <v>99.964916818129993</v>
      </c>
      <c r="CC16" s="354"/>
      <c r="CD16" s="95">
        <v>99.964916818129993</v>
      </c>
      <c r="CE16" s="357">
        <v>1</v>
      </c>
      <c r="CF16" s="4" t="s">
        <v>618</v>
      </c>
    </row>
    <row r="17" spans="2:84" ht="9.5" thickBot="1">
      <c r="B17" s="178"/>
      <c r="C17" s="179"/>
      <c r="D17" s="179"/>
      <c r="E17" s="179"/>
      <c r="F17" s="179"/>
      <c r="G17" s="78"/>
      <c r="I17" s="330"/>
      <c r="J17" s="331"/>
      <c r="K17" s="331"/>
      <c r="L17" s="331"/>
      <c r="M17" s="331"/>
      <c r="N17" s="78"/>
      <c r="P17" s="340"/>
      <c r="Q17" s="341"/>
      <c r="R17" s="341"/>
      <c r="S17" s="341"/>
      <c r="T17" s="341"/>
      <c r="U17" s="78"/>
      <c r="W17" s="342"/>
      <c r="X17" s="343"/>
      <c r="Y17" s="343"/>
      <c r="Z17" s="343"/>
      <c r="AA17" s="343"/>
      <c r="AB17" s="78"/>
      <c r="AD17" s="96" t="s">
        <v>123</v>
      </c>
      <c r="AE17" s="170">
        <v>94627.939035873482</v>
      </c>
      <c r="AF17" s="161">
        <v>1918869.2489020366</v>
      </c>
      <c r="AG17" s="170">
        <v>2013497.18793791</v>
      </c>
      <c r="AH17" s="168">
        <v>4.6996807148653202E-2</v>
      </c>
      <c r="AI17" s="96" t="s">
        <v>322</v>
      </c>
      <c r="AK17" s="96" t="s">
        <v>123</v>
      </c>
      <c r="AL17" s="170">
        <v>97068.098007592271</v>
      </c>
      <c r="AM17" s="353">
        <v>1946747.62817997</v>
      </c>
      <c r="AN17" s="170">
        <v>2043815.7261875621</v>
      </c>
      <c r="AO17" s="358">
        <v>4.7493566452127531E-2</v>
      </c>
      <c r="AP17" s="96" t="s">
        <v>322</v>
      </c>
      <c r="AR17" s="96" t="s">
        <v>123</v>
      </c>
      <c r="AS17" s="170">
        <v>97814.332568306534</v>
      </c>
      <c r="AT17" s="353">
        <v>1909048.8026157776</v>
      </c>
      <c r="AU17" s="170">
        <v>2006863.1351840843</v>
      </c>
      <c r="AV17" s="358">
        <v>4.8739911981757679E-2</v>
      </c>
      <c r="AW17" s="96" t="s">
        <v>322</v>
      </c>
      <c r="AY17" s="96" t="s">
        <v>123</v>
      </c>
      <c r="AZ17" s="170">
        <v>99168.571732515295</v>
      </c>
      <c r="BA17" s="353">
        <v>2001363.2359801661</v>
      </c>
      <c r="BB17" s="170">
        <v>2100531.8077126816</v>
      </c>
      <c r="BC17" s="358">
        <v>4.7211173555377996E-2</v>
      </c>
      <c r="BD17" s="96" t="s">
        <v>322</v>
      </c>
      <c r="BF17" s="96" t="s">
        <v>123</v>
      </c>
      <c r="BG17" s="170">
        <v>98568.592481128755</v>
      </c>
      <c r="BH17" s="353">
        <v>2026933.4979474593</v>
      </c>
      <c r="BI17" s="170">
        <v>2125502.090428588</v>
      </c>
      <c r="BJ17" s="358">
        <v>4.6374262780072499E-2</v>
      </c>
      <c r="BK17" s="96" t="s">
        <v>322</v>
      </c>
      <c r="BM17" s="96" t="s">
        <v>123</v>
      </c>
      <c r="BN17" s="170">
        <v>96224.3601520792</v>
      </c>
      <c r="BO17" s="170">
        <v>2036407.8592806587</v>
      </c>
      <c r="BP17" s="170">
        <v>2132632.2194327377</v>
      </c>
      <c r="BQ17" s="430">
        <v>4.5119997379423481E-2</v>
      </c>
      <c r="BR17" s="96" t="s">
        <v>322</v>
      </c>
      <c r="BT17" s="96" t="s">
        <v>123</v>
      </c>
      <c r="BU17" s="170">
        <v>97101.756959291451</v>
      </c>
      <c r="BV17" s="170">
        <v>2060410.5557044838</v>
      </c>
      <c r="BW17" s="170">
        <v>2157512.3126637754</v>
      </c>
      <c r="BX17" s="430">
        <v>4.500635124506179E-2</v>
      </c>
      <c r="BY17" s="96" t="s">
        <v>322</v>
      </c>
      <c r="CA17" s="96" t="s">
        <v>123</v>
      </c>
      <c r="CB17" s="170">
        <v>99133.283567719132</v>
      </c>
      <c r="CC17" s="170">
        <v>0</v>
      </c>
      <c r="CD17" s="170">
        <v>99133.283567719132</v>
      </c>
      <c r="CE17" s="430">
        <v>1</v>
      </c>
      <c r="CF17" s="96" t="s">
        <v>322</v>
      </c>
    </row>
    <row r="18" spans="2:84" ht="9.5" thickBot="1">
      <c r="AD18" s="346"/>
      <c r="AE18" s="347"/>
      <c r="AF18" s="347"/>
      <c r="AG18" s="347"/>
      <c r="AH18" s="347"/>
      <c r="AI18" s="78"/>
      <c r="AK18" s="350"/>
      <c r="AL18" s="351"/>
      <c r="AM18" s="352"/>
      <c r="AN18" s="351"/>
      <c r="AO18" s="351"/>
      <c r="AP18" s="78"/>
      <c r="AR18" s="379"/>
      <c r="AS18" s="380"/>
      <c r="AT18" s="381"/>
      <c r="AU18" s="380"/>
      <c r="AV18" s="380"/>
      <c r="AW18" s="78"/>
      <c r="AY18" s="387"/>
      <c r="AZ18" s="388"/>
      <c r="BA18" s="389"/>
      <c r="BB18" s="388"/>
      <c r="BC18" s="388"/>
      <c r="BD18" s="78"/>
      <c r="BF18" s="424"/>
      <c r="BG18" s="425"/>
      <c r="BH18" s="426"/>
      <c r="BI18" s="425"/>
      <c r="BJ18" s="425"/>
      <c r="BK18" s="78"/>
      <c r="BM18" s="427"/>
      <c r="BN18" s="428"/>
      <c r="BO18" s="429"/>
      <c r="BP18" s="428"/>
      <c r="BQ18" s="428"/>
      <c r="BR18" s="78"/>
      <c r="BT18" s="440"/>
      <c r="BU18" s="441"/>
      <c r="BV18" s="442"/>
      <c r="BW18" s="441"/>
      <c r="BX18" s="441"/>
      <c r="BY18" s="78"/>
      <c r="CA18" s="445"/>
      <c r="CB18" s="446"/>
      <c r="CC18" s="447"/>
      <c r="CD18" s="446"/>
      <c r="CE18" s="446"/>
      <c r="CF18" s="78"/>
    </row>
    <row r="20" spans="2:84">
      <c r="B20" s="2" t="s">
        <v>598</v>
      </c>
      <c r="C20" s="13">
        <v>1925890.2821345357</v>
      </c>
      <c r="I20" s="2" t="s">
        <v>598</v>
      </c>
      <c r="J20" s="13">
        <v>1947934.5348212619</v>
      </c>
      <c r="P20" s="2" t="s">
        <v>598</v>
      </c>
      <c r="Q20" s="13">
        <v>1982456.1585714859</v>
      </c>
      <c r="S20" s="2">
        <v>723628.44600459002</v>
      </c>
      <c r="T20" s="164">
        <v>4.871212182825993E-2</v>
      </c>
      <c r="W20" s="2" t="s">
        <v>598</v>
      </c>
      <c r="X20" s="13">
        <v>1995252.4963548493</v>
      </c>
    </row>
    <row r="21" spans="2:84">
      <c r="AD21" s="2" t="s">
        <v>598</v>
      </c>
      <c r="AE21" s="13">
        <v>2013497.18793791</v>
      </c>
      <c r="AK21" s="2" t="s">
        <v>598</v>
      </c>
      <c r="AL21" s="13">
        <v>2043815.7261875621</v>
      </c>
      <c r="AR21" s="2" t="s">
        <v>598</v>
      </c>
      <c r="AS21" s="13">
        <v>2006863.1351840843</v>
      </c>
      <c r="AY21" s="2" t="s">
        <v>598</v>
      </c>
      <c r="AZ21" s="13">
        <v>2100531.8077126816</v>
      </c>
      <c r="BF21" s="2" t="s">
        <v>598</v>
      </c>
      <c r="BG21" s="13">
        <v>2125502.090428588</v>
      </c>
      <c r="BM21" s="2" t="s">
        <v>598</v>
      </c>
      <c r="BN21" s="13">
        <v>2132632.2194327377</v>
      </c>
      <c r="BT21" s="2" t="s">
        <v>598</v>
      </c>
      <c r="BU21" s="13">
        <v>2157512.3126637754</v>
      </c>
      <c r="CA21" s="2" t="s">
        <v>598</v>
      </c>
      <c r="CB21" s="13">
        <v>99133.283567719132</v>
      </c>
    </row>
    <row r="22" spans="2:84">
      <c r="B22" s="2" t="s">
        <v>602</v>
      </c>
      <c r="C22" s="13">
        <v>1836525.920643203</v>
      </c>
      <c r="I22" s="2" t="s">
        <v>602</v>
      </c>
      <c r="J22" s="13">
        <v>1857912.4466101327</v>
      </c>
      <c r="P22" s="2" t="s">
        <v>602</v>
      </c>
      <c r="Q22" s="13">
        <v>1889885.7629700308</v>
      </c>
      <c r="W22" s="2" t="s">
        <v>602</v>
      </c>
      <c r="X22" s="13">
        <v>1902003.1314438893</v>
      </c>
    </row>
    <row r="23" spans="2:84">
      <c r="B23" s="2" t="s">
        <v>599</v>
      </c>
      <c r="C23" s="13">
        <v>33726.897785330002</v>
      </c>
      <c r="I23" s="2" t="s">
        <v>599</v>
      </c>
      <c r="J23" s="13">
        <v>34278.792227489997</v>
      </c>
      <c r="P23" s="2" t="s">
        <v>599</v>
      </c>
      <c r="Q23" s="13">
        <v>35249.477020170001</v>
      </c>
      <c r="W23" s="2" t="s">
        <v>599</v>
      </c>
      <c r="X23" s="13">
        <v>35947.446004589998</v>
      </c>
      <c r="AD23" s="2" t="s">
        <v>602</v>
      </c>
      <c r="AE23" s="13">
        <v>1918834.2489020366</v>
      </c>
      <c r="AK23" s="2" t="s">
        <v>602</v>
      </c>
      <c r="AL23" s="13">
        <v>1946747.6281799697</v>
      </c>
      <c r="AR23" s="2" t="s">
        <v>602</v>
      </c>
      <c r="AS23" s="13">
        <v>1909048.8026157778</v>
      </c>
      <c r="AY23" s="2" t="s">
        <v>602</v>
      </c>
      <c r="AZ23" s="13">
        <v>2001363.2359801664</v>
      </c>
      <c r="BF23" s="2" t="s">
        <v>602</v>
      </c>
      <c r="BG23" s="13">
        <v>2026933.4979474591</v>
      </c>
      <c r="BM23" s="2" t="s">
        <v>602</v>
      </c>
      <c r="BN23" s="13">
        <v>2036407.8592806584</v>
      </c>
      <c r="BT23" s="2" t="s">
        <v>602</v>
      </c>
      <c r="BU23" s="13">
        <v>2061671.6565929339</v>
      </c>
      <c r="CA23" s="2" t="s">
        <v>602</v>
      </c>
      <c r="CB23" s="13">
        <v>1296.0186643850029</v>
      </c>
    </row>
    <row r="24" spans="2:84">
      <c r="B24" s="2" t="s">
        <v>633</v>
      </c>
      <c r="C24" s="13">
        <v>37131.686916212209</v>
      </c>
      <c r="I24" s="2" t="s">
        <v>633</v>
      </c>
      <c r="J24" s="13">
        <v>37071.294116958925</v>
      </c>
      <c r="P24" s="2" t="s">
        <v>633</v>
      </c>
      <c r="Q24" s="13">
        <v>37638.43</v>
      </c>
      <c r="W24" s="2" t="s">
        <v>633</v>
      </c>
      <c r="X24" s="13">
        <v>37917.330338038992</v>
      </c>
      <c r="AD24" s="2" t="s">
        <v>1126</v>
      </c>
      <c r="AE24" s="13"/>
      <c r="AK24" s="2" t="s">
        <v>1126</v>
      </c>
      <c r="AL24" s="13"/>
      <c r="AR24" s="2" t="s">
        <v>1126</v>
      </c>
      <c r="AS24" s="13"/>
      <c r="AY24" s="2" t="s">
        <v>1126</v>
      </c>
      <c r="AZ24" s="13"/>
      <c r="BF24" s="2" t="s">
        <v>1126</v>
      </c>
      <c r="BG24" s="13"/>
      <c r="BM24" s="2" t="s">
        <v>1126</v>
      </c>
      <c r="BN24" s="13"/>
      <c r="BT24" s="2" t="s">
        <v>599</v>
      </c>
      <c r="BU24" s="13">
        <v>38668.157722399992</v>
      </c>
      <c r="BV24" s="164">
        <v>1.7922566418477722E-2</v>
      </c>
      <c r="CA24" s="2" t="s">
        <v>599</v>
      </c>
      <c r="CB24" s="13">
        <v>40520</v>
      </c>
      <c r="CC24" s="164">
        <v>1.8780889342861699E-2</v>
      </c>
    </row>
    <row r="25" spans="2:84">
      <c r="B25" s="2" t="s">
        <v>600</v>
      </c>
      <c r="C25" s="13">
        <v>18442.322899810806</v>
      </c>
      <c r="I25" s="2" t="s">
        <v>600</v>
      </c>
      <c r="J25" s="13">
        <v>18588.544047050851</v>
      </c>
      <c r="P25" s="2" t="s">
        <v>600</v>
      </c>
      <c r="Q25" s="13">
        <v>19612.08858128501</v>
      </c>
      <c r="W25" s="2" t="s">
        <v>600</v>
      </c>
      <c r="X25" s="13">
        <v>19314.189193956601</v>
      </c>
      <c r="AD25" s="2" t="s">
        <v>599</v>
      </c>
      <c r="AE25" s="13">
        <v>36275.971444229996</v>
      </c>
      <c r="AK25" s="2" t="s">
        <v>599</v>
      </c>
      <c r="AL25" s="13">
        <v>36832.869074679998</v>
      </c>
      <c r="AR25" s="2" t="s">
        <v>599</v>
      </c>
      <c r="AS25" s="13">
        <v>37292.815608649995</v>
      </c>
      <c r="AY25" s="2" t="s">
        <v>599</v>
      </c>
      <c r="AZ25" s="13">
        <v>38659.856248050513</v>
      </c>
      <c r="BF25" s="2" t="s">
        <v>599</v>
      </c>
      <c r="BG25" s="13">
        <v>39411.896216789995</v>
      </c>
      <c r="BM25" s="2" t="s">
        <v>599</v>
      </c>
      <c r="BN25" s="13">
        <v>38221.801919760008</v>
      </c>
      <c r="BT25" s="2" t="s">
        <v>633</v>
      </c>
      <c r="BU25" s="13">
        <v>34792.260189441775</v>
      </c>
      <c r="BV25" s="164">
        <v>1.6126100409821285E-2</v>
      </c>
      <c r="CA25" s="2" t="s">
        <v>633</v>
      </c>
      <c r="CB25" s="13">
        <v>34475.856737481168</v>
      </c>
      <c r="CC25" s="164">
        <v>1.5979448430083584E-2</v>
      </c>
    </row>
    <row r="26" spans="2:84">
      <c r="B26" s="2" t="s">
        <v>601</v>
      </c>
      <c r="C26" s="13">
        <v>63.453889979660005</v>
      </c>
      <c r="I26" s="2" t="s">
        <v>601</v>
      </c>
      <c r="J26" s="13">
        <v>83.457819629420001</v>
      </c>
      <c r="P26" s="2" t="s">
        <v>601</v>
      </c>
      <c r="Q26" s="13">
        <v>70.400000000000006</v>
      </c>
      <c r="W26" s="2" t="s">
        <v>601</v>
      </c>
      <c r="X26" s="13">
        <v>70.399374374380002</v>
      </c>
      <c r="AD26" s="2" t="s">
        <v>633</v>
      </c>
      <c r="AE26" s="13">
        <v>37994.388237081883</v>
      </c>
      <c r="AK26" s="2" t="s">
        <v>633</v>
      </c>
      <c r="AL26" s="13">
        <v>38776.402140392049</v>
      </c>
      <c r="AR26" s="2" t="s">
        <v>633</v>
      </c>
      <c r="AS26" s="13">
        <v>39077.614626783477</v>
      </c>
      <c r="AY26" s="2" t="s">
        <v>633</v>
      </c>
      <c r="AZ26" s="13">
        <v>38807.966098077071</v>
      </c>
      <c r="BF26" s="2" t="s">
        <v>633</v>
      </c>
      <c r="BG26" s="13">
        <v>36802.20646197255</v>
      </c>
      <c r="BM26" s="2" t="s">
        <v>633</v>
      </c>
      <c r="BN26" s="13">
        <v>35631.868592056067</v>
      </c>
      <c r="BT26" s="2" t="s">
        <v>600</v>
      </c>
      <c r="BU26" s="13">
        <v>22280.523242181545</v>
      </c>
      <c r="BV26" s="164">
        <v>1.0326950678984941E-2</v>
      </c>
      <c r="CA26" s="2" t="s">
        <v>600</v>
      </c>
      <c r="CB26" s="13">
        <v>22741.44324903483</v>
      </c>
      <c r="CC26" s="164">
        <v>1.0540585615920346E-2</v>
      </c>
    </row>
    <row r="27" spans="2:84">
      <c r="AD27" s="2" t="s">
        <v>600</v>
      </c>
      <c r="AE27" s="13">
        <v>20321.4624869002</v>
      </c>
      <c r="AK27" s="2" t="s">
        <v>600</v>
      </c>
      <c r="AL27" s="13">
        <v>21387.709924858842</v>
      </c>
      <c r="AR27" s="2" t="s">
        <v>600</v>
      </c>
      <c r="AS27" s="13">
        <v>21372.785465211677</v>
      </c>
      <c r="AY27" s="2" t="s">
        <v>600</v>
      </c>
      <c r="AZ27" s="13">
        <v>21613.520094411972</v>
      </c>
      <c r="BF27" s="2" t="s">
        <v>600</v>
      </c>
      <c r="BG27" s="13">
        <v>22256.774885548079</v>
      </c>
      <c r="BM27" s="2" t="s">
        <v>600</v>
      </c>
      <c r="BN27" s="13">
        <v>22270.974723444986</v>
      </c>
      <c r="BT27" s="2" t="s">
        <v>601</v>
      </c>
      <c r="BU27" s="13">
        <v>99.714916818129993</v>
      </c>
      <c r="BV27" s="164">
        <v>4.6217542413473804E-5</v>
      </c>
      <c r="CA27" s="2" t="s">
        <v>601</v>
      </c>
      <c r="CB27" s="13">
        <v>99.964916818129993</v>
      </c>
      <c r="CC27" s="164">
        <v>4.6333416607346343E-5</v>
      </c>
    </row>
    <row r="28" spans="2:84">
      <c r="B28" s="2" t="s">
        <v>823</v>
      </c>
      <c r="C28" s="13">
        <v>89364.361491332689</v>
      </c>
      <c r="I28" s="2" t="s">
        <v>823</v>
      </c>
      <c r="J28" s="13">
        <v>90022.088211129187</v>
      </c>
      <c r="P28" s="2" t="s">
        <v>823</v>
      </c>
      <c r="Q28" s="13">
        <v>92570.395601455006</v>
      </c>
      <c r="W28" s="2" t="s">
        <v>823</v>
      </c>
      <c r="X28" s="13">
        <v>93249.364910959965</v>
      </c>
      <c r="AD28" s="2" t="s">
        <v>601</v>
      </c>
      <c r="AE28" s="13">
        <v>71.116867661379999</v>
      </c>
      <c r="AK28" s="2" t="s">
        <v>601</v>
      </c>
      <c r="AL28" s="13">
        <v>71.116867661379999</v>
      </c>
      <c r="AR28" s="2" t="s">
        <v>601</v>
      </c>
      <c r="AS28" s="13">
        <v>71.116867661379999</v>
      </c>
      <c r="AY28" s="2" t="s">
        <v>601</v>
      </c>
      <c r="AZ28" s="13">
        <v>87.229291975729993</v>
      </c>
      <c r="BF28" s="2" t="s">
        <v>601</v>
      </c>
      <c r="BG28" s="13">
        <v>97.714916818129993</v>
      </c>
      <c r="BM28" s="2" t="s">
        <v>601</v>
      </c>
      <c r="BN28" s="13">
        <v>99.714916818129993</v>
      </c>
      <c r="BT28" s="2" t="s">
        <v>1276</v>
      </c>
      <c r="BU28" s="13">
        <v>1261.10088845</v>
      </c>
      <c r="BV28" s="164">
        <v>5.8451619536436389E-4</v>
      </c>
      <c r="CA28" s="2" t="s">
        <v>1276</v>
      </c>
      <c r="CB28" s="13">
        <v>1296.018664385</v>
      </c>
      <c r="CC28" s="164">
        <v>6.0070047191752472E-4</v>
      </c>
    </row>
    <row r="29" spans="2:84">
      <c r="BT29" s="2" t="s">
        <v>1126</v>
      </c>
      <c r="BU29" s="13">
        <v>0</v>
      </c>
      <c r="BV29" s="164">
        <v>0</v>
      </c>
      <c r="CA29" s="2" t="s">
        <v>1126</v>
      </c>
      <c r="CB29" s="13">
        <v>0</v>
      </c>
      <c r="CC29" s="164">
        <v>0</v>
      </c>
    </row>
    <row r="30" spans="2:84">
      <c r="AD30" s="2" t="s">
        <v>823</v>
      </c>
      <c r="AE30" s="13">
        <v>94662.939035873453</v>
      </c>
      <c r="AK30" s="2" t="s">
        <v>823</v>
      </c>
      <c r="AL30" s="13">
        <v>97068.098007592271</v>
      </c>
      <c r="AR30" s="2" t="s">
        <v>823</v>
      </c>
      <c r="AS30" s="13">
        <v>97814.332568306534</v>
      </c>
      <c r="AY30" s="2" t="s">
        <v>823</v>
      </c>
      <c r="AZ30" s="13">
        <v>99168.571732515295</v>
      </c>
      <c r="BF30" s="2" t="s">
        <v>823</v>
      </c>
      <c r="BG30" s="13">
        <v>98568.592481128755</v>
      </c>
      <c r="BM30" s="2" t="s">
        <v>823</v>
      </c>
      <c r="BN30" s="13">
        <v>96224.3601520792</v>
      </c>
    </row>
    <row r="31" spans="2:84">
      <c r="BT31" s="2" t="s">
        <v>823</v>
      </c>
      <c r="BU31" s="13">
        <v>95840.656070841447</v>
      </c>
      <c r="CA31" s="2" t="s">
        <v>823</v>
      </c>
      <c r="CB31" s="13">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activeCell="N9" sqref="N9"/>
    </sheetView>
  </sheetViews>
  <sheetFormatPr defaultColWidth="9.1796875" defaultRowHeight="9"/>
  <cols>
    <col min="1" max="1" width="43.54296875" style="2" customWidth="1"/>
    <col min="2" max="2" width="7.81640625" style="2" bestFit="1" customWidth="1"/>
    <col min="3" max="7" width="6.81640625" style="2" customWidth="1"/>
    <col min="8" max="8" width="9.1796875" style="2" customWidth="1"/>
    <col min="9" max="9" width="8" style="2" customWidth="1"/>
    <col min="10" max="14" width="6.81640625" style="2" customWidth="1"/>
    <col min="15" max="15" width="40.54296875" style="253" customWidth="1"/>
    <col min="16" max="16384" width="9.1796875" style="2"/>
  </cols>
  <sheetData>
    <row r="1" spans="1:15" s="1" customFormat="1" ht="13">
      <c r="A1" s="721" t="s">
        <v>131</v>
      </c>
      <c r="B1" s="721"/>
      <c r="C1" s="721"/>
      <c r="D1" s="721"/>
      <c r="E1" s="721"/>
      <c r="F1" s="721"/>
      <c r="G1" s="721"/>
      <c r="H1" s="721"/>
      <c r="I1" s="721"/>
      <c r="J1" s="721"/>
      <c r="K1" s="721"/>
      <c r="L1" s="721"/>
      <c r="M1" s="721"/>
      <c r="N1" s="721"/>
      <c r="O1" s="721"/>
    </row>
    <row r="2" spans="1:15" s="98" customFormat="1" ht="12" customHeight="1">
      <c r="A2" s="722" t="s">
        <v>336</v>
      </c>
      <c r="B2" s="722"/>
      <c r="C2" s="722"/>
      <c r="D2" s="722"/>
      <c r="E2" s="722"/>
      <c r="F2" s="722"/>
      <c r="G2" s="722"/>
      <c r="H2" s="722"/>
      <c r="I2" s="722"/>
      <c r="J2" s="722"/>
      <c r="K2" s="722"/>
      <c r="L2" s="722"/>
      <c r="M2" s="722"/>
      <c r="N2" s="722"/>
      <c r="O2" s="722"/>
    </row>
    <row r="3" spans="1:15" s="3" customFormat="1" ht="12" customHeight="1" thickBot="1">
      <c r="A3" s="193"/>
      <c r="B3" s="193"/>
      <c r="C3" s="193"/>
      <c r="D3" s="193"/>
      <c r="E3" s="193"/>
      <c r="F3" s="193"/>
      <c r="G3" s="193"/>
      <c r="H3" s="193"/>
      <c r="I3" s="193"/>
      <c r="J3" s="193"/>
      <c r="K3" s="193"/>
      <c r="L3" s="193"/>
      <c r="M3" s="193"/>
      <c r="N3" s="193"/>
      <c r="O3" s="226"/>
    </row>
    <row r="4" spans="1:15" s="207" customFormat="1" ht="9.5" thickBot="1">
      <c r="A4" s="362" t="s">
        <v>4</v>
      </c>
      <c r="B4" s="20">
        <v>42552</v>
      </c>
      <c r="C4" s="20">
        <v>42583</v>
      </c>
      <c r="D4" s="20">
        <v>42614</v>
      </c>
      <c r="E4" s="20">
        <v>42644</v>
      </c>
      <c r="F4" s="20">
        <v>42675</v>
      </c>
      <c r="G4" s="20">
        <v>42705</v>
      </c>
      <c r="H4" s="20">
        <v>42736</v>
      </c>
      <c r="I4" s="20">
        <v>42767</v>
      </c>
      <c r="J4" s="20">
        <v>42795</v>
      </c>
      <c r="K4" s="20">
        <v>42826</v>
      </c>
      <c r="L4" s="20">
        <v>42856</v>
      </c>
      <c r="M4" s="20">
        <v>42887</v>
      </c>
      <c r="N4" s="20">
        <v>42917</v>
      </c>
      <c r="O4" s="183" t="s">
        <v>103</v>
      </c>
    </row>
    <row r="5" spans="1:15">
      <c r="A5" s="225" t="s">
        <v>868</v>
      </c>
      <c r="B5" s="227"/>
      <c r="C5" s="228"/>
      <c r="D5" s="228"/>
      <c r="E5" s="228"/>
      <c r="F5" s="228"/>
      <c r="G5" s="228"/>
      <c r="H5" s="229"/>
      <c r="I5" s="228"/>
      <c r="J5" s="228"/>
      <c r="K5" s="228"/>
      <c r="L5" s="228"/>
      <c r="M5" s="228"/>
      <c r="N5" s="228"/>
      <c r="O5" s="230" t="s">
        <v>129</v>
      </c>
    </row>
    <row r="6" spans="1:15">
      <c r="A6" s="231" t="s">
        <v>869</v>
      </c>
      <c r="B6" s="211"/>
      <c r="C6" s="214"/>
      <c r="D6" s="214"/>
      <c r="E6" s="214"/>
      <c r="F6" s="214"/>
      <c r="G6" s="214"/>
      <c r="H6" s="232"/>
      <c r="I6" s="214"/>
      <c r="J6" s="214"/>
      <c r="K6" s="214"/>
      <c r="L6" s="214"/>
      <c r="M6" s="214"/>
      <c r="N6" s="233"/>
      <c r="O6" s="234" t="s">
        <v>870</v>
      </c>
    </row>
    <row r="7" spans="1:15">
      <c r="A7" s="235" t="s">
        <v>951</v>
      </c>
      <c r="B7" s="236">
        <v>1735.0387183700002</v>
      </c>
      <c r="C7" s="236">
        <v>1768.43699769</v>
      </c>
      <c r="D7" s="236">
        <v>1787.0103067700002</v>
      </c>
      <c r="E7" s="236">
        <v>1839.4696791900001</v>
      </c>
      <c r="F7" s="236">
        <v>1815.6996493199999</v>
      </c>
      <c r="G7" s="236">
        <v>1617.09227891</v>
      </c>
      <c r="H7" s="236">
        <v>1691.8825061499999</v>
      </c>
      <c r="I7" s="236">
        <v>1745.5935049</v>
      </c>
      <c r="J7" s="236">
        <v>1604.4692174200002</v>
      </c>
      <c r="K7" s="236">
        <v>1648.9281283300002</v>
      </c>
      <c r="L7" s="236">
        <v>1635.9623381599999</v>
      </c>
      <c r="M7" s="236">
        <v>1619.7721477499999</v>
      </c>
      <c r="N7" s="236">
        <v>1633.5283013200001</v>
      </c>
      <c r="O7" s="237" t="s">
        <v>872</v>
      </c>
    </row>
    <row r="8" spans="1:15">
      <c r="A8" s="235" t="s">
        <v>873</v>
      </c>
      <c r="B8" s="236">
        <v>16.594784950000001</v>
      </c>
      <c r="C8" s="236">
        <v>16.617090919999999</v>
      </c>
      <c r="D8" s="236">
        <v>17.71071967</v>
      </c>
      <c r="E8" s="236">
        <v>19.5591343</v>
      </c>
      <c r="F8" s="236">
        <v>18.16133275</v>
      </c>
      <c r="G8" s="236">
        <v>18.57472606</v>
      </c>
      <c r="H8" s="236">
        <v>18.301490000000001</v>
      </c>
      <c r="I8" s="236">
        <v>18.816500000000001</v>
      </c>
      <c r="J8" s="236">
        <v>19.376810000000003</v>
      </c>
      <c r="K8" s="236">
        <v>20.404255000000003</v>
      </c>
      <c r="L8" s="236">
        <v>19.964578079999999</v>
      </c>
      <c r="M8" s="236">
        <v>20.012578080000001</v>
      </c>
      <c r="N8" s="236">
        <v>20.426997270000001</v>
      </c>
      <c r="O8" s="237" t="s">
        <v>874</v>
      </c>
    </row>
    <row r="9" spans="1:15">
      <c r="A9" s="235" t="s">
        <v>875</v>
      </c>
      <c r="B9" s="236">
        <v>306.88906686000001</v>
      </c>
      <c r="C9" s="236">
        <v>346.31339080999999</v>
      </c>
      <c r="D9" s="236">
        <v>328.19712205000002</v>
      </c>
      <c r="E9" s="236">
        <v>329.99326617000003</v>
      </c>
      <c r="F9" s="236">
        <v>364.95254394</v>
      </c>
      <c r="G9" s="236">
        <v>519.86710248999998</v>
      </c>
      <c r="H9" s="236">
        <v>497.10427275999996</v>
      </c>
      <c r="I9" s="236">
        <v>491.41213113999993</v>
      </c>
      <c r="J9" s="236">
        <v>333.89199693999996</v>
      </c>
      <c r="K9" s="236">
        <v>378.17290235000002</v>
      </c>
      <c r="L9" s="236">
        <v>385.18687452</v>
      </c>
      <c r="M9" s="236">
        <v>386.80050555000003</v>
      </c>
      <c r="N9" s="236">
        <v>398.96117745000004</v>
      </c>
      <c r="O9" s="237" t="s">
        <v>876</v>
      </c>
    </row>
    <row r="10" spans="1:15">
      <c r="A10" s="235" t="s">
        <v>877</v>
      </c>
      <c r="B10" s="236">
        <v>757.47185834000004</v>
      </c>
      <c r="C10" s="236">
        <v>747.35997703999999</v>
      </c>
      <c r="D10" s="236">
        <v>795.34472454000002</v>
      </c>
      <c r="E10" s="236">
        <v>777.99495781000007</v>
      </c>
      <c r="F10" s="236">
        <v>745.91971475000003</v>
      </c>
      <c r="G10" s="236">
        <v>777.36540265999997</v>
      </c>
      <c r="H10" s="236">
        <v>800.02274460000001</v>
      </c>
      <c r="I10" s="236">
        <v>870.47332678999999</v>
      </c>
      <c r="J10" s="236">
        <v>1115.33977192</v>
      </c>
      <c r="K10" s="236">
        <v>1114.2921692900002</v>
      </c>
      <c r="L10" s="236">
        <v>1198.3266854899998</v>
      </c>
      <c r="M10" s="236">
        <v>1202.09570983</v>
      </c>
      <c r="N10" s="236">
        <v>1214.40555883</v>
      </c>
      <c r="O10" s="237" t="s">
        <v>878</v>
      </c>
    </row>
    <row r="11" spans="1:15">
      <c r="A11" s="238" t="s">
        <v>952</v>
      </c>
      <c r="B11" s="236">
        <v>0</v>
      </c>
      <c r="C11" s="236">
        <v>0</v>
      </c>
      <c r="D11" s="236">
        <v>0</v>
      </c>
      <c r="E11" s="236">
        <v>0</v>
      </c>
      <c r="F11" s="236">
        <v>0</v>
      </c>
      <c r="G11" s="236">
        <v>0</v>
      </c>
      <c r="H11" s="236">
        <v>0</v>
      </c>
      <c r="I11" s="236">
        <v>0</v>
      </c>
      <c r="J11" s="236">
        <v>0</v>
      </c>
      <c r="K11" s="236">
        <v>0</v>
      </c>
      <c r="L11" s="236">
        <v>0</v>
      </c>
      <c r="M11" s="236">
        <v>0</v>
      </c>
      <c r="N11" s="236">
        <v>0</v>
      </c>
      <c r="O11" s="239" t="s">
        <v>880</v>
      </c>
    </row>
    <row r="12" spans="1:15" ht="18">
      <c r="A12" s="238" t="s">
        <v>953</v>
      </c>
      <c r="B12" s="236">
        <v>0</v>
      </c>
      <c r="C12" s="236">
        <v>0</v>
      </c>
      <c r="D12" s="236">
        <v>0</v>
      </c>
      <c r="E12" s="236">
        <v>0</v>
      </c>
      <c r="F12" s="236">
        <v>0</v>
      </c>
      <c r="G12" s="236">
        <v>0</v>
      </c>
      <c r="H12" s="236">
        <v>0</v>
      </c>
      <c r="I12" s="236">
        <v>0</v>
      </c>
      <c r="J12" s="236">
        <v>0</v>
      </c>
      <c r="K12" s="236">
        <v>0</v>
      </c>
      <c r="L12" s="236">
        <v>0</v>
      </c>
      <c r="M12" s="236">
        <v>0</v>
      </c>
      <c r="N12" s="236">
        <v>0</v>
      </c>
      <c r="O12" s="237" t="s">
        <v>882</v>
      </c>
    </row>
    <row r="13" spans="1:15" ht="18">
      <c r="A13" s="238" t="s">
        <v>883</v>
      </c>
      <c r="B13" s="236">
        <v>0</v>
      </c>
      <c r="C13" s="236">
        <v>0</v>
      </c>
      <c r="D13" s="236">
        <v>0</v>
      </c>
      <c r="E13" s="236">
        <v>0</v>
      </c>
      <c r="F13" s="236">
        <v>0</v>
      </c>
      <c r="G13" s="236">
        <v>0</v>
      </c>
      <c r="H13" s="236">
        <v>0</v>
      </c>
      <c r="I13" s="236">
        <v>0</v>
      </c>
      <c r="J13" s="236">
        <v>0</v>
      </c>
      <c r="K13" s="236">
        <v>0</v>
      </c>
      <c r="L13" s="236">
        <v>0</v>
      </c>
      <c r="M13" s="236">
        <v>0</v>
      </c>
      <c r="N13" s="236">
        <v>0</v>
      </c>
      <c r="O13" s="237" t="s">
        <v>884</v>
      </c>
    </row>
    <row r="14" spans="1:15">
      <c r="A14" s="235" t="s">
        <v>885</v>
      </c>
      <c r="B14" s="236">
        <v>419.69571885999994</v>
      </c>
      <c r="C14" s="236">
        <v>468.29852050999995</v>
      </c>
      <c r="D14" s="236">
        <v>499.73287526000001</v>
      </c>
      <c r="E14" s="236">
        <v>495.35032586</v>
      </c>
      <c r="F14" s="236">
        <v>482.38929163</v>
      </c>
      <c r="G14" s="236">
        <v>487.95202786999999</v>
      </c>
      <c r="H14" s="236">
        <v>527.07764153999995</v>
      </c>
      <c r="I14" s="236">
        <v>531.76296189000004</v>
      </c>
      <c r="J14" s="236">
        <v>575.80304485999989</v>
      </c>
      <c r="K14" s="236">
        <v>580.38032921999991</v>
      </c>
      <c r="L14" s="236">
        <v>583.55683969000006</v>
      </c>
      <c r="M14" s="236">
        <v>586.94898823000005</v>
      </c>
      <c r="N14" s="236">
        <v>582.87674194999988</v>
      </c>
      <c r="O14" s="237" t="s">
        <v>886</v>
      </c>
    </row>
    <row r="15" spans="1:15">
      <c r="A15" s="235" t="s">
        <v>887</v>
      </c>
      <c r="B15" s="236">
        <v>0</v>
      </c>
      <c r="C15" s="236">
        <v>0</v>
      </c>
      <c r="D15" s="236">
        <v>0</v>
      </c>
      <c r="E15" s="236">
        <v>0</v>
      </c>
      <c r="F15" s="236">
        <v>0</v>
      </c>
      <c r="G15" s="236">
        <v>0</v>
      </c>
      <c r="H15" s="236">
        <v>0</v>
      </c>
      <c r="I15" s="236">
        <v>0</v>
      </c>
      <c r="J15" s="236">
        <v>0</v>
      </c>
      <c r="K15" s="236">
        <v>0</v>
      </c>
      <c r="L15" s="236">
        <v>0</v>
      </c>
      <c r="M15" s="236">
        <v>0</v>
      </c>
      <c r="N15" s="236">
        <v>0</v>
      </c>
      <c r="O15" s="237" t="s">
        <v>888</v>
      </c>
    </row>
    <row r="16" spans="1:15">
      <c r="A16" s="235" t="s">
        <v>954</v>
      </c>
      <c r="B16" s="236">
        <v>0</v>
      </c>
      <c r="C16" s="236">
        <v>0</v>
      </c>
      <c r="D16" s="236">
        <v>0</v>
      </c>
      <c r="E16" s="236">
        <v>0</v>
      </c>
      <c r="F16" s="236">
        <v>0</v>
      </c>
      <c r="G16" s="236">
        <v>0</v>
      </c>
      <c r="H16" s="236">
        <v>0</v>
      </c>
      <c r="I16" s="236">
        <v>0</v>
      </c>
      <c r="J16" s="236">
        <v>0</v>
      </c>
      <c r="K16" s="236">
        <v>0</v>
      </c>
      <c r="L16" s="236">
        <v>0</v>
      </c>
      <c r="M16" s="236">
        <v>0</v>
      </c>
      <c r="N16" s="236">
        <v>0</v>
      </c>
      <c r="O16" s="237" t="s">
        <v>890</v>
      </c>
    </row>
    <row r="17" spans="1:15">
      <c r="A17" s="235" t="s">
        <v>955</v>
      </c>
      <c r="B17" s="236">
        <v>0</v>
      </c>
      <c r="C17" s="236">
        <v>0</v>
      </c>
      <c r="D17" s="236">
        <v>0</v>
      </c>
      <c r="E17" s="236">
        <v>0</v>
      </c>
      <c r="F17" s="236">
        <v>0</v>
      </c>
      <c r="G17" s="236">
        <v>0</v>
      </c>
      <c r="H17" s="236">
        <v>0</v>
      </c>
      <c r="I17" s="236">
        <v>0</v>
      </c>
      <c r="J17" s="236">
        <v>0</v>
      </c>
      <c r="K17" s="236">
        <v>0</v>
      </c>
      <c r="L17" s="236">
        <v>0</v>
      </c>
      <c r="M17" s="236">
        <v>0</v>
      </c>
      <c r="N17" s="236">
        <v>0</v>
      </c>
      <c r="O17" s="237" t="s">
        <v>892</v>
      </c>
    </row>
    <row r="18" spans="1:15">
      <c r="A18" s="235" t="s">
        <v>956</v>
      </c>
      <c r="B18" s="236">
        <v>0</v>
      </c>
      <c r="C18" s="236">
        <v>0</v>
      </c>
      <c r="D18" s="236">
        <v>0</v>
      </c>
      <c r="E18" s="236">
        <v>0</v>
      </c>
      <c r="F18" s="236">
        <v>0</v>
      </c>
      <c r="G18" s="236">
        <v>0</v>
      </c>
      <c r="H18" s="236">
        <v>0</v>
      </c>
      <c r="I18" s="236">
        <v>0</v>
      </c>
      <c r="J18" s="236">
        <v>0</v>
      </c>
      <c r="K18" s="236">
        <v>0</v>
      </c>
      <c r="L18" s="236">
        <v>0</v>
      </c>
      <c r="M18" s="236">
        <v>0</v>
      </c>
      <c r="N18" s="236">
        <v>0</v>
      </c>
      <c r="O18" s="237" t="s">
        <v>957</v>
      </c>
    </row>
    <row r="19" spans="1:15">
      <c r="A19" s="235" t="s">
        <v>899</v>
      </c>
      <c r="B19" s="236">
        <v>3235.69014745</v>
      </c>
      <c r="C19" s="236">
        <v>3347.02597702</v>
      </c>
      <c r="D19" s="236">
        <v>3427.9957483300004</v>
      </c>
      <c r="E19" s="236">
        <v>3462.3673633500002</v>
      </c>
      <c r="F19" s="236">
        <v>3427.1225324199995</v>
      </c>
      <c r="G19" s="236">
        <v>3420.8515380500007</v>
      </c>
      <c r="H19" s="236">
        <v>3534.3886550999996</v>
      </c>
      <c r="I19" s="236">
        <v>3658.0584248</v>
      </c>
      <c r="J19" s="236">
        <v>3648.8808412000008</v>
      </c>
      <c r="K19" s="236">
        <v>3742.1777842400002</v>
      </c>
      <c r="L19" s="236">
        <v>3822.9973159699998</v>
      </c>
      <c r="M19" s="236">
        <v>3815.6299294999999</v>
      </c>
      <c r="N19" s="236">
        <v>3850.1987768700001</v>
      </c>
      <c r="O19" s="237" t="s">
        <v>900</v>
      </c>
    </row>
    <row r="20" spans="1:15">
      <c r="A20" s="231" t="s">
        <v>901</v>
      </c>
      <c r="B20" s="236"/>
      <c r="C20" s="236"/>
      <c r="D20" s="236"/>
      <c r="E20" s="236"/>
      <c r="F20" s="236"/>
      <c r="G20" s="236"/>
      <c r="H20" s="236"/>
      <c r="I20" s="236"/>
      <c r="J20" s="236"/>
      <c r="K20" s="236"/>
      <c r="L20" s="236"/>
      <c r="M20" s="236"/>
      <c r="N20" s="236"/>
      <c r="O20" s="234" t="s">
        <v>902</v>
      </c>
    </row>
    <row r="21" spans="1:15">
      <c r="A21" s="235" t="s">
        <v>903</v>
      </c>
      <c r="B21" s="236">
        <v>215.17770023999998</v>
      </c>
      <c r="C21" s="236">
        <v>268.62611862</v>
      </c>
      <c r="D21" s="236">
        <v>232.85981860000007</v>
      </c>
      <c r="E21" s="236">
        <v>214.51237135</v>
      </c>
      <c r="F21" s="236">
        <v>245.83323297999996</v>
      </c>
      <c r="G21" s="236">
        <v>319.70690526999999</v>
      </c>
      <c r="H21" s="236">
        <v>304.48870676000001</v>
      </c>
      <c r="I21" s="236">
        <v>226.56735193999998</v>
      </c>
      <c r="J21" s="236">
        <v>319.40126831000003</v>
      </c>
      <c r="K21" s="236">
        <v>286.49548391999997</v>
      </c>
      <c r="L21" s="236">
        <v>335.59314496000002</v>
      </c>
      <c r="M21" s="236">
        <v>402.50986249999994</v>
      </c>
      <c r="N21" s="236">
        <v>273.08179283000004</v>
      </c>
      <c r="O21" s="237" t="s">
        <v>904</v>
      </c>
    </row>
    <row r="22" spans="1:15">
      <c r="A22" s="235" t="s">
        <v>905</v>
      </c>
      <c r="B22" s="236">
        <v>79.347430700000018</v>
      </c>
      <c r="C22" s="236">
        <v>66.534025000000014</v>
      </c>
      <c r="D22" s="236">
        <v>62.517542339999991</v>
      </c>
      <c r="E22" s="236">
        <v>69.213013840000002</v>
      </c>
      <c r="F22" s="236">
        <v>70.362006590000007</v>
      </c>
      <c r="G22" s="236">
        <v>70.102226639999998</v>
      </c>
      <c r="H22" s="236">
        <v>76.008215239999984</v>
      </c>
      <c r="I22" s="236">
        <v>77.756976539999997</v>
      </c>
      <c r="J22" s="236">
        <v>94.807354720000006</v>
      </c>
      <c r="K22" s="236">
        <v>86.929304879999989</v>
      </c>
      <c r="L22" s="236">
        <v>93.761035739999997</v>
      </c>
      <c r="M22" s="236">
        <v>102.22191764</v>
      </c>
      <c r="N22" s="236">
        <v>105.93659321999998</v>
      </c>
      <c r="O22" s="237" t="s">
        <v>906</v>
      </c>
    </row>
    <row r="23" spans="1:15">
      <c r="A23" s="235" t="s">
        <v>907</v>
      </c>
      <c r="B23" s="236">
        <v>295.82884795000001</v>
      </c>
      <c r="C23" s="236">
        <v>295.48240965999997</v>
      </c>
      <c r="D23" s="236">
        <v>229.35372852</v>
      </c>
      <c r="E23" s="236">
        <v>222.69469982000001</v>
      </c>
      <c r="F23" s="236">
        <v>241.50566470000001</v>
      </c>
      <c r="G23" s="236">
        <v>154.98950761999998</v>
      </c>
      <c r="H23" s="236">
        <v>171.34478785999997</v>
      </c>
      <c r="I23" s="236">
        <v>179.49710058999997</v>
      </c>
      <c r="J23" s="236">
        <v>189.99476908999998</v>
      </c>
      <c r="K23" s="236">
        <v>182.11974691</v>
      </c>
      <c r="L23" s="236">
        <v>192.40932436</v>
      </c>
      <c r="M23" s="236">
        <v>204.70319479</v>
      </c>
      <c r="N23" s="236">
        <v>208.02170719999998</v>
      </c>
      <c r="O23" s="237" t="s">
        <v>908</v>
      </c>
    </row>
    <row r="24" spans="1:15">
      <c r="A24" s="235" t="s">
        <v>909</v>
      </c>
      <c r="B24" s="236">
        <v>1.2050224300000001</v>
      </c>
      <c r="C24" s="236">
        <v>0</v>
      </c>
      <c r="D24" s="236">
        <v>1.376E-2</v>
      </c>
      <c r="E24" s="236">
        <v>0</v>
      </c>
      <c r="F24" s="236">
        <v>0</v>
      </c>
      <c r="G24" s="236">
        <v>0</v>
      </c>
      <c r="H24" s="236">
        <v>0</v>
      </c>
      <c r="I24" s="236">
        <v>0</v>
      </c>
      <c r="J24" s="236">
        <v>0</v>
      </c>
      <c r="K24" s="236">
        <v>1.20475365</v>
      </c>
      <c r="L24" s="236">
        <v>0</v>
      </c>
      <c r="M24" s="236">
        <v>0</v>
      </c>
      <c r="N24" s="236">
        <v>0</v>
      </c>
      <c r="O24" s="237" t="s">
        <v>910</v>
      </c>
    </row>
    <row r="25" spans="1:15">
      <c r="A25" s="235" t="s">
        <v>911</v>
      </c>
      <c r="B25" s="236">
        <v>23.553872290000005</v>
      </c>
      <c r="C25" s="236">
        <v>22.987510889999999</v>
      </c>
      <c r="D25" s="236">
        <v>21.769302060000001</v>
      </c>
      <c r="E25" s="236">
        <v>23.772538210000004</v>
      </c>
      <c r="F25" s="236">
        <v>23.984147810000003</v>
      </c>
      <c r="G25" s="236">
        <v>28.252930469999999</v>
      </c>
      <c r="H25" s="236">
        <v>31.48715004</v>
      </c>
      <c r="I25" s="236">
        <v>32.013760720000001</v>
      </c>
      <c r="J25" s="236">
        <v>50.566645569999999</v>
      </c>
      <c r="K25" s="236">
        <v>31.422861440000002</v>
      </c>
      <c r="L25" s="236">
        <v>24.385969969999998</v>
      </c>
      <c r="M25" s="236">
        <v>29.5261332</v>
      </c>
      <c r="N25" s="236">
        <v>30.562636629999997</v>
      </c>
      <c r="O25" s="237" t="s">
        <v>912</v>
      </c>
    </row>
    <row r="26" spans="1:15">
      <c r="A26" s="235" t="s">
        <v>958</v>
      </c>
      <c r="B26" s="236">
        <v>104.85498945000001</v>
      </c>
      <c r="C26" s="236">
        <v>101.08506360999999</v>
      </c>
      <c r="D26" s="236">
        <v>102.27940119</v>
      </c>
      <c r="E26" s="236">
        <v>110.36739386000001</v>
      </c>
      <c r="F26" s="236">
        <v>105.93119933</v>
      </c>
      <c r="G26" s="236">
        <v>112.45644159</v>
      </c>
      <c r="H26" s="236">
        <v>113.66446341999999</v>
      </c>
      <c r="I26" s="236">
        <v>116.78892008000001</v>
      </c>
      <c r="J26" s="236">
        <v>119.41431518</v>
      </c>
      <c r="K26" s="236">
        <v>132.94424347999998</v>
      </c>
      <c r="L26" s="236">
        <v>135.44143924999997</v>
      </c>
      <c r="M26" s="236">
        <v>141.31077474</v>
      </c>
      <c r="N26" s="236">
        <v>166.65030246999999</v>
      </c>
      <c r="O26" s="237" t="s">
        <v>959</v>
      </c>
    </row>
    <row r="27" spans="1:15">
      <c r="A27" s="235" t="s">
        <v>913</v>
      </c>
      <c r="B27" s="236">
        <v>719.96786324999994</v>
      </c>
      <c r="C27" s="236">
        <v>754.71512798999993</v>
      </c>
      <c r="D27" s="236">
        <v>648.79355288999989</v>
      </c>
      <c r="E27" s="236">
        <v>640.56001731000003</v>
      </c>
      <c r="F27" s="236">
        <v>687.61625161999996</v>
      </c>
      <c r="G27" s="236">
        <v>685.50801179999996</v>
      </c>
      <c r="H27" s="236">
        <v>696.99332360000017</v>
      </c>
      <c r="I27" s="236">
        <v>632.62411009000004</v>
      </c>
      <c r="J27" s="236">
        <v>774.18435303000001</v>
      </c>
      <c r="K27" s="236">
        <v>721.11639449999996</v>
      </c>
      <c r="L27" s="236">
        <v>781.59091455999999</v>
      </c>
      <c r="M27" s="236">
        <v>880.27188306999994</v>
      </c>
      <c r="N27" s="236">
        <v>784.2530326100001</v>
      </c>
      <c r="O27" s="237" t="s">
        <v>914</v>
      </c>
    </row>
    <row r="28" spans="1:15" s="72" customFormat="1">
      <c r="A28" s="240" t="s">
        <v>915</v>
      </c>
      <c r="B28" s="241">
        <v>3955.6580107499994</v>
      </c>
      <c r="C28" s="241">
        <v>4101.7411050700002</v>
      </c>
      <c r="D28" s="241">
        <v>4076.7893012799996</v>
      </c>
      <c r="E28" s="241">
        <v>4102.9273807100008</v>
      </c>
      <c r="F28" s="241">
        <v>4114.7387841399996</v>
      </c>
      <c r="G28" s="241">
        <v>4106.35954993</v>
      </c>
      <c r="H28" s="241">
        <v>4231.3819787799994</v>
      </c>
      <c r="I28" s="241">
        <v>4290.6825349599994</v>
      </c>
      <c r="J28" s="241">
        <v>4423.0651942999993</v>
      </c>
      <c r="K28" s="241">
        <v>4463.2941787899999</v>
      </c>
      <c r="L28" s="241">
        <v>4604.5882306000003</v>
      </c>
      <c r="M28" s="241">
        <v>4695.9018126499996</v>
      </c>
      <c r="N28" s="241">
        <v>4634.4518095500007</v>
      </c>
      <c r="O28" s="242" t="s">
        <v>102</v>
      </c>
    </row>
    <row r="29" spans="1:15">
      <c r="A29" s="225" t="s">
        <v>916</v>
      </c>
      <c r="B29" s="236"/>
      <c r="C29" s="236"/>
      <c r="D29" s="236"/>
      <c r="E29" s="236"/>
      <c r="F29" s="236"/>
      <c r="G29" s="236"/>
      <c r="H29" s="236"/>
      <c r="I29" s="236"/>
      <c r="J29" s="236"/>
      <c r="K29" s="236"/>
      <c r="L29" s="236"/>
      <c r="M29" s="236"/>
      <c r="N29" s="236"/>
      <c r="O29" s="230" t="s">
        <v>917</v>
      </c>
    </row>
    <row r="30" spans="1:15">
      <c r="A30" s="231" t="s">
        <v>918</v>
      </c>
      <c r="B30" s="236"/>
      <c r="C30" s="236"/>
      <c r="D30" s="236"/>
      <c r="E30" s="236"/>
      <c r="F30" s="236"/>
      <c r="G30" s="236"/>
      <c r="H30" s="236"/>
      <c r="I30" s="236"/>
      <c r="J30" s="236"/>
      <c r="K30" s="236"/>
      <c r="L30" s="236"/>
      <c r="M30" s="236"/>
      <c r="N30" s="236"/>
      <c r="O30" s="234" t="s">
        <v>919</v>
      </c>
    </row>
    <row r="31" spans="1:15">
      <c r="A31" s="235" t="s">
        <v>920</v>
      </c>
      <c r="B31" s="236"/>
      <c r="C31" s="236"/>
      <c r="D31" s="236"/>
      <c r="E31" s="236"/>
      <c r="F31" s="236"/>
      <c r="G31" s="236"/>
      <c r="H31" s="236"/>
      <c r="I31" s="236"/>
      <c r="J31" s="236"/>
      <c r="K31" s="236"/>
      <c r="L31" s="236"/>
      <c r="M31" s="236"/>
      <c r="N31" s="236"/>
      <c r="O31" s="237" t="s">
        <v>921</v>
      </c>
    </row>
    <row r="32" spans="1:15">
      <c r="A32" s="243" t="s">
        <v>922</v>
      </c>
      <c r="B32" s="236">
        <v>148.46954545000003</v>
      </c>
      <c r="C32" s="236">
        <v>147.86172363999998</v>
      </c>
      <c r="D32" s="236">
        <v>149.58006915000001</v>
      </c>
      <c r="E32" s="236">
        <v>152.11902040000004</v>
      </c>
      <c r="F32" s="236">
        <v>238.61033468000002</v>
      </c>
      <c r="G32" s="236">
        <v>81.403626290000005</v>
      </c>
      <c r="H32" s="236">
        <v>102.21545648000001</v>
      </c>
      <c r="I32" s="236">
        <v>110.73578652</v>
      </c>
      <c r="J32" s="236">
        <v>108.69714488999999</v>
      </c>
      <c r="K32" s="236">
        <v>105.38747245999997</v>
      </c>
      <c r="L32" s="236">
        <v>113.40363273000001</v>
      </c>
      <c r="M32" s="236">
        <v>99.328466370000001</v>
      </c>
      <c r="N32" s="236">
        <v>111.00995199</v>
      </c>
      <c r="O32" s="244" t="s">
        <v>923</v>
      </c>
    </row>
    <row r="33" spans="1:15">
      <c r="A33" s="243" t="s">
        <v>924</v>
      </c>
      <c r="B33" s="236">
        <v>145.35596564999997</v>
      </c>
      <c r="C33" s="236">
        <v>176.54438553999998</v>
      </c>
      <c r="D33" s="236">
        <v>73.325212680000007</v>
      </c>
      <c r="E33" s="236">
        <v>82.434636500000011</v>
      </c>
      <c r="F33" s="236">
        <v>88.399013430000011</v>
      </c>
      <c r="G33" s="236">
        <v>79.962344849999994</v>
      </c>
      <c r="H33" s="236">
        <v>82.984525070000004</v>
      </c>
      <c r="I33" s="236">
        <v>81.813228449999997</v>
      </c>
      <c r="J33" s="236">
        <v>93.149472750000001</v>
      </c>
      <c r="K33" s="236">
        <v>110.09795487000001</v>
      </c>
      <c r="L33" s="236">
        <v>112.26195437000003</v>
      </c>
      <c r="M33" s="236">
        <v>125.85892197000003</v>
      </c>
      <c r="N33" s="236">
        <v>127.09989871000001</v>
      </c>
      <c r="O33" s="244" t="s">
        <v>925</v>
      </c>
    </row>
    <row r="34" spans="1:15">
      <c r="A34" s="243" t="s">
        <v>960</v>
      </c>
      <c r="B34" s="236">
        <v>135.13262474999999</v>
      </c>
      <c r="C34" s="236">
        <v>131.15291425000001</v>
      </c>
      <c r="D34" s="236">
        <v>163.73585249999999</v>
      </c>
      <c r="E34" s="236">
        <v>142.73687936999997</v>
      </c>
      <c r="F34" s="236">
        <v>142.53480204000002</v>
      </c>
      <c r="G34" s="236">
        <v>143.02900972</v>
      </c>
      <c r="H34" s="236">
        <v>147.02414988999999</v>
      </c>
      <c r="I34" s="236">
        <v>141.39875735000001</v>
      </c>
      <c r="J34" s="236">
        <v>160.29666654000002</v>
      </c>
      <c r="K34" s="236">
        <v>153.63425540000003</v>
      </c>
      <c r="L34" s="236">
        <v>163.13169747999999</v>
      </c>
      <c r="M34" s="236">
        <v>161.13020420999999</v>
      </c>
      <c r="N34" s="236">
        <v>175.45581115000002</v>
      </c>
      <c r="O34" s="244" t="s">
        <v>961</v>
      </c>
    </row>
    <row r="35" spans="1:15">
      <c r="A35" s="243" t="s">
        <v>962</v>
      </c>
      <c r="B35" s="236">
        <v>7.3949580400000006</v>
      </c>
      <c r="C35" s="236">
        <v>5.7009133900000002</v>
      </c>
      <c r="D35" s="236">
        <v>5.2764746100000002</v>
      </c>
      <c r="E35" s="236">
        <v>5.2291422999999995</v>
      </c>
      <c r="F35" s="236">
        <v>5.2372304599999993</v>
      </c>
      <c r="G35" s="236">
        <v>5.87050172</v>
      </c>
      <c r="H35" s="236">
        <v>5.7841662500000002</v>
      </c>
      <c r="I35" s="236">
        <v>5.764176130000001</v>
      </c>
      <c r="J35" s="236">
        <v>5.7564223300000004</v>
      </c>
      <c r="K35" s="236">
        <v>5.0617025099999999</v>
      </c>
      <c r="L35" s="236">
        <v>5.0279796499999998</v>
      </c>
      <c r="M35" s="236">
        <v>5.1121880400000004</v>
      </c>
      <c r="N35" s="236">
        <v>5.0030387199999993</v>
      </c>
      <c r="O35" s="244" t="s">
        <v>963</v>
      </c>
    </row>
    <row r="36" spans="1:15">
      <c r="A36" s="243" t="s">
        <v>964</v>
      </c>
      <c r="B36" s="236">
        <v>7.7630093400000009</v>
      </c>
      <c r="C36" s="236">
        <v>8.7261028300000003</v>
      </c>
      <c r="D36" s="236">
        <v>6.64248409</v>
      </c>
      <c r="E36" s="236">
        <v>10.27541139</v>
      </c>
      <c r="F36" s="236">
        <v>7.7557305800000007</v>
      </c>
      <c r="G36" s="236">
        <v>8.5180730800000006</v>
      </c>
      <c r="H36" s="236">
        <v>9.2578970100000006</v>
      </c>
      <c r="I36" s="236">
        <v>11.73193938</v>
      </c>
      <c r="J36" s="236">
        <v>11.754307620000002</v>
      </c>
      <c r="K36" s="236">
        <v>11.970858359999999</v>
      </c>
      <c r="L36" s="236">
        <v>11.40618886</v>
      </c>
      <c r="M36" s="236">
        <v>11.676148300000001</v>
      </c>
      <c r="N36" s="236">
        <v>11.676144300000001</v>
      </c>
      <c r="O36" s="244" t="s">
        <v>965</v>
      </c>
    </row>
    <row r="37" spans="1:15" ht="18">
      <c r="A37" s="243" t="s">
        <v>966</v>
      </c>
      <c r="B37" s="236">
        <v>8.1232987999999988</v>
      </c>
      <c r="C37" s="236">
        <v>8.4750997199999993</v>
      </c>
      <c r="D37" s="236">
        <v>8.5834687800000005</v>
      </c>
      <c r="E37" s="236">
        <v>13.30844738</v>
      </c>
      <c r="F37" s="236">
        <v>5.14510735</v>
      </c>
      <c r="G37" s="236">
        <v>5.5620831299999995</v>
      </c>
      <c r="H37" s="236">
        <v>14.057020809999999</v>
      </c>
      <c r="I37" s="236">
        <v>10.28582956</v>
      </c>
      <c r="J37" s="236">
        <v>10.703229560000002</v>
      </c>
      <c r="K37" s="236">
        <v>10.70234956</v>
      </c>
      <c r="L37" s="236">
        <v>13.072469590000001</v>
      </c>
      <c r="M37" s="236">
        <v>11.159930000000001</v>
      </c>
      <c r="N37" s="236">
        <v>11.51526956</v>
      </c>
      <c r="O37" s="244" t="s">
        <v>967</v>
      </c>
    </row>
    <row r="38" spans="1:15">
      <c r="A38" s="243" t="s">
        <v>968</v>
      </c>
      <c r="B38" s="236">
        <v>0</v>
      </c>
      <c r="C38" s="236">
        <v>0</v>
      </c>
      <c r="D38" s="236">
        <v>0</v>
      </c>
      <c r="E38" s="236">
        <v>0</v>
      </c>
      <c r="F38" s="236">
        <v>0</v>
      </c>
      <c r="G38" s="236">
        <v>0</v>
      </c>
      <c r="H38" s="236">
        <v>0</v>
      </c>
      <c r="I38" s="236">
        <v>0</v>
      </c>
      <c r="J38" s="236">
        <v>5.5687499999999999E-3</v>
      </c>
      <c r="K38" s="236">
        <v>5.5687499999999999E-3</v>
      </c>
      <c r="L38" s="236">
        <v>5.5687499999999999E-3</v>
      </c>
      <c r="M38" s="236">
        <v>5.5687499999999999E-3</v>
      </c>
      <c r="N38" s="236">
        <v>5.5687499999999999E-3</v>
      </c>
      <c r="O38" s="244" t="s">
        <v>969</v>
      </c>
    </row>
    <row r="39" spans="1:15">
      <c r="A39" s="245" t="s">
        <v>970</v>
      </c>
      <c r="B39" s="236">
        <v>896.73553604999995</v>
      </c>
      <c r="C39" s="236">
        <v>1002.68786858</v>
      </c>
      <c r="D39" s="236">
        <v>992.57808875000001</v>
      </c>
      <c r="E39" s="236">
        <v>1000.6503485700001</v>
      </c>
      <c r="F39" s="236">
        <v>1014.6656834900001</v>
      </c>
      <c r="G39" s="236">
        <v>1033.3771061999998</v>
      </c>
      <c r="H39" s="236">
        <v>1033.5217302900001</v>
      </c>
      <c r="I39" s="236">
        <v>1064.43461682</v>
      </c>
      <c r="J39" s="236">
        <v>1094.8027108499998</v>
      </c>
      <c r="K39" s="236">
        <v>1117.0054750000002</v>
      </c>
      <c r="L39" s="236">
        <v>1183.8836883700001</v>
      </c>
      <c r="M39" s="236">
        <v>1181.4759327199999</v>
      </c>
      <c r="N39" s="236">
        <v>1055.5781554700002</v>
      </c>
      <c r="O39" s="246" t="s">
        <v>971</v>
      </c>
    </row>
    <row r="40" spans="1:15">
      <c r="A40" s="247" t="s">
        <v>926</v>
      </c>
      <c r="B40" s="236">
        <v>1348.97493826</v>
      </c>
      <c r="C40" s="236">
        <v>1481.1490080999999</v>
      </c>
      <c r="D40" s="236">
        <v>1399.7216507000001</v>
      </c>
      <c r="E40" s="236">
        <v>1406.75388608</v>
      </c>
      <c r="F40" s="236">
        <v>1502.3479022199999</v>
      </c>
      <c r="G40" s="236">
        <v>1357.7227451700001</v>
      </c>
      <c r="H40" s="236">
        <v>1394.8449459599999</v>
      </c>
      <c r="I40" s="236">
        <v>1426.1643343599997</v>
      </c>
      <c r="J40" s="236">
        <v>1485.1655234499999</v>
      </c>
      <c r="K40" s="236">
        <v>1513.86563707</v>
      </c>
      <c r="L40" s="236">
        <v>1602.19318</v>
      </c>
      <c r="M40" s="236">
        <v>1595.7473605800003</v>
      </c>
      <c r="N40" s="236">
        <v>1497.3438388499999</v>
      </c>
      <c r="O40" s="248" t="s">
        <v>972</v>
      </c>
    </row>
    <row r="41" spans="1:15">
      <c r="A41" s="238" t="s">
        <v>927</v>
      </c>
      <c r="B41" s="236"/>
      <c r="C41" s="236"/>
      <c r="D41" s="236"/>
      <c r="E41" s="236"/>
      <c r="F41" s="236"/>
      <c r="G41" s="236"/>
      <c r="H41" s="236"/>
      <c r="I41" s="236"/>
      <c r="J41" s="236"/>
      <c r="K41" s="236"/>
      <c r="L41" s="236"/>
      <c r="M41" s="236"/>
      <c r="N41" s="236"/>
      <c r="O41" s="237" t="s">
        <v>928</v>
      </c>
    </row>
    <row r="42" spans="1:15">
      <c r="A42" s="245" t="s">
        <v>929</v>
      </c>
      <c r="B42" s="236">
        <v>642.39008206999995</v>
      </c>
      <c r="C42" s="236">
        <v>644.03720497999984</v>
      </c>
      <c r="D42" s="236">
        <v>646.65159394</v>
      </c>
      <c r="E42" s="236">
        <v>663.53538355000001</v>
      </c>
      <c r="F42" s="236">
        <v>651.8696567799999</v>
      </c>
      <c r="G42" s="236">
        <v>650.71488559999989</v>
      </c>
      <c r="H42" s="236">
        <v>629.00901662000001</v>
      </c>
      <c r="I42" s="236">
        <v>638.62669581000011</v>
      </c>
      <c r="J42" s="236">
        <v>644.09851101000015</v>
      </c>
      <c r="K42" s="236">
        <v>643.91780131999997</v>
      </c>
      <c r="L42" s="236">
        <v>661.43016008000006</v>
      </c>
      <c r="M42" s="236">
        <v>667.92362297000022</v>
      </c>
      <c r="N42" s="236">
        <v>679.00000996999995</v>
      </c>
      <c r="O42" s="249" t="s">
        <v>973</v>
      </c>
    </row>
    <row r="43" spans="1:15">
      <c r="A43" s="245" t="s">
        <v>930</v>
      </c>
      <c r="B43" s="236">
        <v>169.18491352000001</v>
      </c>
      <c r="C43" s="236">
        <v>169.90904702999998</v>
      </c>
      <c r="D43" s="236">
        <v>165.05582292</v>
      </c>
      <c r="E43" s="236">
        <v>166.57047699</v>
      </c>
      <c r="F43" s="236">
        <v>164.80853595999997</v>
      </c>
      <c r="G43" s="236">
        <v>170.79667689999999</v>
      </c>
      <c r="H43" s="236">
        <v>195.49881189000001</v>
      </c>
      <c r="I43" s="236">
        <v>188.13748647</v>
      </c>
      <c r="J43" s="236">
        <v>188.44587876999998</v>
      </c>
      <c r="K43" s="236">
        <v>183.14731798</v>
      </c>
      <c r="L43" s="236">
        <v>182.69837864000002</v>
      </c>
      <c r="M43" s="236">
        <v>218.87217408999999</v>
      </c>
      <c r="N43" s="236">
        <v>226.19910095999998</v>
      </c>
      <c r="O43" s="249" t="s">
        <v>974</v>
      </c>
    </row>
    <row r="44" spans="1:15">
      <c r="A44" s="245" t="s">
        <v>931</v>
      </c>
      <c r="B44" s="236">
        <v>251.01967725999998</v>
      </c>
      <c r="C44" s="236">
        <v>255.57825275000002</v>
      </c>
      <c r="D44" s="236">
        <v>268.95253078000002</v>
      </c>
      <c r="E44" s="236">
        <v>274.19576028000006</v>
      </c>
      <c r="F44" s="236">
        <v>278.57264309000004</v>
      </c>
      <c r="G44" s="236">
        <v>284.01397799</v>
      </c>
      <c r="H44" s="236">
        <v>291.73059800999999</v>
      </c>
      <c r="I44" s="236">
        <v>292.45397745999998</v>
      </c>
      <c r="J44" s="236">
        <v>304.70786197999996</v>
      </c>
      <c r="K44" s="236">
        <v>312.67109535000003</v>
      </c>
      <c r="L44" s="236">
        <v>312.47694144999997</v>
      </c>
      <c r="M44" s="236">
        <v>281.61541691999997</v>
      </c>
      <c r="N44" s="236">
        <v>302.78460402000002</v>
      </c>
      <c r="O44" s="249" t="s">
        <v>932</v>
      </c>
    </row>
    <row r="45" spans="1:15">
      <c r="A45" s="247" t="s">
        <v>933</v>
      </c>
      <c r="B45" s="236">
        <v>1062.59467301</v>
      </c>
      <c r="C45" s="236">
        <v>1069.52450492</v>
      </c>
      <c r="D45" s="236">
        <v>1080.6599478000001</v>
      </c>
      <c r="E45" s="236">
        <v>1104.30162096</v>
      </c>
      <c r="F45" s="236">
        <v>1095.2508359999999</v>
      </c>
      <c r="G45" s="236">
        <v>1105.5255407</v>
      </c>
      <c r="H45" s="236">
        <v>1116.2384266399999</v>
      </c>
      <c r="I45" s="236">
        <v>1119.2181599200001</v>
      </c>
      <c r="J45" s="236">
        <v>1137.25225196</v>
      </c>
      <c r="K45" s="236">
        <v>1139.7362148099999</v>
      </c>
      <c r="L45" s="236">
        <v>1156.6054803799998</v>
      </c>
      <c r="M45" s="236">
        <v>1168.4112141599999</v>
      </c>
      <c r="N45" s="236">
        <v>1207.9837150999999</v>
      </c>
      <c r="O45" s="248" t="s">
        <v>934</v>
      </c>
    </row>
    <row r="46" spans="1:15">
      <c r="A46" s="235" t="s">
        <v>935</v>
      </c>
      <c r="B46" s="236">
        <v>0.94355</v>
      </c>
      <c r="C46" s="236">
        <v>0.1</v>
      </c>
      <c r="D46" s="236">
        <v>0.1</v>
      </c>
      <c r="E46" s="236">
        <v>0.30329295000000001</v>
      </c>
      <c r="F46" s="236">
        <v>0.91459675000000007</v>
      </c>
      <c r="G46" s="236">
        <v>0.25</v>
      </c>
      <c r="H46" s="236">
        <v>0.25</v>
      </c>
      <c r="I46" s="236">
        <v>0.25</v>
      </c>
      <c r="J46" s="236">
        <v>0.25</v>
      </c>
      <c r="K46" s="236">
        <v>0.25</v>
      </c>
      <c r="L46" s="236">
        <v>0.25</v>
      </c>
      <c r="M46" s="236">
        <v>0.25</v>
      </c>
      <c r="N46" s="236">
        <v>0.25</v>
      </c>
      <c r="O46" s="237" t="s">
        <v>935</v>
      </c>
    </row>
    <row r="47" spans="1:15">
      <c r="A47" s="235" t="s">
        <v>936</v>
      </c>
      <c r="B47" s="236">
        <v>2412.5131613599997</v>
      </c>
      <c r="C47" s="236">
        <v>2550.7735131100003</v>
      </c>
      <c r="D47" s="236">
        <v>2480.4815985800001</v>
      </c>
      <c r="E47" s="236">
        <v>2511.3588000999998</v>
      </c>
      <c r="F47" s="236">
        <v>2598.5133350500005</v>
      </c>
      <c r="G47" s="236">
        <v>2463.49828596</v>
      </c>
      <c r="H47" s="236">
        <v>2511.33337269</v>
      </c>
      <c r="I47" s="236">
        <v>2545.6324944000003</v>
      </c>
      <c r="J47" s="236">
        <v>2622.6677754899997</v>
      </c>
      <c r="K47" s="236">
        <v>2653.8518519400004</v>
      </c>
      <c r="L47" s="236">
        <v>2759.0486604799999</v>
      </c>
      <c r="M47" s="236">
        <v>2764.40857482</v>
      </c>
      <c r="N47" s="236">
        <v>2705.5775540299996</v>
      </c>
      <c r="O47" s="237" t="s">
        <v>107</v>
      </c>
    </row>
    <row r="48" spans="1:15">
      <c r="A48" s="231" t="s">
        <v>975</v>
      </c>
      <c r="B48" s="236"/>
      <c r="C48" s="236"/>
      <c r="D48" s="236"/>
      <c r="E48" s="236"/>
      <c r="F48" s="236"/>
      <c r="G48" s="236"/>
      <c r="H48" s="236"/>
      <c r="I48" s="236"/>
      <c r="J48" s="236"/>
      <c r="K48" s="236"/>
      <c r="L48" s="236"/>
      <c r="M48" s="236"/>
      <c r="N48" s="236"/>
      <c r="O48" s="234" t="s">
        <v>976</v>
      </c>
    </row>
    <row r="49" spans="1:15">
      <c r="A49" s="235" t="s">
        <v>977</v>
      </c>
      <c r="B49" s="236">
        <v>1524.7916032000001</v>
      </c>
      <c r="C49" s="236">
        <v>1533.2495433199999</v>
      </c>
      <c r="D49" s="236">
        <v>1578.55047984</v>
      </c>
      <c r="E49" s="236">
        <v>1582.8786333399999</v>
      </c>
      <c r="F49" s="236">
        <v>1525.3793842799998</v>
      </c>
      <c r="G49" s="236">
        <v>1649.6954216300003</v>
      </c>
      <c r="H49" s="236">
        <v>1725.28322078</v>
      </c>
      <c r="I49" s="236">
        <v>1747.3506372499999</v>
      </c>
      <c r="J49" s="236">
        <v>1795.9264735599997</v>
      </c>
      <c r="K49" s="236">
        <v>1796.9997710299999</v>
      </c>
      <c r="L49" s="236">
        <v>1835.9757829000002</v>
      </c>
      <c r="M49" s="236">
        <v>1918.65970191</v>
      </c>
      <c r="N49" s="236">
        <v>1916.6529915299998</v>
      </c>
      <c r="O49" s="237" t="s">
        <v>978</v>
      </c>
    </row>
    <row r="50" spans="1:15">
      <c r="A50" s="235" t="s">
        <v>979</v>
      </c>
      <c r="B50" s="236">
        <v>18.3532373</v>
      </c>
      <c r="C50" s="236">
        <v>17.718027900000003</v>
      </c>
      <c r="D50" s="236">
        <v>18.913414810000003</v>
      </c>
      <c r="E50" s="236">
        <v>8.6899313400000011</v>
      </c>
      <c r="F50" s="236">
        <v>-9.1539387699999981</v>
      </c>
      <c r="G50" s="236">
        <v>-6.8341760700000007</v>
      </c>
      <c r="H50" s="236">
        <v>-5.2346106700000004</v>
      </c>
      <c r="I50" s="236">
        <v>-2.3006154599999999</v>
      </c>
      <c r="J50" s="236">
        <v>5.1628001899999996</v>
      </c>
      <c r="K50" s="236">
        <v>8.8128002300000006</v>
      </c>
      <c r="L50" s="236">
        <v>9.5637656600000014</v>
      </c>
      <c r="M50" s="236">
        <v>12.61978053</v>
      </c>
      <c r="N50" s="236">
        <v>12.221260539999999</v>
      </c>
      <c r="O50" s="239" t="s">
        <v>980</v>
      </c>
    </row>
    <row r="51" spans="1:15" s="220" customFormat="1" hidden="1">
      <c r="A51" s="235" t="s">
        <v>944</v>
      </c>
      <c r="B51" s="236">
        <v>0</v>
      </c>
      <c r="C51" s="236">
        <v>0</v>
      </c>
      <c r="D51" s="236">
        <v>0</v>
      </c>
      <c r="E51" s="236">
        <v>0</v>
      </c>
      <c r="F51" s="236">
        <v>0</v>
      </c>
      <c r="G51" s="236">
        <v>0</v>
      </c>
      <c r="H51" s="236">
        <v>0</v>
      </c>
      <c r="I51" s="236">
        <v>0</v>
      </c>
      <c r="J51" s="236">
        <v>0</v>
      </c>
      <c r="K51" s="236">
        <v>0</v>
      </c>
      <c r="L51" s="236">
        <v>0</v>
      </c>
      <c r="M51" s="236">
        <v>0</v>
      </c>
      <c r="N51" s="236">
        <v>0</v>
      </c>
      <c r="O51" s="237"/>
    </row>
    <row r="52" spans="1:15">
      <c r="A52" s="235" t="s">
        <v>981</v>
      </c>
      <c r="B52" s="236">
        <v>0</v>
      </c>
      <c r="C52" s="236">
        <v>0</v>
      </c>
      <c r="D52" s="236">
        <v>0</v>
      </c>
      <c r="E52" s="236">
        <v>0</v>
      </c>
      <c r="F52" s="236">
        <v>0</v>
      </c>
      <c r="G52" s="236">
        <v>0</v>
      </c>
      <c r="H52" s="236">
        <v>0</v>
      </c>
      <c r="I52" s="236">
        <v>0</v>
      </c>
      <c r="J52" s="236">
        <v>0</v>
      </c>
      <c r="K52" s="236">
        <v>0</v>
      </c>
      <c r="L52" s="236">
        <v>0</v>
      </c>
      <c r="M52" s="236">
        <v>0</v>
      </c>
      <c r="N52" s="236">
        <v>0</v>
      </c>
      <c r="O52" s="237" t="s">
        <v>982</v>
      </c>
    </row>
    <row r="53" spans="1:15">
      <c r="A53" s="235" t="s">
        <v>983</v>
      </c>
      <c r="B53" s="236">
        <v>1543.14484053</v>
      </c>
      <c r="C53" s="236">
        <v>1550.9675712399999</v>
      </c>
      <c r="D53" s="236">
        <v>1597.4638946799998</v>
      </c>
      <c r="E53" s="236">
        <v>1591.5685647</v>
      </c>
      <c r="F53" s="236">
        <v>1516.2254455</v>
      </c>
      <c r="G53" s="236">
        <v>1642.86124554</v>
      </c>
      <c r="H53" s="236">
        <v>1720.04861009</v>
      </c>
      <c r="I53" s="236">
        <v>1745.0500217899998</v>
      </c>
      <c r="J53" s="236">
        <v>1801.08927376</v>
      </c>
      <c r="K53" s="236">
        <v>1805.81257125</v>
      </c>
      <c r="L53" s="236">
        <v>1845.53954858</v>
      </c>
      <c r="M53" s="236">
        <v>1931.2794824699999</v>
      </c>
      <c r="N53" s="236">
        <v>1928.87425207</v>
      </c>
      <c r="O53" s="237" t="s">
        <v>984</v>
      </c>
    </row>
    <row r="54" spans="1:15" s="72" customFormat="1" ht="9.5" thickBot="1">
      <c r="A54" s="250" t="s">
        <v>985</v>
      </c>
      <c r="B54" s="241">
        <v>3955.6580018999994</v>
      </c>
      <c r="C54" s="241">
        <v>4101.7410844399992</v>
      </c>
      <c r="D54" s="241">
        <v>4077.9454932999997</v>
      </c>
      <c r="E54" s="241">
        <v>4102.9273648200005</v>
      </c>
      <c r="F54" s="241">
        <v>4114.7387806799998</v>
      </c>
      <c r="G54" s="241">
        <v>4106.3595315700004</v>
      </c>
      <c r="H54" s="241">
        <v>4231.3819828899996</v>
      </c>
      <c r="I54" s="241">
        <v>4290.6825162699997</v>
      </c>
      <c r="J54" s="241">
        <v>4423.7570493800004</v>
      </c>
      <c r="K54" s="241">
        <v>4459.6644233100005</v>
      </c>
      <c r="L54" s="241">
        <v>4604.5882091900003</v>
      </c>
      <c r="M54" s="241">
        <v>4695.68805737</v>
      </c>
      <c r="N54" s="241">
        <v>4634.4518062400002</v>
      </c>
      <c r="O54" s="251" t="s">
        <v>947</v>
      </c>
    </row>
    <row r="55" spans="1:15" ht="9.5" thickBot="1">
      <c r="A55" s="723"/>
      <c r="B55" s="724"/>
      <c r="C55" s="724"/>
      <c r="D55" s="724"/>
      <c r="E55" s="724"/>
      <c r="F55" s="724"/>
      <c r="G55" s="724"/>
      <c r="H55" s="724"/>
      <c r="I55" s="724"/>
      <c r="J55" s="724"/>
      <c r="K55" s="724"/>
      <c r="L55" s="724"/>
      <c r="M55" s="724"/>
      <c r="N55" s="724"/>
      <c r="O55" s="252"/>
    </row>
    <row r="57" spans="1:15">
      <c r="A57" s="2" t="s">
        <v>948</v>
      </c>
      <c r="B57" s="13">
        <v>-8.8500000856583938E-6</v>
      </c>
      <c r="C57" s="13">
        <v>-2.06300010177074E-5</v>
      </c>
      <c r="D57" s="13">
        <v>1.1561920200001623</v>
      </c>
      <c r="E57" s="13">
        <v>-1.5890000213403255E-5</v>
      </c>
      <c r="F57" s="13">
        <v>-3.4599997889017686E-6</v>
      </c>
      <c r="G57" s="13">
        <v>-1.8359999558015261E-5</v>
      </c>
      <c r="H57" s="13">
        <v>4.1100001908489503E-6</v>
      </c>
      <c r="I57" s="13">
        <v>-1.8689999706111848E-5</v>
      </c>
      <c r="J57" s="13">
        <v>0.69185508000100526</v>
      </c>
      <c r="K57" s="13">
        <v>-3.6297554799994032</v>
      </c>
      <c r="L57" s="13">
        <v>-2.1410000044852495E-5</v>
      </c>
      <c r="M57" s="13">
        <v>-0.21375527999953192</v>
      </c>
      <c r="N57" s="13">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796875" defaultRowHeight="9"/>
  <cols>
    <col min="1" max="1" width="37.81640625" style="2" customWidth="1"/>
    <col min="2" max="2" width="6" style="2" customWidth="1"/>
    <col min="3" max="7" width="6.1796875" style="2" customWidth="1"/>
    <col min="8" max="8" width="8.54296875" style="2" customWidth="1"/>
    <col min="9" max="9" width="8" style="2" customWidth="1"/>
    <col min="10" max="10" width="6.1796875" style="2" customWidth="1"/>
    <col min="11" max="11" width="6" style="2" customWidth="1"/>
    <col min="12" max="13" width="6.1796875" style="2" customWidth="1"/>
    <col min="14" max="14" width="6" style="2" customWidth="1"/>
    <col min="15" max="15" width="47.1796875" style="253" customWidth="1"/>
    <col min="16" max="16384" width="9.1796875" style="2"/>
  </cols>
  <sheetData>
    <row r="1" spans="1:15" s="1" customFormat="1" ht="13">
      <c r="A1" s="718" t="s">
        <v>132</v>
      </c>
      <c r="B1" s="719"/>
      <c r="C1" s="719"/>
      <c r="D1" s="719"/>
      <c r="E1" s="719"/>
      <c r="F1" s="719"/>
      <c r="G1" s="719"/>
      <c r="H1" s="719"/>
      <c r="I1" s="719"/>
      <c r="J1" s="719"/>
      <c r="K1" s="719"/>
      <c r="L1" s="719"/>
      <c r="M1" s="719"/>
      <c r="N1" s="719"/>
      <c r="O1" s="720"/>
    </row>
    <row r="2" spans="1:15" s="98" customFormat="1" ht="15" customHeight="1">
      <c r="A2" s="725" t="s">
        <v>337</v>
      </c>
      <c r="B2" s="722"/>
      <c r="C2" s="722"/>
      <c r="D2" s="722"/>
      <c r="E2" s="722"/>
      <c r="F2" s="722"/>
      <c r="G2" s="722"/>
      <c r="H2" s="722"/>
      <c r="I2" s="722"/>
      <c r="J2" s="722"/>
      <c r="K2" s="722"/>
      <c r="L2" s="722"/>
      <c r="M2" s="722"/>
      <c r="N2" s="722"/>
      <c r="O2" s="726"/>
    </row>
    <row r="3" spans="1:15" s="3" customFormat="1" ht="11.25" customHeight="1" thickBot="1">
      <c r="A3" s="103"/>
      <c r="B3" s="46"/>
      <c r="C3" s="46"/>
      <c r="D3" s="46"/>
      <c r="E3" s="46"/>
      <c r="F3" s="46"/>
      <c r="G3" s="46"/>
      <c r="H3" s="46"/>
      <c r="I3" s="46"/>
      <c r="J3" s="46"/>
      <c r="K3" s="46"/>
      <c r="L3" s="46"/>
      <c r="M3" s="46"/>
      <c r="N3" s="46"/>
      <c r="O3" s="104"/>
    </row>
    <row r="4" spans="1:15" s="207" customFormat="1" ht="9.5" thickBot="1">
      <c r="A4" s="362" t="s">
        <v>4</v>
      </c>
      <c r="B4" s="20">
        <v>42552</v>
      </c>
      <c r="C4" s="20">
        <v>42583</v>
      </c>
      <c r="D4" s="20">
        <v>42614</v>
      </c>
      <c r="E4" s="20">
        <v>42644</v>
      </c>
      <c r="F4" s="20">
        <v>42675</v>
      </c>
      <c r="G4" s="20">
        <v>42705</v>
      </c>
      <c r="H4" s="20">
        <v>42736</v>
      </c>
      <c r="I4" s="20">
        <v>42767</v>
      </c>
      <c r="J4" s="20">
        <v>42795</v>
      </c>
      <c r="K4" s="20">
        <v>42826</v>
      </c>
      <c r="L4" s="20">
        <v>42856</v>
      </c>
      <c r="M4" s="20">
        <v>42887</v>
      </c>
      <c r="N4" s="20">
        <v>42917</v>
      </c>
      <c r="O4" s="254" t="s">
        <v>103</v>
      </c>
    </row>
    <row r="5" spans="1:15">
      <c r="A5" s="17" t="s">
        <v>868</v>
      </c>
      <c r="B5" s="37"/>
      <c r="C5" s="38"/>
      <c r="D5" s="37"/>
      <c r="E5" s="37"/>
      <c r="F5" s="37"/>
      <c r="G5" s="37"/>
      <c r="H5" s="39"/>
      <c r="I5" s="37"/>
      <c r="J5" s="37"/>
      <c r="K5" s="37"/>
      <c r="L5" s="37"/>
      <c r="M5" s="37"/>
      <c r="N5" s="37"/>
      <c r="O5" s="255" t="s">
        <v>129</v>
      </c>
    </row>
    <row r="6" spans="1:15">
      <c r="A6" s="210" t="s">
        <v>869</v>
      </c>
      <c r="B6" s="41"/>
      <c r="C6" s="42"/>
      <c r="D6" s="41"/>
      <c r="E6" s="41"/>
      <c r="F6" s="41"/>
      <c r="G6" s="41"/>
      <c r="H6" s="43"/>
      <c r="I6" s="41"/>
      <c r="J6" s="41"/>
      <c r="K6" s="41"/>
      <c r="L6" s="41"/>
      <c r="M6" s="41"/>
      <c r="N6" s="41"/>
      <c r="O6" s="256" t="s">
        <v>870</v>
      </c>
    </row>
    <row r="7" spans="1:15">
      <c r="A7" s="213" t="s">
        <v>871</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57" t="s">
        <v>872</v>
      </c>
    </row>
    <row r="8" spans="1:15">
      <c r="A8" s="213" t="s">
        <v>873</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57" t="s">
        <v>874</v>
      </c>
    </row>
    <row r="9" spans="1:15">
      <c r="A9" s="213" t="s">
        <v>875</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57" t="s">
        <v>876</v>
      </c>
    </row>
    <row r="10" spans="1:15">
      <c r="A10" s="213" t="s">
        <v>877</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57" t="s">
        <v>878</v>
      </c>
    </row>
    <row r="11" spans="1:15" ht="18">
      <c r="A11" s="213" t="s">
        <v>879</v>
      </c>
      <c r="B11" s="41">
        <v>0</v>
      </c>
      <c r="C11" s="41">
        <v>0</v>
      </c>
      <c r="D11" s="41">
        <v>0</v>
      </c>
      <c r="E11" s="41">
        <v>0</v>
      </c>
      <c r="F11" s="41">
        <v>0</v>
      </c>
      <c r="G11" s="41">
        <v>0</v>
      </c>
      <c r="H11" s="41">
        <v>0</v>
      </c>
      <c r="I11" s="41">
        <v>0</v>
      </c>
      <c r="J11" s="41">
        <v>0</v>
      </c>
      <c r="K11" s="41">
        <v>0</v>
      </c>
      <c r="L11" s="41">
        <v>0</v>
      </c>
      <c r="M11" s="41">
        <v>0</v>
      </c>
      <c r="N11" s="41">
        <v>0</v>
      </c>
      <c r="O11" s="257" t="s">
        <v>880</v>
      </c>
    </row>
    <row r="12" spans="1:15" ht="18">
      <c r="A12" s="213" t="s">
        <v>881</v>
      </c>
      <c r="B12" s="41">
        <v>0</v>
      </c>
      <c r="C12" s="41">
        <v>0</v>
      </c>
      <c r="D12" s="41">
        <v>0</v>
      </c>
      <c r="E12" s="41">
        <v>0</v>
      </c>
      <c r="F12" s="41">
        <v>0</v>
      </c>
      <c r="G12" s="41">
        <v>0</v>
      </c>
      <c r="H12" s="41">
        <v>0</v>
      </c>
      <c r="I12" s="41">
        <v>0</v>
      </c>
      <c r="J12" s="41">
        <v>0</v>
      </c>
      <c r="K12" s="41">
        <v>0</v>
      </c>
      <c r="L12" s="41">
        <v>0</v>
      </c>
      <c r="M12" s="41">
        <v>0</v>
      </c>
      <c r="N12" s="41">
        <v>0</v>
      </c>
      <c r="O12" s="257" t="s">
        <v>882</v>
      </c>
    </row>
    <row r="13" spans="1:15" ht="18">
      <c r="A13" s="213" t="s">
        <v>883</v>
      </c>
      <c r="B13" s="41">
        <v>0</v>
      </c>
      <c r="C13" s="41">
        <v>0</v>
      </c>
      <c r="D13" s="41">
        <v>0</v>
      </c>
      <c r="E13" s="41">
        <v>0</v>
      </c>
      <c r="F13" s="41">
        <v>0</v>
      </c>
      <c r="G13" s="41">
        <v>0</v>
      </c>
      <c r="H13" s="41">
        <v>0</v>
      </c>
      <c r="I13" s="41">
        <v>0</v>
      </c>
      <c r="J13" s="41">
        <v>0</v>
      </c>
      <c r="K13" s="41">
        <v>0</v>
      </c>
      <c r="L13" s="41">
        <v>0</v>
      </c>
      <c r="M13" s="41">
        <v>0</v>
      </c>
      <c r="N13" s="41">
        <v>0</v>
      </c>
      <c r="O13" s="257" t="s">
        <v>884</v>
      </c>
    </row>
    <row r="14" spans="1:15">
      <c r="A14" s="213" t="s">
        <v>885</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57" t="s">
        <v>886</v>
      </c>
    </row>
    <row r="15" spans="1:15">
      <c r="A15" s="213" t="s">
        <v>887</v>
      </c>
      <c r="B15" s="41">
        <v>0</v>
      </c>
      <c r="C15" s="41">
        <v>0</v>
      </c>
      <c r="D15" s="41">
        <v>0</v>
      </c>
      <c r="E15" s="41">
        <v>0</v>
      </c>
      <c r="F15" s="41">
        <v>0</v>
      </c>
      <c r="G15" s="41">
        <v>0</v>
      </c>
      <c r="H15" s="41">
        <v>0</v>
      </c>
      <c r="I15" s="41">
        <v>0</v>
      </c>
      <c r="J15" s="41">
        <v>0</v>
      </c>
      <c r="K15" s="41">
        <v>0</v>
      </c>
      <c r="L15" s="41">
        <v>0</v>
      </c>
      <c r="M15" s="41">
        <v>0</v>
      </c>
      <c r="N15" s="41">
        <v>0</v>
      </c>
      <c r="O15" s="257" t="s">
        <v>888</v>
      </c>
    </row>
    <row r="16" spans="1:15" ht="18">
      <c r="A16" s="213" t="s">
        <v>889</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57" t="s">
        <v>890</v>
      </c>
    </row>
    <row r="17" spans="1:15">
      <c r="A17" s="213" t="s">
        <v>891</v>
      </c>
      <c r="B17" s="41">
        <v>0</v>
      </c>
      <c r="C17" s="41">
        <v>0</v>
      </c>
      <c r="D17" s="41">
        <v>0</v>
      </c>
      <c r="E17" s="41">
        <v>0</v>
      </c>
      <c r="F17" s="41">
        <v>0</v>
      </c>
      <c r="G17" s="41">
        <v>0</v>
      </c>
      <c r="H17" s="41">
        <v>0</v>
      </c>
      <c r="I17" s="41">
        <v>0</v>
      </c>
      <c r="J17" s="41">
        <v>0</v>
      </c>
      <c r="K17" s="41">
        <v>0</v>
      </c>
      <c r="L17" s="41">
        <v>0</v>
      </c>
      <c r="M17" s="41">
        <v>0</v>
      </c>
      <c r="N17" s="41">
        <v>0</v>
      </c>
      <c r="O17" s="257" t="s">
        <v>892</v>
      </c>
    </row>
    <row r="18" spans="1:15">
      <c r="A18" s="213" t="s">
        <v>893</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57" t="s">
        <v>894</v>
      </c>
    </row>
    <row r="19" spans="1:15" ht="18">
      <c r="A19" s="213" t="s">
        <v>895</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57" t="s">
        <v>896</v>
      </c>
    </row>
    <row r="20" spans="1:15">
      <c r="A20" s="213" t="s">
        <v>897</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57" t="s">
        <v>898</v>
      </c>
    </row>
    <row r="21" spans="1:15">
      <c r="A21" s="213" t="s">
        <v>899</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57" t="s">
        <v>900</v>
      </c>
    </row>
    <row r="22" spans="1:15">
      <c r="A22" s="210" t="s">
        <v>901</v>
      </c>
      <c r="B22" s="41"/>
      <c r="C22" s="41"/>
      <c r="D22" s="41"/>
      <c r="E22" s="41"/>
      <c r="F22" s="41"/>
      <c r="G22" s="41"/>
      <c r="H22" s="41"/>
      <c r="I22" s="41"/>
      <c r="J22" s="41"/>
      <c r="K22" s="41"/>
      <c r="L22" s="41"/>
      <c r="M22" s="41"/>
      <c r="N22" s="41"/>
      <c r="O22" s="256" t="s">
        <v>902</v>
      </c>
    </row>
    <row r="23" spans="1:15">
      <c r="A23" s="213" t="s">
        <v>903</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58" t="s">
        <v>904</v>
      </c>
    </row>
    <row r="24" spans="1:15">
      <c r="A24" s="213" t="s">
        <v>986</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58" t="s">
        <v>987</v>
      </c>
    </row>
    <row r="25" spans="1:15">
      <c r="A25" s="213" t="s">
        <v>988</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58" t="s">
        <v>989</v>
      </c>
    </row>
    <row r="26" spans="1:15">
      <c r="A26" s="213" t="s">
        <v>990</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58" t="s">
        <v>991</v>
      </c>
    </row>
    <row r="27" spans="1:15">
      <c r="A27" s="213" t="s">
        <v>992</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58" t="s">
        <v>993</v>
      </c>
    </row>
    <row r="28" spans="1:15">
      <c r="A28" s="213" t="s">
        <v>994</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58" t="s">
        <v>995</v>
      </c>
    </row>
    <row r="29" spans="1:15">
      <c r="A29" s="213" t="s">
        <v>996</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58" t="s">
        <v>997</v>
      </c>
    </row>
    <row r="30" spans="1:15" ht="18">
      <c r="A30" s="213" t="s">
        <v>998</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58" t="s">
        <v>999</v>
      </c>
    </row>
    <row r="31" spans="1:15">
      <c r="A31" s="213" t="s">
        <v>1000</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58" t="s">
        <v>1001</v>
      </c>
    </row>
    <row r="32" spans="1:15">
      <c r="A32" s="213" t="s">
        <v>1002</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58" t="s">
        <v>1003</v>
      </c>
    </row>
    <row r="33" spans="1:15">
      <c r="A33" s="213" t="s">
        <v>1004</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58" t="s">
        <v>1005</v>
      </c>
    </row>
    <row r="34" spans="1:15">
      <c r="A34" s="213" t="s">
        <v>913</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57" t="s">
        <v>914</v>
      </c>
    </row>
    <row r="35" spans="1:15" s="72" customFormat="1">
      <c r="A35" s="11" t="s">
        <v>915</v>
      </c>
      <c r="B35" s="71">
        <v>6209.1210508800004</v>
      </c>
      <c r="C35" s="71">
        <v>6420.2624667199998</v>
      </c>
      <c r="D35" s="71">
        <v>6689.3426967799996</v>
      </c>
      <c r="E35" s="71">
        <v>6647.8330424199994</v>
      </c>
      <c r="F35" s="71">
        <v>6711.134415380001</v>
      </c>
      <c r="G35" s="71">
        <v>6899.4300827999996</v>
      </c>
      <c r="H35" s="71">
        <v>7120.9864903399994</v>
      </c>
      <c r="I35" s="71">
        <v>7264.9476367800007</v>
      </c>
      <c r="J35" s="71">
        <v>7479.3431328999986</v>
      </c>
      <c r="K35" s="71">
        <v>7570.5213699099995</v>
      </c>
      <c r="L35" s="71">
        <v>7543.1048114099995</v>
      </c>
      <c r="M35" s="71">
        <v>7562.7313137299998</v>
      </c>
      <c r="N35" s="71">
        <v>7807.7127894600007</v>
      </c>
      <c r="O35" s="215" t="s">
        <v>102</v>
      </c>
    </row>
    <row r="36" spans="1:15">
      <c r="A36" s="88" t="s">
        <v>916</v>
      </c>
      <c r="B36" s="41"/>
      <c r="C36" s="41"/>
      <c r="D36" s="41"/>
      <c r="E36" s="41"/>
      <c r="F36" s="41"/>
      <c r="G36" s="41"/>
      <c r="H36" s="41"/>
      <c r="I36" s="41"/>
      <c r="J36" s="41"/>
      <c r="K36" s="41"/>
      <c r="L36" s="41"/>
      <c r="M36" s="41"/>
      <c r="N36" s="41"/>
      <c r="O36" s="90" t="s">
        <v>917</v>
      </c>
    </row>
    <row r="37" spans="1:15">
      <c r="A37" s="210" t="s">
        <v>918</v>
      </c>
      <c r="B37" s="41"/>
      <c r="C37" s="41"/>
      <c r="D37" s="41"/>
      <c r="E37" s="41"/>
      <c r="F37" s="41"/>
      <c r="G37" s="41"/>
      <c r="H37" s="41"/>
      <c r="I37" s="41"/>
      <c r="J37" s="41"/>
      <c r="K37" s="41"/>
      <c r="L37" s="41"/>
      <c r="M37" s="41"/>
      <c r="N37" s="41"/>
      <c r="O37" s="256" t="s">
        <v>919</v>
      </c>
    </row>
    <row r="38" spans="1:15">
      <c r="A38" s="212" t="s">
        <v>1006</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57" t="s">
        <v>1007</v>
      </c>
    </row>
    <row r="39" spans="1:15">
      <c r="A39" s="212" t="s">
        <v>1008</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57" t="s">
        <v>1009</v>
      </c>
    </row>
    <row r="40" spans="1:15">
      <c r="A40" s="212" t="s">
        <v>1010</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57" t="s">
        <v>1011</v>
      </c>
    </row>
    <row r="41" spans="1:15">
      <c r="A41" s="212" t="s">
        <v>1012</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57" t="s">
        <v>1013</v>
      </c>
    </row>
    <row r="42" spans="1:15">
      <c r="A42" s="212" t="s">
        <v>1014</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57" t="s">
        <v>1015</v>
      </c>
    </row>
    <row r="43" spans="1:15">
      <c r="A43" s="212" t="s">
        <v>1016</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57" t="s">
        <v>1017</v>
      </c>
    </row>
    <row r="44" spans="1:15">
      <c r="A44" s="212" t="s">
        <v>936</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57" t="s">
        <v>107</v>
      </c>
    </row>
    <row r="45" spans="1:15">
      <c r="A45" s="210" t="s">
        <v>937</v>
      </c>
      <c r="B45" s="41">
        <v>0</v>
      </c>
      <c r="C45" s="41">
        <v>0</v>
      </c>
      <c r="D45" s="41">
        <v>0</v>
      </c>
      <c r="E45" s="41">
        <v>0</v>
      </c>
      <c r="F45" s="41">
        <v>0</v>
      </c>
      <c r="G45" s="41">
        <v>0</v>
      </c>
      <c r="H45" s="41">
        <v>0</v>
      </c>
      <c r="I45" s="41">
        <v>0</v>
      </c>
      <c r="J45" s="41">
        <v>0</v>
      </c>
      <c r="K45" s="41">
        <v>0</v>
      </c>
      <c r="L45" s="41">
        <v>0</v>
      </c>
      <c r="M45" s="41">
        <v>0</v>
      </c>
      <c r="N45" s="41">
        <v>0</v>
      </c>
      <c r="O45" s="256" t="s">
        <v>938</v>
      </c>
    </row>
    <row r="46" spans="1:15">
      <c r="A46" s="210" t="s">
        <v>939</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56" t="s">
        <v>940</v>
      </c>
    </row>
    <row r="47" spans="1:15">
      <c r="A47" s="212" t="s">
        <v>941</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57" t="s">
        <v>942</v>
      </c>
    </row>
    <row r="48" spans="1:15">
      <c r="A48" s="212" t="s">
        <v>1018</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57" t="s">
        <v>1019</v>
      </c>
    </row>
    <row r="49" spans="1:15">
      <c r="A49" s="212" t="s">
        <v>1020</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57" t="s">
        <v>1021</v>
      </c>
    </row>
    <row r="50" spans="1:15">
      <c r="A50" s="212" t="s">
        <v>1022</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57" t="s">
        <v>1023</v>
      </c>
    </row>
    <row r="51" spans="1:15">
      <c r="A51" s="212" t="s">
        <v>1024</v>
      </c>
      <c r="B51" s="41">
        <v>0</v>
      </c>
      <c r="C51" s="41">
        <v>0</v>
      </c>
      <c r="D51" s="41">
        <v>0</v>
      </c>
      <c r="E51" s="41">
        <v>0</v>
      </c>
      <c r="F51" s="41">
        <v>0</v>
      </c>
      <c r="G51" s="41">
        <v>0</v>
      </c>
      <c r="H51" s="41">
        <v>0</v>
      </c>
      <c r="I51" s="41">
        <v>0</v>
      </c>
      <c r="J51" s="41">
        <v>0</v>
      </c>
      <c r="K51" s="41">
        <v>0</v>
      </c>
      <c r="L51" s="41">
        <v>0</v>
      </c>
      <c r="M51" s="41">
        <v>0</v>
      </c>
      <c r="N51" s="41">
        <v>0</v>
      </c>
      <c r="O51" s="257" t="s">
        <v>1025</v>
      </c>
    </row>
    <row r="52" spans="1:15">
      <c r="A52" s="212" t="s">
        <v>1026</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57" t="s">
        <v>1027</v>
      </c>
    </row>
    <row r="53" spans="1:15">
      <c r="A53" s="212"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57" t="s">
        <v>945</v>
      </c>
    </row>
    <row r="54" spans="1:15" s="72" customFormat="1" ht="9.5" thickBot="1">
      <c r="A54" s="259" t="s">
        <v>9</v>
      </c>
      <c r="B54" s="71">
        <v>6209.1208116799999</v>
      </c>
      <c r="C54" s="71">
        <v>6420.2619656100005</v>
      </c>
      <c r="D54" s="71">
        <v>6689.3428270499999</v>
      </c>
      <c r="E54" s="71">
        <v>6647.8334133899998</v>
      </c>
      <c r="F54" s="71">
        <v>6711.1347702500007</v>
      </c>
      <c r="G54" s="71">
        <v>6899.4304594000005</v>
      </c>
      <c r="H54" s="71">
        <v>7121.4172405700001</v>
      </c>
      <c r="I54" s="71">
        <v>7265.011725450001</v>
      </c>
      <c r="J54" s="71">
        <v>7479.3435585399984</v>
      </c>
      <c r="K54" s="71">
        <v>7569.7218372500001</v>
      </c>
      <c r="L54" s="71">
        <v>7541.3440315500002</v>
      </c>
      <c r="M54" s="71">
        <v>7562.7309676199993</v>
      </c>
      <c r="N54" s="71">
        <v>7807.7124376600004</v>
      </c>
      <c r="O54" s="260" t="s">
        <v>1028</v>
      </c>
    </row>
    <row r="55" spans="1:15" ht="9.5" thickBot="1">
      <c r="A55" s="723"/>
      <c r="B55" s="724"/>
      <c r="C55" s="724"/>
      <c r="D55" s="724"/>
      <c r="E55" s="724"/>
      <c r="F55" s="724"/>
      <c r="G55" s="724"/>
      <c r="H55" s="724"/>
      <c r="I55" s="724"/>
      <c r="J55" s="724"/>
      <c r="K55" s="724"/>
      <c r="L55" s="724"/>
      <c r="M55" s="724"/>
      <c r="N55" s="724"/>
      <c r="O55" s="252"/>
    </row>
    <row r="57" spans="1:15">
      <c r="A57" s="2" t="s">
        <v>948</v>
      </c>
      <c r="B57" s="13">
        <v>-2.3920000057842117E-4</v>
      </c>
      <c r="C57" s="13">
        <v>-5.0110999927710509E-4</v>
      </c>
      <c r="D57" s="13">
        <v>1.302700002270285E-4</v>
      </c>
      <c r="E57" s="13">
        <v>3.709700004037586E-4</v>
      </c>
      <c r="F57" s="13">
        <v>3.5486999968270538E-4</v>
      </c>
      <c r="G57" s="13">
        <v>3.7660000089090317E-4</v>
      </c>
      <c r="H57" s="13">
        <v>0.43075023000073998</v>
      </c>
      <c r="I57" s="13">
        <v>6.4088670000273851E-2</v>
      </c>
      <c r="J57" s="13">
        <v>4.2563999977573985E-4</v>
      </c>
      <c r="K57" s="13">
        <v>-0.79953265999938594</v>
      </c>
      <c r="L57" s="13">
        <v>-1.7607798599992748</v>
      </c>
      <c r="M57" s="13">
        <v>-3.4611000046425033E-4</v>
      </c>
      <c r="N57" s="13">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1796875" defaultRowHeight="9"/>
  <cols>
    <col min="1" max="1" width="41.81640625" style="2" customWidth="1"/>
    <col min="2" max="13" width="8.81640625" style="2" customWidth="1"/>
    <col min="14" max="14" width="8.1796875" style="2" customWidth="1"/>
    <col min="15" max="15" width="36.1796875" style="2" customWidth="1"/>
    <col min="16" max="16384" width="9.1796875" style="2"/>
  </cols>
  <sheetData>
    <row r="1" spans="1:15" s="1" customFormat="1" ht="13">
      <c r="A1" s="727" t="s">
        <v>134</v>
      </c>
      <c r="B1" s="728"/>
      <c r="C1" s="728"/>
      <c r="D1" s="728"/>
      <c r="E1" s="728"/>
      <c r="F1" s="728"/>
      <c r="G1" s="728"/>
      <c r="H1" s="728"/>
      <c r="I1" s="728"/>
      <c r="J1" s="728"/>
      <c r="K1" s="728"/>
      <c r="L1" s="728"/>
      <c r="M1" s="728"/>
      <c r="N1" s="728"/>
      <c r="O1" s="729"/>
    </row>
    <row r="2" spans="1:15" s="98" customFormat="1" ht="18" customHeight="1">
      <c r="A2" s="725" t="s">
        <v>338</v>
      </c>
      <c r="B2" s="722"/>
      <c r="C2" s="722"/>
      <c r="D2" s="722"/>
      <c r="E2" s="722"/>
      <c r="F2" s="722"/>
      <c r="G2" s="722"/>
      <c r="H2" s="722"/>
      <c r="I2" s="722"/>
      <c r="J2" s="722"/>
      <c r="K2" s="722"/>
      <c r="L2" s="722"/>
      <c r="M2" s="722"/>
      <c r="N2" s="722"/>
      <c r="O2" s="726"/>
    </row>
    <row r="3" spans="1:15" s="3" customFormat="1" ht="3.75" customHeight="1" thickBot="1">
      <c r="A3" s="103"/>
      <c r="B3" s="46"/>
      <c r="C3" s="46"/>
      <c r="D3" s="46"/>
      <c r="E3" s="46"/>
      <c r="F3" s="46"/>
      <c r="G3" s="46"/>
      <c r="H3" s="46"/>
      <c r="I3" s="46"/>
      <c r="J3" s="46"/>
      <c r="K3" s="46"/>
      <c r="L3" s="46"/>
      <c r="M3" s="46"/>
      <c r="N3" s="46"/>
      <c r="O3" s="97"/>
    </row>
    <row r="4" spans="1:15" s="207" customFormat="1" ht="9.5" thickBot="1">
      <c r="A4" s="362" t="s">
        <v>4</v>
      </c>
      <c r="B4" s="20">
        <v>42552</v>
      </c>
      <c r="C4" s="20">
        <v>42583</v>
      </c>
      <c r="D4" s="20">
        <v>42614</v>
      </c>
      <c r="E4" s="20">
        <v>42644</v>
      </c>
      <c r="F4" s="20">
        <v>42675</v>
      </c>
      <c r="G4" s="20">
        <v>42705</v>
      </c>
      <c r="H4" s="20">
        <v>42736</v>
      </c>
      <c r="I4" s="20">
        <v>42767</v>
      </c>
      <c r="J4" s="20">
        <v>42795</v>
      </c>
      <c r="K4" s="20">
        <v>42826</v>
      </c>
      <c r="L4" s="20">
        <v>42856</v>
      </c>
      <c r="M4" s="20">
        <v>42887</v>
      </c>
      <c r="N4" s="20">
        <v>42917</v>
      </c>
      <c r="O4" s="183" t="s">
        <v>103</v>
      </c>
    </row>
    <row r="5" spans="1:15" s="72" customFormat="1">
      <c r="A5" s="261" t="s">
        <v>868</v>
      </c>
      <c r="B5" s="262"/>
      <c r="C5" s="263"/>
      <c r="D5" s="263"/>
      <c r="E5" s="263"/>
      <c r="F5" s="263"/>
      <c r="G5" s="263"/>
      <c r="H5" s="264"/>
      <c r="I5" s="263"/>
      <c r="J5" s="263"/>
      <c r="K5" s="263"/>
      <c r="L5" s="263"/>
      <c r="M5" s="263"/>
      <c r="N5" s="263"/>
      <c r="O5" s="265" t="s">
        <v>129</v>
      </c>
    </row>
    <row r="6" spans="1:15">
      <c r="A6" s="266" t="s">
        <v>869</v>
      </c>
      <c r="B6" s="267"/>
      <c r="C6" s="268"/>
      <c r="D6" s="268"/>
      <c r="E6" s="268"/>
      <c r="F6" s="268"/>
      <c r="G6" s="268"/>
      <c r="H6" s="269"/>
      <c r="I6" s="268"/>
      <c r="J6" s="268"/>
      <c r="K6" s="268"/>
      <c r="L6" s="268"/>
      <c r="M6" s="268"/>
      <c r="N6" s="268"/>
      <c r="O6" s="270" t="s">
        <v>870</v>
      </c>
    </row>
    <row r="7" spans="1:15">
      <c r="A7" s="271" t="s">
        <v>871</v>
      </c>
      <c r="B7" s="267">
        <v>1178.14350184</v>
      </c>
      <c r="C7" s="267">
        <v>1007.3586830800001</v>
      </c>
      <c r="D7" s="267">
        <v>1140.9248081600001</v>
      </c>
      <c r="E7" s="267">
        <v>969.89685297999995</v>
      </c>
      <c r="F7" s="267">
        <v>1232.86800092</v>
      </c>
      <c r="G7" s="267">
        <v>1212.6896317600001</v>
      </c>
      <c r="H7" s="267">
        <v>1251.98247674</v>
      </c>
      <c r="I7" s="267">
        <v>1209.10560773</v>
      </c>
      <c r="J7" s="267">
        <v>1270.3020459499999</v>
      </c>
      <c r="K7" s="267">
        <v>1401.11399293</v>
      </c>
      <c r="L7" s="267">
        <v>1498.04551608</v>
      </c>
      <c r="M7" s="267">
        <v>1775.4096335500001</v>
      </c>
      <c r="N7" s="267">
        <v>1690.41849897</v>
      </c>
      <c r="O7" s="272" t="s">
        <v>872</v>
      </c>
    </row>
    <row r="8" spans="1:15">
      <c r="A8" s="273" t="s">
        <v>873</v>
      </c>
      <c r="B8" s="267">
        <v>11573.190691130001</v>
      </c>
      <c r="C8" s="267">
        <v>12045.118595559999</v>
      </c>
      <c r="D8" s="267">
        <v>12014.890559500001</v>
      </c>
      <c r="E8" s="267">
        <v>12423.416214929997</v>
      </c>
      <c r="F8" s="267">
        <v>11595.51359683</v>
      </c>
      <c r="G8" s="267">
        <v>11846.301623500001</v>
      </c>
      <c r="H8" s="267">
        <v>11996.73319196</v>
      </c>
      <c r="I8" s="267">
        <v>12406.239288270001</v>
      </c>
      <c r="J8" s="267">
        <v>12655.50473422</v>
      </c>
      <c r="K8" s="267">
        <v>12914.594332860001</v>
      </c>
      <c r="L8" s="267">
        <v>12882.63339714</v>
      </c>
      <c r="M8" s="267">
        <v>13109.467725249999</v>
      </c>
      <c r="N8" s="267">
        <v>13283.25281711</v>
      </c>
      <c r="O8" s="272" t="s">
        <v>874</v>
      </c>
    </row>
    <row r="9" spans="1:15">
      <c r="A9" s="273" t="s">
        <v>875</v>
      </c>
      <c r="B9" s="267">
        <v>318.61130821</v>
      </c>
      <c r="C9" s="267">
        <v>311.28622988999996</v>
      </c>
      <c r="D9" s="267">
        <v>309.44357450000001</v>
      </c>
      <c r="E9" s="267">
        <v>533.38961144999996</v>
      </c>
      <c r="F9" s="267">
        <v>543.99213369999984</v>
      </c>
      <c r="G9" s="267">
        <v>543.82206532000009</v>
      </c>
      <c r="H9" s="267">
        <v>323.99187440999998</v>
      </c>
      <c r="I9" s="267">
        <v>324.18050514999999</v>
      </c>
      <c r="J9" s="267">
        <v>337.72014713999994</v>
      </c>
      <c r="K9" s="267">
        <v>337.70896891000001</v>
      </c>
      <c r="L9" s="267">
        <v>325.41743549</v>
      </c>
      <c r="M9" s="267">
        <v>325.57476235000001</v>
      </c>
      <c r="N9" s="267">
        <v>369.50145982000004</v>
      </c>
      <c r="O9" s="272" t="s">
        <v>876</v>
      </c>
    </row>
    <row r="10" spans="1:15">
      <c r="A10" s="273" t="s">
        <v>877</v>
      </c>
      <c r="B10" s="267">
        <v>618.55746642999998</v>
      </c>
      <c r="C10" s="267">
        <v>752.72622965000005</v>
      </c>
      <c r="D10" s="267">
        <v>760.12197991000005</v>
      </c>
      <c r="E10" s="267">
        <v>567.61312597000006</v>
      </c>
      <c r="F10" s="267">
        <v>480.77729068999992</v>
      </c>
      <c r="G10" s="267">
        <v>455.69757118999996</v>
      </c>
      <c r="H10" s="267">
        <v>737.31616149999991</v>
      </c>
      <c r="I10" s="267">
        <v>726.59115796000003</v>
      </c>
      <c r="J10" s="267">
        <v>711.82300508000003</v>
      </c>
      <c r="K10" s="267">
        <v>725.02221959999997</v>
      </c>
      <c r="L10" s="267">
        <v>737.06848983000009</v>
      </c>
      <c r="M10" s="267">
        <v>740.69774581000001</v>
      </c>
      <c r="N10" s="267">
        <v>740.0509452</v>
      </c>
      <c r="O10" s="272" t="s">
        <v>878</v>
      </c>
    </row>
    <row r="11" spans="1:15" ht="18">
      <c r="A11" s="273" t="s">
        <v>879</v>
      </c>
      <c r="B11" s="267">
        <v>0</v>
      </c>
      <c r="C11" s="267">
        <v>0</v>
      </c>
      <c r="D11" s="267">
        <v>0</v>
      </c>
      <c r="E11" s="267">
        <v>0</v>
      </c>
      <c r="F11" s="267">
        <v>0</v>
      </c>
      <c r="G11" s="267">
        <v>0</v>
      </c>
      <c r="H11" s="267">
        <v>0</v>
      </c>
      <c r="I11" s="267">
        <v>0</v>
      </c>
      <c r="J11" s="267">
        <v>0</v>
      </c>
      <c r="K11" s="267">
        <v>0</v>
      </c>
      <c r="L11" s="267">
        <v>0</v>
      </c>
      <c r="M11" s="267">
        <v>0</v>
      </c>
      <c r="N11" s="267">
        <v>0</v>
      </c>
      <c r="O11" s="274" t="s">
        <v>880</v>
      </c>
    </row>
    <row r="12" spans="1:15" ht="18">
      <c r="A12" s="273" t="s">
        <v>881</v>
      </c>
      <c r="B12" s="267">
        <v>0</v>
      </c>
      <c r="C12" s="267">
        <v>0</v>
      </c>
      <c r="D12" s="267">
        <v>0</v>
      </c>
      <c r="E12" s="267">
        <v>0</v>
      </c>
      <c r="F12" s="267">
        <v>0</v>
      </c>
      <c r="G12" s="267">
        <v>0</v>
      </c>
      <c r="H12" s="267">
        <v>0</v>
      </c>
      <c r="I12" s="267">
        <v>0</v>
      </c>
      <c r="J12" s="267">
        <v>0</v>
      </c>
      <c r="K12" s="267">
        <v>0</v>
      </c>
      <c r="L12" s="267">
        <v>0</v>
      </c>
      <c r="M12" s="267">
        <v>0</v>
      </c>
      <c r="N12" s="267">
        <v>0</v>
      </c>
      <c r="O12" s="274" t="s">
        <v>882</v>
      </c>
    </row>
    <row r="13" spans="1:15" ht="18">
      <c r="A13" s="273" t="s">
        <v>883</v>
      </c>
      <c r="B13" s="267">
        <v>0</v>
      </c>
      <c r="C13" s="267">
        <v>0</v>
      </c>
      <c r="D13" s="267">
        <v>0</v>
      </c>
      <c r="E13" s="267">
        <v>0</v>
      </c>
      <c r="F13" s="267">
        <v>0</v>
      </c>
      <c r="G13" s="267">
        <v>0</v>
      </c>
      <c r="H13" s="267">
        <v>0</v>
      </c>
      <c r="I13" s="267">
        <v>0</v>
      </c>
      <c r="J13" s="267">
        <v>0</v>
      </c>
      <c r="K13" s="267">
        <v>0</v>
      </c>
      <c r="L13" s="267">
        <v>0</v>
      </c>
      <c r="M13" s="267">
        <v>0</v>
      </c>
      <c r="N13" s="267">
        <v>0</v>
      </c>
      <c r="O13" s="274" t="s">
        <v>884</v>
      </c>
    </row>
    <row r="14" spans="1:15">
      <c r="A14" s="273" t="s">
        <v>885</v>
      </c>
      <c r="B14" s="267">
        <v>1734.63633239</v>
      </c>
      <c r="C14" s="267">
        <v>1732.5789990899998</v>
      </c>
      <c r="D14" s="267">
        <v>1650.5120339</v>
      </c>
      <c r="E14" s="267">
        <v>1676.6638002</v>
      </c>
      <c r="F14" s="267">
        <v>1571.2321359800001</v>
      </c>
      <c r="G14" s="267">
        <v>1656.9553017999999</v>
      </c>
      <c r="H14" s="267">
        <v>1678.5116208600002</v>
      </c>
      <c r="I14" s="267">
        <v>1685.0426492300001</v>
      </c>
      <c r="J14" s="267">
        <v>1801.2773223499998</v>
      </c>
      <c r="K14" s="267">
        <v>1905.0836368200003</v>
      </c>
      <c r="L14" s="267">
        <v>1848.3175855499999</v>
      </c>
      <c r="M14" s="267">
        <v>1909.1606604999999</v>
      </c>
      <c r="N14" s="267">
        <v>1958.3797636500001</v>
      </c>
      <c r="O14" s="272" t="s">
        <v>886</v>
      </c>
    </row>
    <row r="15" spans="1:15">
      <c r="A15" s="273" t="s">
        <v>887</v>
      </c>
      <c r="B15" s="267">
        <v>0</v>
      </c>
      <c r="C15" s="267">
        <v>0</v>
      </c>
      <c r="D15" s="267">
        <v>0</v>
      </c>
      <c r="E15" s="267">
        <v>0</v>
      </c>
      <c r="F15" s="267">
        <v>0</v>
      </c>
      <c r="G15" s="267">
        <v>0</v>
      </c>
      <c r="H15" s="267">
        <v>0</v>
      </c>
      <c r="I15" s="267">
        <v>0</v>
      </c>
      <c r="J15" s="267">
        <v>0</v>
      </c>
      <c r="K15" s="267">
        <v>0</v>
      </c>
      <c r="L15" s="267">
        <v>0</v>
      </c>
      <c r="M15" s="267">
        <v>0</v>
      </c>
      <c r="N15" s="267">
        <v>0</v>
      </c>
      <c r="O15" s="272" t="s">
        <v>888</v>
      </c>
    </row>
    <row r="16" spans="1:15">
      <c r="A16" s="273" t="s">
        <v>889</v>
      </c>
      <c r="B16" s="267">
        <v>0</v>
      </c>
      <c r="C16" s="267">
        <v>0</v>
      </c>
      <c r="D16" s="267">
        <v>0</v>
      </c>
      <c r="E16" s="267">
        <v>0</v>
      </c>
      <c r="F16" s="267">
        <v>0</v>
      </c>
      <c r="G16" s="267">
        <v>0</v>
      </c>
      <c r="H16" s="267">
        <v>0</v>
      </c>
      <c r="I16" s="267">
        <v>0</v>
      </c>
      <c r="J16" s="267">
        <v>0</v>
      </c>
      <c r="K16" s="267">
        <v>0</v>
      </c>
      <c r="L16" s="267">
        <v>0</v>
      </c>
      <c r="M16" s="267">
        <v>0</v>
      </c>
      <c r="N16" s="267">
        <v>0</v>
      </c>
      <c r="O16" s="272" t="s">
        <v>890</v>
      </c>
    </row>
    <row r="17" spans="1:15">
      <c r="A17" s="273" t="s">
        <v>891</v>
      </c>
      <c r="B17" s="267">
        <v>0</v>
      </c>
      <c r="C17" s="267">
        <v>0</v>
      </c>
      <c r="D17" s="267">
        <v>0</v>
      </c>
      <c r="E17" s="267">
        <v>0</v>
      </c>
      <c r="F17" s="267">
        <v>0</v>
      </c>
      <c r="G17" s="267">
        <v>0</v>
      </c>
      <c r="H17" s="267">
        <v>0</v>
      </c>
      <c r="I17" s="267">
        <v>0</v>
      </c>
      <c r="J17" s="267">
        <v>0</v>
      </c>
      <c r="K17" s="267">
        <v>0</v>
      </c>
      <c r="L17" s="267">
        <v>0</v>
      </c>
      <c r="M17" s="267">
        <v>0</v>
      </c>
      <c r="N17" s="267">
        <v>0</v>
      </c>
      <c r="O17" s="272" t="s">
        <v>892</v>
      </c>
    </row>
    <row r="18" spans="1:15">
      <c r="A18" s="273" t="s">
        <v>1029</v>
      </c>
      <c r="B18" s="267">
        <v>39.063358000000001</v>
      </c>
      <c r="C18" s="267">
        <v>38.762480500000002</v>
      </c>
      <c r="D18" s="267">
        <v>38.907454999999999</v>
      </c>
      <c r="E18" s="267">
        <v>38.854099000000005</v>
      </c>
      <c r="F18" s="267">
        <v>41.691509500000002</v>
      </c>
      <c r="G18" s="267">
        <v>41.583476499999996</v>
      </c>
      <c r="H18" s="267">
        <v>41.603126500000002</v>
      </c>
      <c r="I18" s="267">
        <v>41.512867</v>
      </c>
      <c r="J18" s="267">
        <v>41.306190999999998</v>
      </c>
      <c r="K18" s="267">
        <v>41.154905499999998</v>
      </c>
      <c r="L18" s="267">
        <v>41.246570500000004</v>
      </c>
      <c r="M18" s="267">
        <v>41.152199500000002</v>
      </c>
      <c r="N18" s="267">
        <v>41.226801500000001</v>
      </c>
      <c r="O18" s="272" t="s">
        <v>894</v>
      </c>
    </row>
    <row r="19" spans="1:15">
      <c r="A19" s="273" t="s">
        <v>899</v>
      </c>
      <c r="B19" s="267">
        <v>15462.202658110002</v>
      </c>
      <c r="C19" s="267">
        <v>15887.831217860001</v>
      </c>
      <c r="D19" s="267">
        <v>15914.80041106</v>
      </c>
      <c r="E19" s="267">
        <v>16209.833704619999</v>
      </c>
      <c r="F19" s="267">
        <v>15466.074667680003</v>
      </c>
      <c r="G19" s="267">
        <v>15757.04967016</v>
      </c>
      <c r="H19" s="267">
        <v>16030.138452040001</v>
      </c>
      <c r="I19" s="267">
        <v>16392.67207543</v>
      </c>
      <c r="J19" s="267">
        <v>16817.933445799998</v>
      </c>
      <c r="K19" s="267">
        <v>17324.67805672</v>
      </c>
      <c r="L19" s="267">
        <v>17332.728994690002</v>
      </c>
      <c r="M19" s="267">
        <v>17901.462727039998</v>
      </c>
      <c r="N19" s="267">
        <v>18082.830286299999</v>
      </c>
      <c r="O19" s="272" t="s">
        <v>900</v>
      </c>
    </row>
    <row r="20" spans="1:15">
      <c r="A20" s="266" t="s">
        <v>901</v>
      </c>
      <c r="B20" s="267"/>
      <c r="C20" s="267"/>
      <c r="D20" s="267"/>
      <c r="E20" s="267"/>
      <c r="F20" s="267"/>
      <c r="G20" s="267"/>
      <c r="H20" s="267"/>
      <c r="I20" s="267"/>
      <c r="J20" s="267"/>
      <c r="K20" s="267"/>
      <c r="L20" s="267"/>
      <c r="M20" s="267"/>
      <c r="N20" s="267"/>
      <c r="O20" s="270" t="s">
        <v>902</v>
      </c>
    </row>
    <row r="21" spans="1:15">
      <c r="A21" s="271" t="s">
        <v>903</v>
      </c>
      <c r="B21" s="267">
        <v>280.79929731999999</v>
      </c>
      <c r="C21" s="267">
        <v>166.72122824999997</v>
      </c>
      <c r="D21" s="267">
        <v>218.38572225999999</v>
      </c>
      <c r="E21" s="267">
        <v>333.11956696999999</v>
      </c>
      <c r="F21" s="267">
        <v>248.69689905000004</v>
      </c>
      <c r="G21" s="267">
        <v>382.30667833999996</v>
      </c>
      <c r="H21" s="267">
        <v>216.42744731000002</v>
      </c>
      <c r="I21" s="267">
        <v>147.64596962000002</v>
      </c>
      <c r="J21" s="267">
        <v>250.67240867000001</v>
      </c>
      <c r="K21" s="267">
        <v>166.72857514999998</v>
      </c>
      <c r="L21" s="267">
        <v>173.69783380000001</v>
      </c>
      <c r="M21" s="267">
        <v>194.38853596999999</v>
      </c>
      <c r="N21" s="267">
        <v>169.65864975</v>
      </c>
      <c r="O21" s="272" t="s">
        <v>904</v>
      </c>
    </row>
    <row r="22" spans="1:15">
      <c r="A22" s="271" t="s">
        <v>986</v>
      </c>
      <c r="B22" s="267">
        <v>0.43327878999999997</v>
      </c>
      <c r="C22" s="267">
        <v>7.6771401599999995</v>
      </c>
      <c r="D22" s="267">
        <v>29.173783140000001</v>
      </c>
      <c r="E22" s="267">
        <v>12.90932486</v>
      </c>
      <c r="F22" s="267">
        <v>24.004221449999996</v>
      </c>
      <c r="G22" s="267">
        <v>3.9022284599999999</v>
      </c>
      <c r="H22" s="267">
        <v>12.347708669999999</v>
      </c>
      <c r="I22" s="267">
        <v>3.49449707</v>
      </c>
      <c r="J22" s="267">
        <v>10.991623990000001</v>
      </c>
      <c r="K22" s="267">
        <v>3.8268974399999998</v>
      </c>
      <c r="L22" s="267">
        <v>202.34211673000001</v>
      </c>
      <c r="M22" s="267">
        <v>13.5878838</v>
      </c>
      <c r="N22" s="267">
        <v>10.936369579999999</v>
      </c>
      <c r="O22" s="272" t="s">
        <v>1030</v>
      </c>
    </row>
    <row r="23" spans="1:15">
      <c r="A23" s="271" t="s">
        <v>988</v>
      </c>
      <c r="B23" s="267">
        <v>31.212129949999998</v>
      </c>
      <c r="C23" s="267">
        <v>32.487841100000004</v>
      </c>
      <c r="D23" s="267">
        <v>26.014531699999999</v>
      </c>
      <c r="E23" s="267">
        <v>18.603902160000001</v>
      </c>
      <c r="F23" s="267">
        <v>59.885503280000002</v>
      </c>
      <c r="G23" s="267">
        <v>29.69614863</v>
      </c>
      <c r="H23" s="267">
        <v>28.715719329999999</v>
      </c>
      <c r="I23" s="267">
        <v>28.915673770000005</v>
      </c>
      <c r="J23" s="267">
        <v>22.702973879999998</v>
      </c>
      <c r="K23" s="267">
        <v>52.620469490000005</v>
      </c>
      <c r="L23" s="267">
        <v>58.005574859999996</v>
      </c>
      <c r="M23" s="267">
        <v>84.483842979999991</v>
      </c>
      <c r="N23" s="267">
        <v>71.824222790000007</v>
      </c>
      <c r="O23" s="272" t="s">
        <v>989</v>
      </c>
    </row>
    <row r="24" spans="1:15">
      <c r="A24" s="271" t="s">
        <v>1031</v>
      </c>
      <c r="B24" s="267">
        <v>76.913195340000001</v>
      </c>
      <c r="C24" s="267">
        <v>72.121492610000018</v>
      </c>
      <c r="D24" s="267">
        <v>26.131777659999997</v>
      </c>
      <c r="E24" s="267">
        <v>48.743120800000007</v>
      </c>
      <c r="F24" s="267">
        <v>34.102009500000001</v>
      </c>
      <c r="G24" s="267">
        <v>32.160774100000005</v>
      </c>
      <c r="H24" s="267">
        <v>11.46786092</v>
      </c>
      <c r="I24" s="267">
        <v>52.558523480000005</v>
      </c>
      <c r="J24" s="267">
        <v>63.063069729999995</v>
      </c>
      <c r="K24" s="267">
        <v>134.43043317999999</v>
      </c>
      <c r="L24" s="267">
        <v>79.851773730000005</v>
      </c>
      <c r="M24" s="267">
        <v>118.78275683</v>
      </c>
      <c r="N24" s="267">
        <v>150.17719627000002</v>
      </c>
      <c r="O24" s="272" t="s">
        <v>1032</v>
      </c>
    </row>
    <row r="25" spans="1:15">
      <c r="A25" s="271" t="s">
        <v>1033</v>
      </c>
      <c r="B25" s="267">
        <v>389.35790147999995</v>
      </c>
      <c r="C25" s="267">
        <v>279.00770219999998</v>
      </c>
      <c r="D25" s="267">
        <v>299.70581484999997</v>
      </c>
      <c r="E25" s="267">
        <v>413.37591485000002</v>
      </c>
      <c r="F25" s="267">
        <v>366.68863335000003</v>
      </c>
      <c r="G25" s="267">
        <v>448.06582965000001</v>
      </c>
      <c r="H25" s="267">
        <v>268.95873628999999</v>
      </c>
      <c r="I25" s="267">
        <v>232.61466402999997</v>
      </c>
      <c r="J25" s="267">
        <v>347.43007635000004</v>
      </c>
      <c r="K25" s="267">
        <v>357.60637536000002</v>
      </c>
      <c r="L25" s="267">
        <v>513.89729922000004</v>
      </c>
      <c r="M25" s="267">
        <v>411.24301969000004</v>
      </c>
      <c r="N25" s="267">
        <v>402.59643846</v>
      </c>
      <c r="O25" s="272" t="s">
        <v>914</v>
      </c>
    </row>
    <row r="26" spans="1:15" s="72" customFormat="1">
      <c r="A26" s="221" t="s">
        <v>915</v>
      </c>
      <c r="B26" s="262">
        <v>15851.560559650001</v>
      </c>
      <c r="C26" s="262">
        <v>16166.838920120001</v>
      </c>
      <c r="D26" s="262">
        <v>16214.506225949999</v>
      </c>
      <c r="E26" s="262">
        <v>16623.209619540001</v>
      </c>
      <c r="F26" s="262">
        <v>15832.763301110001</v>
      </c>
      <c r="G26" s="262">
        <v>16205.11549991</v>
      </c>
      <c r="H26" s="262">
        <v>16299.097188419999</v>
      </c>
      <c r="I26" s="262">
        <v>16625.286739490002</v>
      </c>
      <c r="J26" s="262">
        <v>17165.363522200005</v>
      </c>
      <c r="K26" s="262">
        <v>17682.284432129996</v>
      </c>
      <c r="L26" s="262">
        <v>17846.62629398</v>
      </c>
      <c r="M26" s="262">
        <v>18312.70574682</v>
      </c>
      <c r="N26" s="262">
        <v>18485.426724870002</v>
      </c>
      <c r="O26" s="222" t="s">
        <v>102</v>
      </c>
    </row>
    <row r="27" spans="1:15">
      <c r="A27" s="275" t="s">
        <v>1034</v>
      </c>
      <c r="B27" s="267"/>
      <c r="C27" s="267"/>
      <c r="D27" s="267"/>
      <c r="E27" s="267"/>
      <c r="F27" s="267"/>
      <c r="G27" s="267"/>
      <c r="H27" s="267"/>
      <c r="I27" s="267"/>
      <c r="J27" s="267"/>
      <c r="K27" s="267"/>
      <c r="L27" s="267"/>
      <c r="M27" s="267"/>
      <c r="N27" s="267"/>
      <c r="O27" s="276" t="s">
        <v>135</v>
      </c>
    </row>
    <row r="28" spans="1:15">
      <c r="A28" s="266" t="s">
        <v>1035</v>
      </c>
      <c r="B28" s="267">
        <v>118.21106605999999</v>
      </c>
      <c r="C28" s="267">
        <v>13.614728810000001</v>
      </c>
      <c r="D28" s="267">
        <v>26.867441169999999</v>
      </c>
      <c r="E28" s="267">
        <v>159.07768389999998</v>
      </c>
      <c r="F28" s="267">
        <v>151.79447643</v>
      </c>
      <c r="G28" s="267">
        <v>46.835519399999995</v>
      </c>
      <c r="H28" s="267">
        <v>37.791353829999998</v>
      </c>
      <c r="I28" s="267">
        <v>89.74051747</v>
      </c>
      <c r="J28" s="267">
        <v>36.338571199999997</v>
      </c>
      <c r="K28" s="267">
        <v>21.246928010000001</v>
      </c>
      <c r="L28" s="267">
        <v>73.610439100000008</v>
      </c>
      <c r="M28" s="267">
        <v>22.518002849999998</v>
      </c>
      <c r="N28" s="267">
        <v>50.540825600000005</v>
      </c>
      <c r="O28" s="270" t="s">
        <v>1036</v>
      </c>
    </row>
    <row r="29" spans="1:15">
      <c r="A29" s="266" t="s">
        <v>1037</v>
      </c>
      <c r="B29" s="267">
        <v>0</v>
      </c>
      <c r="C29" s="267">
        <v>1.8489999999999999E-2</v>
      </c>
      <c r="D29" s="267">
        <v>1.8489999999999999E-2</v>
      </c>
      <c r="E29" s="267">
        <v>0</v>
      </c>
      <c r="F29" s="267">
        <v>0</v>
      </c>
      <c r="G29" s="267">
        <v>0</v>
      </c>
      <c r="H29" s="267">
        <v>0</v>
      </c>
      <c r="I29" s="267">
        <v>0</v>
      </c>
      <c r="J29" s="267">
        <v>0</v>
      </c>
      <c r="K29" s="267">
        <v>0</v>
      </c>
      <c r="L29" s="267">
        <v>0</v>
      </c>
      <c r="M29" s="267">
        <v>0</v>
      </c>
      <c r="N29" s="267">
        <v>0</v>
      </c>
      <c r="O29" s="270" t="s">
        <v>1038</v>
      </c>
    </row>
    <row r="30" spans="1:15">
      <c r="A30" s="266" t="s">
        <v>1039</v>
      </c>
      <c r="B30" s="267">
        <v>52.40767082</v>
      </c>
      <c r="C30" s="267">
        <v>77.02448566999999</v>
      </c>
      <c r="D30" s="267">
        <v>56.880462129999998</v>
      </c>
      <c r="E30" s="267">
        <v>77.529319669999992</v>
      </c>
      <c r="F30" s="267">
        <v>60.01463219</v>
      </c>
      <c r="G30" s="267">
        <v>63.724680179999993</v>
      </c>
      <c r="H30" s="267">
        <v>80.199407550000004</v>
      </c>
      <c r="I30" s="267">
        <v>76.198473100000001</v>
      </c>
      <c r="J30" s="267">
        <v>80.82948494</v>
      </c>
      <c r="K30" s="267">
        <v>78.074102249999996</v>
      </c>
      <c r="L30" s="267">
        <v>72.538296340000002</v>
      </c>
      <c r="M30" s="267">
        <v>86.664607449999991</v>
      </c>
      <c r="N30" s="267">
        <v>80.997270049999997</v>
      </c>
      <c r="O30" s="270" t="s">
        <v>1040</v>
      </c>
    </row>
    <row r="31" spans="1:15">
      <c r="A31" s="266" t="s">
        <v>1041</v>
      </c>
      <c r="B31" s="267">
        <v>15549.887475969999</v>
      </c>
      <c r="C31" s="267">
        <v>15985.5347184</v>
      </c>
      <c r="D31" s="267">
        <v>16027.952572</v>
      </c>
      <c r="E31" s="267">
        <v>16292.247679479999</v>
      </c>
      <c r="F31" s="267">
        <v>15489.617415170002</v>
      </c>
      <c r="G31" s="267">
        <v>15954.440853639999</v>
      </c>
      <c r="H31" s="267">
        <v>16052.752834180001</v>
      </c>
      <c r="I31" s="267">
        <v>16342.69493141</v>
      </c>
      <c r="J31" s="267">
        <v>16929.037630479997</v>
      </c>
      <c r="K31" s="267">
        <v>17421.80863815</v>
      </c>
      <c r="L31" s="267">
        <v>17585.441833050001</v>
      </c>
      <c r="M31" s="267">
        <v>18013.396915690002</v>
      </c>
      <c r="N31" s="267">
        <v>18157.599724230004</v>
      </c>
      <c r="O31" s="270" t="s">
        <v>1042</v>
      </c>
    </row>
    <row r="32" spans="1:15">
      <c r="A32" s="266" t="s">
        <v>1043</v>
      </c>
      <c r="B32" s="267">
        <v>131.05408168</v>
      </c>
      <c r="C32" s="267">
        <v>90.646396129999999</v>
      </c>
      <c r="D32" s="267">
        <v>102.33427426</v>
      </c>
      <c r="E32" s="267">
        <v>93.902266830000002</v>
      </c>
      <c r="F32" s="267">
        <v>131.33680621000002</v>
      </c>
      <c r="G32" s="267">
        <v>140.11401741999998</v>
      </c>
      <c r="H32" s="267">
        <v>128.63923561000001</v>
      </c>
      <c r="I32" s="267">
        <v>116.65272372</v>
      </c>
      <c r="J32" s="267">
        <v>119.15817</v>
      </c>
      <c r="K32" s="267">
        <v>161.15431042</v>
      </c>
      <c r="L32" s="267">
        <v>117.749791</v>
      </c>
      <c r="M32" s="267">
        <v>190.12584941999998</v>
      </c>
      <c r="N32" s="267">
        <v>196.28855762999999</v>
      </c>
      <c r="O32" s="270" t="s">
        <v>1044</v>
      </c>
    </row>
    <row r="33" spans="1:15" s="72" customFormat="1" ht="9.5" thickBot="1">
      <c r="A33" s="221" t="s">
        <v>950</v>
      </c>
      <c r="B33" s="262">
        <v>15851.560294590001</v>
      </c>
      <c r="C33" s="262">
        <v>16166.838819070001</v>
      </c>
      <c r="D33" s="262">
        <v>16214.0532396</v>
      </c>
      <c r="E33" s="262">
        <v>16622.75694997</v>
      </c>
      <c r="F33" s="262">
        <v>15832.763330059999</v>
      </c>
      <c r="G33" s="262">
        <v>16205.115070729998</v>
      </c>
      <c r="H33" s="262">
        <v>16299.382831250001</v>
      </c>
      <c r="I33" s="262">
        <v>16625.286645749999</v>
      </c>
      <c r="J33" s="262">
        <v>17165.363856710002</v>
      </c>
      <c r="K33" s="262">
        <v>17682.283978880001</v>
      </c>
      <c r="L33" s="262">
        <v>17849.340359569997</v>
      </c>
      <c r="M33" s="262">
        <v>18312.705375499998</v>
      </c>
      <c r="N33" s="262">
        <v>18485.42637759</v>
      </c>
      <c r="O33" s="222" t="s">
        <v>1045</v>
      </c>
    </row>
    <row r="34" spans="1:15" ht="9.5" thickBot="1">
      <c r="A34" s="723"/>
      <c r="B34" s="724"/>
      <c r="C34" s="724"/>
      <c r="D34" s="724"/>
      <c r="E34" s="724"/>
      <c r="F34" s="724"/>
      <c r="G34" s="724"/>
      <c r="H34" s="724"/>
      <c r="I34" s="724"/>
      <c r="J34" s="724"/>
      <c r="K34" s="724"/>
      <c r="L34" s="724"/>
      <c r="M34" s="724"/>
      <c r="N34" s="724"/>
      <c r="O34" s="277"/>
    </row>
    <row r="36" spans="1:15">
      <c r="A36" s="2" t="s">
        <v>948</v>
      </c>
      <c r="B36" s="13">
        <v>-2.6505999994697049E-4</v>
      </c>
      <c r="C36" s="13">
        <v>-1.0105000001203734E-4</v>
      </c>
      <c r="D36" s="13">
        <v>-0.45298634999926435</v>
      </c>
      <c r="E36" s="13">
        <v>-0.45266957000058028</v>
      </c>
      <c r="F36" s="13">
        <v>2.8949998522875831E-5</v>
      </c>
      <c r="G36" s="13">
        <v>-4.2918000144709367E-4</v>
      </c>
      <c r="H36" s="13">
        <v>0.28564283000196156</v>
      </c>
      <c r="I36" s="13">
        <v>-9.3740003649145365E-5</v>
      </c>
      <c r="J36" s="13">
        <v>3.3450999762862921E-4</v>
      </c>
      <c r="K36" s="13">
        <v>-4.5324999518925324E-4</v>
      </c>
      <c r="L36" s="13">
        <v>2.7140655899966077</v>
      </c>
      <c r="M36" s="13">
        <v>-3.7132000215933658E-4</v>
      </c>
      <c r="N36" s="13">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919F29-146A-418E-A929-C168E4912CE8}"/>
</file>

<file path=customXml/itemProps2.xml><?xml version="1.0" encoding="utf-8"?>
<ds:datastoreItem xmlns:ds="http://schemas.openxmlformats.org/officeDocument/2006/customXml" ds:itemID="{B0DFC00B-39ED-4257-A7DB-3B468B0A6C0F}"/>
</file>

<file path=customXml/itemProps3.xml><?xml version="1.0" encoding="utf-8"?>
<ds:datastoreItem xmlns:ds="http://schemas.openxmlformats.org/officeDocument/2006/customXml" ds:itemID="{B58ABE36-0BA5-4B83-9FDB-62BE475742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73</vt:i4>
      </vt:variant>
    </vt:vector>
  </HeadingPairs>
  <TitlesOfParts>
    <vt:vector size="121"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19 (2)</vt:lpstr>
      <vt:lpstr>Tabel 16</vt:lpstr>
      <vt:lpstr>Tabel 17</vt:lpstr>
      <vt:lpstr>Tabel 18</vt:lpstr>
      <vt:lpstr>Tabel 19</vt:lpstr>
      <vt:lpstr>Tabel 20</vt:lpstr>
      <vt:lpstr>Tabel 21</vt:lpstr>
      <vt:lpstr>Tabel 22</vt:lpstr>
      <vt:lpstr>Tabel 23</vt:lpstr>
      <vt:lpstr>Tabel 24</vt:lpstr>
      <vt:lpstr>Tabel 25</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19 (2)'!_Toc444196329</vt:lpstr>
      <vt:lpstr>'Tabel 15'!_Toc444196331</vt:lpstr>
      <vt:lpstr>'Tabel 17'!_Toc444196332</vt:lpstr>
      <vt:lpstr>'Tabel 19'!_Toc444196333</vt:lpstr>
      <vt:lpstr>'Tabel 20'!_Toc444196334</vt:lpstr>
      <vt:lpstr>'Tabel 10'!Print_Area</vt:lpstr>
      <vt:lpstr>'Tabel 11'!Print_Area</vt:lpstr>
      <vt:lpstr>'Tabel 12'!Print_Area</vt:lpstr>
      <vt:lpstr>'Tabel 13'!Print_Area</vt:lpstr>
      <vt:lpstr>'Tabel 14'!Print_Area</vt:lpstr>
      <vt:lpstr>'Tabel 15'!Print_Area</vt:lpstr>
      <vt:lpstr>'Tabel 16'!Print_Area</vt:lpstr>
      <vt:lpstr>'Tabel 17'!Print_Area</vt:lpstr>
      <vt:lpstr>'Tabel 18'!Print_Area</vt:lpstr>
      <vt:lpstr>'Tabel 20'!Print_Area</vt:lpstr>
      <vt:lpstr>'Tabel 21'!Print_Area</vt:lpstr>
      <vt:lpstr>'Tabel 22'!Print_Area</vt:lpstr>
      <vt:lpstr>'Tabel 23'!Print_Area</vt:lpstr>
      <vt:lpstr>'Tabel 24'!Print_Area</vt:lpstr>
      <vt:lpstr>'Tabel 25'!Print_Area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7'!Print_Area</vt:lpstr>
      <vt:lpstr>'Tabel 8'!Print_Area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2020-06-21T11:06:37Z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