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38. Laporan STATISTIK BULANAN\2019\1. Januari\Data OLAH\"/>
    </mc:Choice>
  </mc:AlternateContent>
  <bookViews>
    <workbookView xWindow="0" yWindow="0" windowWidth="20730" windowHeight="11760" tabRatio="696" firstSheet="1" activeTab="3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definedNames>
    <definedName name="_xlnm._FilterDatabase" localSheetId="5" hidden="1">'II.a. SID Total'!$N$6:$Z$477</definedName>
    <definedName name="_xlnm._FilterDatabase" localSheetId="6" hidden="1">'II.b. SID Saham'!$N$5:$Z$473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Kota'!$A$8:$G$267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Kota'!$A$1:$G$123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9" l="1"/>
  <c r="C19" i="19"/>
  <c r="C18" i="19"/>
  <c r="C17" i="19"/>
  <c r="C16" i="19"/>
  <c r="E268" i="26" l="1"/>
  <c r="F268" i="26"/>
  <c r="G268" i="26"/>
  <c r="D268" i="26"/>
  <c r="D467" i="15" l="1"/>
  <c r="R456" i="3"/>
  <c r="S456" i="3"/>
  <c r="T456" i="3"/>
  <c r="U456" i="3"/>
  <c r="V456" i="3"/>
  <c r="W456" i="3"/>
  <c r="X456" i="3"/>
  <c r="Y456" i="3"/>
  <c r="Z456" i="3"/>
  <c r="Q456" i="3"/>
  <c r="R495" i="4"/>
  <c r="S495" i="4"/>
  <c r="T495" i="4"/>
  <c r="U495" i="4"/>
  <c r="V495" i="4"/>
  <c r="W495" i="4"/>
  <c r="X495" i="4"/>
  <c r="Y495" i="4"/>
  <c r="Z495" i="4"/>
  <c r="Q495" i="4"/>
  <c r="R498" i="1" l="1"/>
  <c r="S498" i="1"/>
  <c r="T498" i="1"/>
  <c r="U498" i="1"/>
  <c r="V498" i="1"/>
  <c r="W498" i="1"/>
  <c r="X498" i="1"/>
  <c r="Y498" i="1"/>
  <c r="Z498" i="1"/>
  <c r="Q498" i="1"/>
  <c r="E473" i="17" l="1"/>
  <c r="F473" i="17"/>
  <c r="G473" i="17"/>
  <c r="H473" i="17"/>
  <c r="I473" i="17"/>
  <c r="J473" i="17"/>
  <c r="K473" i="17"/>
  <c r="L473" i="17"/>
  <c r="M473" i="17"/>
  <c r="D473" i="17"/>
  <c r="H12" i="19" l="1"/>
  <c r="C43" i="16" l="1"/>
  <c r="T91" i="27" l="1"/>
  <c r="Z91" i="27"/>
  <c r="Z474" i="2"/>
  <c r="R474" i="2"/>
  <c r="S474" i="2"/>
  <c r="T474" i="2"/>
  <c r="U474" i="2"/>
  <c r="V474" i="2"/>
  <c r="W474" i="2"/>
  <c r="X474" i="2"/>
  <c r="Y474" i="2"/>
  <c r="Q474" i="2"/>
  <c r="C45" i="14" l="1"/>
  <c r="L42" i="27"/>
  <c r="F42" i="27"/>
  <c r="C42" i="27"/>
  <c r="L43" i="16" l="1"/>
  <c r="D42" i="27"/>
  <c r="E42" i="27"/>
  <c r="G42" i="27"/>
  <c r="H42" i="27"/>
  <c r="I42" i="27"/>
  <c r="J42" i="27"/>
  <c r="K42" i="27"/>
  <c r="H16" i="19" l="1"/>
  <c r="F43" i="16"/>
  <c r="H43" i="16"/>
  <c r="Q91" i="27"/>
  <c r="K43" i="16"/>
  <c r="J43" i="16"/>
  <c r="I43" i="16"/>
  <c r="G43" i="16"/>
  <c r="E43" i="16"/>
  <c r="D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<sst xmlns="http://schemas.openxmlformats.org/spreadsheetml/2006/main" count="6890" uniqueCount="689">
  <si>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</si>
  <si>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</si>
  <si>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</si>
  <si>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</si>
  <si>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</si>
  <si>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</si>
  <si>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</si>
  <si>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</si>
  <si>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</si>
  <si>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</si>
  <si>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</si>
  <si>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</si>
  <si>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</si>
  <si>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</si>
  <si>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</si>
  <si>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</si>
  <si>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</si>
  <si>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</si>
  <si>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</si>
  <si>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</si>
  <si>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</si>
  <si>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</si>
  <si>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</si>
  <si>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</si>
  <si>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</si>
  <si>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</si>
  <si>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</si>
  <si>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</si>
  <si>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</si>
  <si>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</si>
  <si>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</si>
  <si>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</si>
  <si>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</si>
  <si>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</si>
  <si>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</si>
  <si>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</si>
  <si>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</si>
  <si>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</si>
  <si>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</si>
  <si>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</si>
  <si>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</si>
  <si>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</si>
  <si>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</si>
  <si>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</si>
  <si>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</si>
  <si>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</si>
  <si>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</si>
  <si>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</si>
  <si>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</si>
  <si>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</si>
  <si>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</si>
  <si>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</si>
  <si>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</si>
  <si>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</si>
  <si>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</si>
  <si>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</si>
  <si>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</si>
  <si>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</si>
  <si>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</si>
  <si>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</si>
  <si>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</si>
  <si>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</si>
  <si>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</si>
  <si>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</si>
  <si>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</si>
  <si>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</si>
  <si>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</si>
  <si>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</si>
  <si>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</si>
  <si>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</si>
  <si>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</si>
  <si>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</si>
  <si>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</si>
  <si>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</si>
  <si>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</si>
  <si>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</si>
  <si>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</si>
  <si>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</si>
  <si>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</si>
  <si>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</si>
  <si>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</si>
  <si>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</si>
  <si>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</si>
  <si>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</si>
  <si>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</si>
  <si>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</si>
  <si>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</si>
  <si>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</si>
  <si>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</si>
  <si>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</si>
  <si>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</si>
  <si>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</si>
  <si>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</si>
  <si>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</si>
  <si>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</si>
  <si>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</si>
  <si>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</si>
  <si>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</si>
  <si>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</si>
  <si>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</si>
  <si>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</si>
  <si>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</si>
  <si>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</si>
  <si>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</si>
  <si>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</si>
  <si>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</si>
  <si>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</si>
  <si>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</si>
  <si>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</si>
  <si>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</si>
  <si>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</si>
  <si>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</si>
  <si>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</si>
  <si>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</si>
  <si>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</si>
  <si>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</si>
  <si>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</si>
  <si>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</si>
  <si>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</si>
  <si>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</si>
  <si>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</si>
  <si>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</si>
  <si>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</si>
  <si>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</si>
  <si>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</si>
  <si>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</si>
  <si>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</si>
  <si>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</si>
  <si>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</si>
  <si>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</si>
  <si>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</si>
  <si>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</si>
  <si>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</si>
  <si>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</si>
  <si>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</si>
  <si>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</si>
  <si>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</si>
  <si>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</si>
  <si>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</si>
  <si>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</si>
  <si>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</si>
  <si>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</si>
  <si>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</si>
  <si>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</si>
  <si>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</si>
  <si>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</si>
  <si>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</si>
  <si>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</si>
  <si>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</si>
  <si>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</si>
  <si>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</si>
  <si>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</si>
  <si>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</si>
  <si>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</si>
  <si>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</si>
  <si>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</si>
  <si>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</si>
  <si>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</si>
  <si>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</si>
  <si>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</si>
  <si>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</si>
  <si>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</si>
  <si>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</si>
  <si>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</si>
  <si>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</si>
  <si>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</si>
  <si>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</si>
  <si>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</si>
  <si>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</si>
  <si>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</si>
  <si>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</si>
  <si>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</si>
  <si>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</si>
  <si>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</si>
  <si>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</si>
  <si>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</si>
  <si>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</si>
  <si>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</si>
  <si>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</si>
  <si>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</si>
  <si>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</si>
  <si>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</si>
  <si>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</si>
  <si>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</si>
  <si>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</si>
  <si>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</si>
  <si>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</si>
  <si>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</si>
  <si>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</si>
  <si>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</si>
  <si>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</si>
  <si>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</si>
  <si>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</si>
  <si>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</si>
  <si>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</si>
  <si>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</si>
  <si>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</si>
  <si>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</si>
  <si>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</si>
  <si>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</si>
  <si>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</si>
  <si>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</si>
  <si>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</si>
  <si>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</si>
  <si>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</si>
  <si>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</si>
  <si>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</si>
  <si>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</si>
  <si>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</si>
  <si>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</si>
  <si>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</si>
  <si>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</si>
  <si>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</si>
  <si>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</si>
  <si>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</si>
  <si>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</si>
  <si>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</si>
  <si>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</si>
  <si>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</si>
  <si>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</si>
  <si>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</si>
  <si>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</si>
  <si>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</si>
  <si>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</si>
  <si>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</si>
  <si>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</si>
  <si>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</si>
  <si>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</si>
  <si>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</si>
  <si>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</si>
  <si>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</si>
  <si>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</si>
  <si>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</si>
  <si>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</si>
  <si>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</si>
  <si>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</si>
  <si>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</si>
  <si>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</si>
  <si>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</si>
  <si>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</si>
  <si>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</si>
  <si>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</si>
  <si>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</si>
  <si>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</si>
  <si>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</si>
  <si>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</si>
  <si>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</si>
  <si>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</si>
  <si>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</si>
  <si>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</si>
  <si>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</si>
  <si>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</si>
  <si>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</si>
  <si>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</si>
  <si>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</si>
  <si>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</si>
  <si>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</si>
  <si>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</si>
  <si>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</si>
  <si>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</si>
  <si>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</si>
  <si>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</si>
  <si>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</si>
  <si>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</si>
  <si>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</si>
  <si>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</si>
  <si>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</si>
  <si>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</si>
  <si>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</si>
  <si>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</si>
  <si>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</si>
  <si>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</si>
  <si>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</si>
  <si>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</si>
  <si>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</si>
  <si>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</si>
  <si>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</si>
  <si>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</si>
  <si>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</si>
  <si>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</si>
  <si>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</si>
  <si>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</si>
  <si>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</si>
  <si>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</si>
  <si>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</si>
  <si>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</si>
  <si>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</si>
  <si>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</si>
  <si>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</si>
  <si>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</si>
  <si>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</si>
  <si>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</si>
  <si>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</si>
  <si>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</si>
  <si>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</si>
  <si>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</si>
  <si>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</si>
  <si>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</si>
  <si>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</si>
  <si>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</si>
  <si>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</si>
  <si>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</si>
  <si>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</si>
  <si>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</si>
  <si>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</si>
  <si>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</si>
  <si>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</si>
  <si>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</si>
  <si>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</si>
  <si>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</si>
  <si>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</si>
  <si>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</si>
  <si>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</si>
  <si>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</si>
  <si>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</si>
  <si>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</si>
  <si>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</si>
  <si>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</si>
  <si>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</si>
  <si>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</si>
  <si>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</si>
  <si>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</si>
  <si>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</si>
  <si>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</si>
  <si>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</si>
  <si>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</si>
  <si>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</si>
  <si>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</si>
  <si>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</si>
  <si>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</si>
  <si>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</si>
  <si>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</si>
  <si>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</si>
  <si>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</si>
  <si>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</si>
  <si>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</si>
  <si>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</si>
  <si>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</si>
  <si>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</si>
  <si>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</si>
  <si>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</si>
  <si>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</si>
  <si>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</si>
  <si>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</si>
  <si>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</si>
  <si>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</si>
  <si>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</si>
  <si>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</si>
  <si>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</si>
  <si>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</si>
  <si>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</si>
  <si>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</si>
  <si>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</si>
  <si>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</si>
  <si>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</si>
  <si>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</si>
  <si>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</si>
  <si>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</si>
  <si>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</si>
  <si>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</si>
  <si>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</si>
  <si>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</si>
  <si>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</si>
  <si>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</si>
  <si>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</si>
  <si>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</si>
  <si>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</si>
  <si>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</si>
  <si>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</si>
  <si>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</si>
  <si>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</si>
  <si>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</si>
  <si>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</si>
  <si>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</si>
  <si>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</si>
  <si>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</si>
  <si>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</si>
  <si>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</si>
  <si>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</si>
  <si>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</si>
  <si>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</si>
  <si>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</si>
  <si>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</si>
  <si>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</si>
  <si>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</si>
  <si>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</si>
  <si>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</si>
  <si>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</si>
  <si>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</si>
  <si>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</si>
  <si>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</si>
  <si>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</si>
  <si>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</si>
  <si>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</si>
  <si>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</si>
  <si>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</si>
  <si>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</si>
  <si>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</si>
  <si>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</si>
  <si>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</si>
  <si>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</si>
  <si>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</si>
  <si>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</si>
  <si>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</si>
  <si>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</si>
  <si>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</si>
  <si>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</si>
  <si>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</si>
  <si>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</si>
  <si>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</si>
  <si>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</si>
  <si>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</si>
  <si>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</si>
  <si>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</si>
  <si>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</si>
  <si>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</si>
  <si>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</si>
  <si>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</si>
  <si>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</si>
  <si>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</si>
  <si>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</si>
  <si>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</si>
  <si>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</si>
  <si>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</si>
  <si>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</si>
  <si>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</si>
  <si>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</si>
  <si>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</si>
  <si>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</si>
  <si>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</si>
  <si>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</si>
  <si>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</si>
  <si>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</si>
  <si>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</si>
  <si>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</si>
  <si>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</si>
  <si>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</si>
  <si>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</si>
  <si>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</si>
  <si>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</si>
  <si>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</si>
  <si>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</si>
  <si>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</si>
  <si>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</si>
  <si>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</si>
  <si>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</si>
  <si>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</si>
  <si>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</si>
  <si>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</si>
  <si>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</si>
  <si>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</si>
  <si>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</si>
  <si>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</si>
  <si>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</si>
  <si>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</si>
  <si>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</si>
  <si>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</si>
  <si>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</si>
  <si>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</si>
  <si>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</si>
  <si>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</si>
  <si>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</si>
  <si>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</si>
  <si>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</si>
  <si>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</si>
  <si>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</si>
  <si>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</si>
  <si>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</si>
  <si>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</si>
  <si>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</si>
  <si>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</si>
  <si>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</si>
  <si>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</si>
  <si>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</si>
  <si>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</si>
  <si>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</si>
  <si>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</si>
  <si>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</si>
  <si>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</si>
  <si>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</si>
  <si>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</si>
  <si>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</si>
  <si>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</si>
  <si>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</si>
  <si>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</si>
  <si>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</si>
  <si>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</si>
  <si>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</si>
  <si>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</si>
  <si>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</si>
  <si>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</si>
  <si>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</si>
  <si>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</si>
  <si>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</si>
  <si>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</si>
  <si>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</si>
  <si>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</si>
  <si>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</si>
  <si>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</si>
  <si>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</si>
  <si>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</si>
  <si>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</si>
  <si>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</si>
  <si>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</si>
  <si>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</si>
  <si>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</si>
  <si>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</si>
  <si>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</si>
  <si>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</si>
  <si>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</si>
  <si>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</si>
  <si>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</si>
  <si>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</si>
  <si>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</si>
  <si>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</si>
  <si>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</si>
  <si>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</si>
  <si>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</si>
  <si>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</si>
  <si>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</si>
  <si>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</si>
  <si>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</si>
  <si>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</si>
  <si>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</si>
  <si>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</si>
  <si>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</si>
  <si>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</si>
  <si>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</si>
  <si>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</si>
  <si>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</si>
  <si>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</si>
  <si>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</si>
  <si>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</si>
  <si>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</si>
  <si>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</si>
  <si>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</si>
  <si>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</si>
  <si>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</si>
  <si>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</si>
  <si>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</si>
  <si>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</si>
  <si>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</si>
  <si>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</si>
  <si>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</si>
  <si>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</si>
  <si>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</si>
  <si>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</si>
  <si>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</si>
  <si>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</si>
  <si>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</si>
  <si>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</si>
  <si>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</si>
  <si>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</si>
  <si>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</si>
  <si>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</si>
  <si>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</si>
  <si>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</si>
  <si>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</si>
  <si>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</si>
  <si>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</si>
  <si>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</si>
  <si>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</si>
  <si>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</si>
  <si>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</si>
  <si>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</si>
  <si>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</si>
  <si>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</si>
  <si>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</si>
  <si>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</si>
  <si>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</si>
  <si>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</si>
  <si>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</si>
  <si>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</si>
  <si>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</si>
  <si>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</si>
  <si>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</si>
  <si>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</si>
  <si>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</si>
  <si>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</si>
  <si>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</si>
  <si>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</si>
  <si>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</si>
  <si>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</si>
  <si>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</si>
  <si>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</si>
  <si>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</si>
  <si>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</si>
  <si>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</si>
  <si>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</si>
  <si>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</si>
  <si>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</si>
  <si>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</si>
  <si>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</si>
  <si>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</si>
  <si>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</si>
  <si>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</si>
  <si>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</si>
  <si>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</si>
  <si>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</si>
  <si>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</si>
  <si>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</si>
  <si>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</si>
  <si>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</si>
  <si>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</si>
  <si>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</si>
  <si>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</si>
  <si>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</si>
  <si>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</si>
  <si>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</si>
  <si>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</si>
  <si>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</si>
  <si>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</si>
  <si>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</si>
  <si>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</si>
  <si>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</si>
  <si>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</si>
  <si>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</si>
  <si>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</si>
  <si>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</si>
  <si>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</si>
  <si>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</si>
  <si>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</si>
  <si>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</si>
  <si>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</si>
  <si>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</si>
  <si>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</si>
  <si>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</si>
  <si>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</si>
  <si>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</si>
  <si>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</si>
  <si>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</si>
  <si>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</si>
  <si>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Desember 2018</t>
  </si>
  <si>
    <t>Yayasan</t>
  </si>
  <si>
    <t>Individu</t>
  </si>
  <si>
    <t>Asuransi</t>
  </si>
  <si>
    <t>Reksa dana</t>
  </si>
  <si>
    <t>Lainnya</t>
  </si>
  <si>
    <t>Dana Pensiun</t>
  </si>
  <si>
    <t xml:space="preserve">Perusahaan </t>
  </si>
  <si>
    <t>Perusahaan Efek</t>
  </si>
  <si>
    <t>Bank</t>
  </si>
  <si>
    <t>STATISTIK PASAR MODAL BULAN JANUARI 2019</t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</si>
  <si>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Januari-2019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</si>
  <si>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|Januari-2019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</si>
  <si>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Januari-2019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</si>
  <si>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|Januari-2019</t>
    </r>
  </si>
  <si>
    <t>Januari 2019</t>
  </si>
  <si>
    <t>Summary Januari 2019</t>
  </si>
  <si>
    <t>s.d. Januari 2019</t>
  </si>
  <si>
    <t>INTAN JAYA</t>
  </si>
  <si>
    <t>MAMBERAMO TENGAH</t>
  </si>
  <si>
    <t xml:space="preserve">ACEH </t>
  </si>
  <si>
    <t xml:space="preserve">BALI </t>
  </si>
  <si>
    <t xml:space="preserve">BANTEN </t>
  </si>
  <si>
    <t xml:space="preserve">BENGKULU </t>
  </si>
  <si>
    <t xml:space="preserve">DKI. JAKARTA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</si>
  <si>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</si>
  <si>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</si>
  <si>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</si>
  <si>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</si>
  <si>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</si>
  <si>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</si>
  <si>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</si>
  <si>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</si>
  <si>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</si>
  <si>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</si>
  <si>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</si>
  <si>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</si>
  <si>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</si>
  <si>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</si>
  <si>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</si>
  <si>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</si>
  <si>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</si>
  <si>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</si>
  <si>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</si>
  <si>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</si>
  <si>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</si>
  <si>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</si>
  <si>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</si>
  <si>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</si>
  <si>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</si>
  <si>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</si>
  <si>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</si>
  <si>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>DAERAH ISTIMEWA YOGYAKARTA</t>
  </si>
  <si>
    <t>DKI JAKARTA</t>
  </si>
  <si>
    <t>OTHERS</t>
  </si>
  <si>
    <t xml:space="preserve"> -</t>
  </si>
  <si>
    <t>**) Kurs BI tanggal 31 Januari 2019 Rp. 14.072,-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</si>
</sst>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164" fontId="25" fillId="3" borderId="1" xfId="1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5" fillId="3" borderId="14" xfId="1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64" fontId="25" fillId="3" borderId="0" xfId="1" applyNumberFormat="1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5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5" fillId="6" borderId="3" xfId="0" applyFont="1" applyFill="1" applyBorder="1" applyAlignment="1">
      <alignment horizontal="left" vertical="center"/>
    </xf>
    <xf numFmtId="164" fontId="25" fillId="6" borderId="3" xfId="1" applyNumberFormat="1" applyFont="1" applyFill="1" applyBorder="1" applyAlignment="1">
      <alignment horizontal="center" vertical="center"/>
    </xf>
    <xf numFmtId="164" fontId="25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3" fillId="3" borderId="0" xfId="1" applyNumberFormat="1" applyFont="1" applyFill="1" applyBorder="1" applyAlignment="1">
      <alignment horizontal="center" vertical="center"/>
    </xf>
    <xf numFmtId="164" fontId="33" fillId="3" borderId="0" xfId="1" applyNumberFormat="1" applyFont="1" applyFill="1" applyBorder="1" applyAlignment="1">
      <alignment horizontal="center" vertical="center"/>
    </xf>
    <xf numFmtId="43" fontId="33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1" fontId="25" fillId="3" borderId="0" xfId="2" applyNumberFormat="1" applyFont="1" applyFill="1" applyBorder="1" applyAlignment="1">
      <alignment vertical="center"/>
    </xf>
    <xf numFmtId="165" fontId="25" fillId="3" borderId="0" xfId="2" applyNumberFormat="1" applyFont="1" applyFill="1" applyBorder="1" applyAlignment="1">
      <alignment vertical="center"/>
    </xf>
    <xf numFmtId="43" fontId="25" fillId="3" borderId="0" xfId="1" applyNumberFormat="1" applyFont="1" applyFill="1" applyBorder="1" applyAlignment="1">
      <alignment horizontal="center" vertical="center"/>
    </xf>
    <xf numFmtId="164" fontId="25" fillId="3" borderId="14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2" fillId="2" borderId="35" xfId="1" quotePrefix="1" applyNumberFormat="1" applyFont="1" applyFill="1" applyBorder="1" applyAlignment="1">
      <alignment horizontal="center" vertical="center"/>
    </xf>
    <xf numFmtId="164" fontId="32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2" fillId="2" borderId="49" xfId="1" quotePrefix="1" applyNumberFormat="1" applyFont="1" applyFill="1" applyBorder="1" applyAlignment="1">
      <alignment horizontal="center" vertical="center"/>
    </xf>
    <xf numFmtId="164" fontId="32" fillId="2" borderId="0" xfId="1" quotePrefix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6" fillId="3" borderId="13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left" vertical="center"/>
    </xf>
    <xf numFmtId="17" fontId="26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15</xdr:col>
      <xdr:colOff>600075</xdr:colOff>
      <xdr:row>25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9144000" cy="686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</xdr:row>
      <xdr:rowOff>48088</xdr:rowOff>
    </xdr:from>
    <xdr:to>
      <xdr:col>7</xdr:col>
      <xdr:colOff>676275</xdr:colOff>
      <xdr:row>25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81513"/>
          <a:ext cx="5362575" cy="397146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26</xdr:row>
      <xdr:rowOff>95250</xdr:rowOff>
    </xdr:from>
    <xdr:to>
      <xdr:col>7</xdr:col>
      <xdr:colOff>177800</xdr:colOff>
      <xdr:row>44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5067300"/>
          <a:ext cx="4826000" cy="34385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19050</xdr:rowOff>
    </xdr:from>
    <xdr:to>
      <xdr:col>4</xdr:col>
      <xdr:colOff>44889</xdr:colOff>
      <xdr:row>50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8610600"/>
          <a:ext cx="2559489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S14" sqref="S14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5" s="14" customFormat="1" ht="36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26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26"/>
      <c r="Q3" s="126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5" s="16" customForma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5" s="16" customForma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25" s="16" customForma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25" s="18" customFormat="1" ht="35.1" customHeight="1" x14ac:dyDescent="0.25">
      <c r="A8" s="12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25" s="17" customFormat="1" ht="20.100000000000001" customHeight="1" x14ac:dyDescent="0.25">
      <c r="A9" s="12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25" s="17" customFormat="1" ht="24.95" customHeight="1" x14ac:dyDescent="0.25">
      <c r="A10" s="129"/>
      <c r="B10" s="13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25" s="17" customFormat="1" ht="24.95" customHeight="1" x14ac:dyDescent="0.25">
      <c r="A11" s="12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25" s="17" customFormat="1" ht="24.95" customHeight="1" x14ac:dyDescent="0.25">
      <c r="A12" s="128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5" s="11" customFormat="1" ht="21.95" customHeight="1" x14ac:dyDescent="0.25">
      <c r="A13" s="131"/>
      <c r="B13" s="13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25" s="11" customFormat="1" ht="21.95" customHeight="1" x14ac:dyDescent="0.25">
      <c r="A14" s="131"/>
      <c r="B14" s="131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25" s="11" customFormat="1" ht="21.95" customHeight="1" x14ac:dyDescent="0.25">
      <c r="A15" s="131"/>
      <c r="B15" s="131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5" s="11" customFormat="1" ht="21.95" customHeight="1" x14ac:dyDescent="0.25">
      <c r="A16" s="131"/>
      <c r="B16" s="131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s="17" customFormat="1" ht="24.95" customHeight="1" x14ac:dyDescent="0.25">
      <c r="A17" s="12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s="11" customFormat="1" ht="21.95" customHeight="1" x14ac:dyDescent="0.25">
      <c r="A18" s="131"/>
      <c r="B18" s="13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s="11" customFormat="1" ht="21.95" customHeight="1" x14ac:dyDescent="0.25">
      <c r="A19" s="131"/>
      <c r="B19" s="131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s="17" customFormat="1" ht="24.95" customHeight="1" x14ac:dyDescent="0.25">
      <c r="A20" s="128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11" customFormat="1" ht="21.95" customHeight="1" x14ac:dyDescent="0.25">
      <c r="A21" s="131"/>
      <c r="B21" s="13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s="11" customFormat="1" ht="21.95" customHeight="1" x14ac:dyDescent="0.25">
      <c r="A22" s="131"/>
      <c r="B22" s="131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s="11" customFormat="1" ht="18" customHeight="1" x14ac:dyDescent="0.25">
      <c r="A23" s="131"/>
      <c r="B23" s="13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s="11" customFormat="1" ht="18" customHeight="1" x14ac:dyDescent="0.25">
      <c r="A24" s="131"/>
      <c r="B24" s="131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s="11" customFormat="1" ht="18" customHeight="1" x14ac:dyDescent="0.25">
      <c r="A25" s="131"/>
      <c r="B25" s="131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s="11" customFormat="1" ht="18" customHeight="1" x14ac:dyDescent="0.25">
      <c r="A26" s="131"/>
      <c r="B26" s="131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t="18" customHeight="1" x14ac:dyDescent="0.25">
      <c r="A27" s="98"/>
      <c r="B27" s="98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0.100000000000001" customHeight="1" x14ac:dyDescent="0.25">
      <c r="A28" s="10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3"/>
      <c r="N28" s="102"/>
      <c r="O28" s="102"/>
      <c r="P28" s="102"/>
      <c r="Q28" s="134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56"/>
  <sheetViews>
    <sheetView showGridLines="0" topLeftCell="I1" workbookViewId="0">
      <pane ySplit="7" topLeftCell="A431" activePane="bottomLeft" state="frozen"/>
      <selection pane="bottomLeft" activeCell="AC442" sqref="AC442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644</v>
      </c>
      <c r="N1" s="112" t="s">
        <v>75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644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106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113</v>
      </c>
      <c r="C8" s="7"/>
      <c r="D8" s="7"/>
      <c r="E8" s="7"/>
      <c r="F8" s="7">
        <v>603</v>
      </c>
      <c r="G8" s="7"/>
      <c r="H8" s="7"/>
      <c r="I8" s="7">
        <v>3</v>
      </c>
      <c r="J8" s="7"/>
      <c r="K8" s="7"/>
      <c r="L8" s="44">
        <v>606</v>
      </c>
      <c r="M8" s="1"/>
      <c r="N8" s="43">
        <v>1</v>
      </c>
      <c r="O8" s="6" t="s">
        <v>147</v>
      </c>
      <c r="P8" s="6" t="s">
        <v>113</v>
      </c>
      <c r="Q8" s="120"/>
      <c r="R8" s="120"/>
      <c r="S8" s="120"/>
      <c r="T8" s="120">
        <v>6</v>
      </c>
      <c r="U8" s="120"/>
      <c r="V8" s="120"/>
      <c r="W8" s="120">
        <v>1</v>
      </c>
      <c r="X8" s="120"/>
      <c r="Y8" s="120"/>
      <c r="Z8" s="121">
        <v>7</v>
      </c>
    </row>
    <row r="9" spans="1:26" x14ac:dyDescent="0.25">
      <c r="A9" s="45">
        <v>2</v>
      </c>
      <c r="B9" s="8" t="s">
        <v>114</v>
      </c>
      <c r="C9" s="9">
        <v>8</v>
      </c>
      <c r="D9" s="9"/>
      <c r="E9" s="9">
        <v>2</v>
      </c>
      <c r="F9" s="9">
        <v>3843</v>
      </c>
      <c r="G9" s="9"/>
      <c r="H9" s="9"/>
      <c r="I9" s="9"/>
      <c r="J9" s="9">
        <v>1</v>
      </c>
      <c r="K9" s="9"/>
      <c r="L9" s="46">
        <v>3854</v>
      </c>
      <c r="M9" s="1"/>
      <c r="N9" s="45">
        <v>2</v>
      </c>
      <c r="O9" s="8" t="s">
        <v>148</v>
      </c>
      <c r="P9" s="8" t="s">
        <v>113</v>
      </c>
      <c r="Q9" s="122"/>
      <c r="R9" s="122"/>
      <c r="S9" s="122"/>
      <c r="T9" s="122">
        <v>1</v>
      </c>
      <c r="U9" s="122"/>
      <c r="V9" s="122"/>
      <c r="W9" s="122"/>
      <c r="X9" s="122"/>
      <c r="Y9" s="122"/>
      <c r="Z9" s="123">
        <v>1</v>
      </c>
    </row>
    <row r="10" spans="1:26" x14ac:dyDescent="0.25">
      <c r="A10" s="47">
        <v>3</v>
      </c>
      <c r="B10" s="4" t="s">
        <v>115</v>
      </c>
      <c r="C10" s="5">
        <v>26</v>
      </c>
      <c r="D10" s="5">
        <v>4</v>
      </c>
      <c r="E10" s="5"/>
      <c r="F10" s="5">
        <v>11082</v>
      </c>
      <c r="G10" s="5">
        <v>1</v>
      </c>
      <c r="H10" s="5">
        <v>3</v>
      </c>
      <c r="I10" s="5">
        <v>9</v>
      </c>
      <c r="J10" s="5">
        <v>2</v>
      </c>
      <c r="K10" s="5"/>
      <c r="L10" s="48">
        <v>11127</v>
      </c>
      <c r="M10" s="1"/>
      <c r="N10" s="43">
        <v>3</v>
      </c>
      <c r="O10" s="4" t="s">
        <v>149</v>
      </c>
      <c r="P10" s="4" t="s">
        <v>113</v>
      </c>
      <c r="Q10" s="124"/>
      <c r="R10" s="124"/>
      <c r="S10" s="124"/>
      <c r="T10" s="124">
        <v>32</v>
      </c>
      <c r="U10" s="124"/>
      <c r="V10" s="124"/>
      <c r="W10" s="124"/>
      <c r="X10" s="124"/>
      <c r="Y10" s="124"/>
      <c r="Z10" s="125">
        <v>32</v>
      </c>
    </row>
    <row r="11" spans="1:26" x14ac:dyDescent="0.25">
      <c r="A11" s="45">
        <v>4</v>
      </c>
      <c r="B11" s="8" t="s">
        <v>116</v>
      </c>
      <c r="C11" s="9"/>
      <c r="D11" s="9"/>
      <c r="E11" s="9"/>
      <c r="F11" s="9">
        <v>279</v>
      </c>
      <c r="G11" s="9"/>
      <c r="H11" s="9"/>
      <c r="I11" s="9">
        <v>1</v>
      </c>
      <c r="J11" s="9">
        <v>1</v>
      </c>
      <c r="K11" s="9"/>
      <c r="L11" s="46">
        <v>281</v>
      </c>
      <c r="M11" s="1"/>
      <c r="N11" s="45">
        <v>4</v>
      </c>
      <c r="O11" s="8" t="s">
        <v>150</v>
      </c>
      <c r="P11" s="8" t="s">
        <v>113</v>
      </c>
      <c r="Q11" s="122"/>
      <c r="R11" s="122"/>
      <c r="S11" s="122"/>
      <c r="T11" s="122">
        <v>6</v>
      </c>
      <c r="U11" s="122"/>
      <c r="V11" s="122"/>
      <c r="W11" s="122">
        <v>1</v>
      </c>
      <c r="X11" s="122"/>
      <c r="Y11" s="122"/>
      <c r="Z11" s="123">
        <v>7</v>
      </c>
    </row>
    <row r="12" spans="1:26" x14ac:dyDescent="0.25">
      <c r="A12" s="47">
        <v>5</v>
      </c>
      <c r="B12" s="4" t="s">
        <v>117</v>
      </c>
      <c r="C12" s="5">
        <v>2</v>
      </c>
      <c r="D12" s="5">
        <v>7</v>
      </c>
      <c r="E12" s="5">
        <v>1</v>
      </c>
      <c r="F12" s="5">
        <v>2999</v>
      </c>
      <c r="G12" s="5"/>
      <c r="H12" s="5"/>
      <c r="I12" s="5">
        <v>2</v>
      </c>
      <c r="J12" s="5">
        <v>6</v>
      </c>
      <c r="K12" s="5"/>
      <c r="L12" s="48">
        <v>3017</v>
      </c>
      <c r="M12" s="1"/>
      <c r="N12" s="43">
        <v>5</v>
      </c>
      <c r="O12" s="4" t="s">
        <v>151</v>
      </c>
      <c r="P12" s="4" t="s">
        <v>113</v>
      </c>
      <c r="Q12" s="124"/>
      <c r="R12" s="124"/>
      <c r="S12" s="124"/>
      <c r="T12" s="124">
        <v>15</v>
      </c>
      <c r="U12" s="124"/>
      <c r="V12" s="124"/>
      <c r="W12" s="124"/>
      <c r="X12" s="124"/>
      <c r="Y12" s="124"/>
      <c r="Z12" s="125">
        <v>15</v>
      </c>
    </row>
    <row r="13" spans="1:26" x14ac:dyDescent="0.25">
      <c r="A13" s="45">
        <v>6</v>
      </c>
      <c r="B13" s="8" t="s">
        <v>118</v>
      </c>
      <c r="C13" s="9">
        <v>471</v>
      </c>
      <c r="D13" s="9">
        <v>56</v>
      </c>
      <c r="E13" s="9">
        <v>88</v>
      </c>
      <c r="F13" s="9">
        <v>68122</v>
      </c>
      <c r="G13" s="9">
        <v>191</v>
      </c>
      <c r="H13" s="9">
        <v>2042</v>
      </c>
      <c r="I13" s="9">
        <v>32</v>
      </c>
      <c r="J13" s="9">
        <v>163</v>
      </c>
      <c r="K13" s="9">
        <v>58</v>
      </c>
      <c r="L13" s="46">
        <v>71223</v>
      </c>
      <c r="M13" s="1"/>
      <c r="N13" s="45">
        <v>6</v>
      </c>
      <c r="O13" s="8" t="s">
        <v>152</v>
      </c>
      <c r="P13" s="8" t="s">
        <v>113</v>
      </c>
      <c r="Q13" s="122"/>
      <c r="R13" s="122"/>
      <c r="S13" s="122"/>
      <c r="T13" s="122">
        <v>13</v>
      </c>
      <c r="U13" s="122"/>
      <c r="V13" s="122"/>
      <c r="W13" s="122"/>
      <c r="X13" s="122"/>
      <c r="Y13" s="122"/>
      <c r="Z13" s="123">
        <v>13</v>
      </c>
    </row>
    <row r="14" spans="1:26" x14ac:dyDescent="0.25">
      <c r="A14" s="47">
        <v>7</v>
      </c>
      <c r="B14" s="4" t="s">
        <v>111</v>
      </c>
      <c r="C14" s="5"/>
      <c r="D14" s="5"/>
      <c r="E14" s="5"/>
      <c r="F14" s="5">
        <v>88</v>
      </c>
      <c r="G14" s="5"/>
      <c r="H14" s="5"/>
      <c r="I14" s="5">
        <v>4</v>
      </c>
      <c r="J14" s="5"/>
      <c r="K14" s="5"/>
      <c r="L14" s="48">
        <v>92</v>
      </c>
      <c r="M14" s="1"/>
      <c r="N14" s="43">
        <v>7</v>
      </c>
      <c r="O14" s="4" t="s">
        <v>153</v>
      </c>
      <c r="P14" s="4" t="s">
        <v>113</v>
      </c>
      <c r="Q14" s="124"/>
      <c r="R14" s="124"/>
      <c r="S14" s="124"/>
      <c r="T14" s="124">
        <v>4</v>
      </c>
      <c r="U14" s="124"/>
      <c r="V14" s="124"/>
      <c r="W14" s="124"/>
      <c r="X14" s="124"/>
      <c r="Y14" s="124"/>
      <c r="Z14" s="125">
        <v>4</v>
      </c>
    </row>
    <row r="15" spans="1:26" x14ac:dyDescent="0.25">
      <c r="A15" s="45">
        <v>8</v>
      </c>
      <c r="B15" s="8" t="s">
        <v>119</v>
      </c>
      <c r="C15" s="9">
        <v>1</v>
      </c>
      <c r="D15" s="9"/>
      <c r="E15" s="9"/>
      <c r="F15" s="9">
        <v>1069</v>
      </c>
      <c r="G15" s="9"/>
      <c r="H15" s="9"/>
      <c r="I15" s="9">
        <v>8</v>
      </c>
      <c r="J15" s="9">
        <v>1</v>
      </c>
      <c r="K15" s="9"/>
      <c r="L15" s="46">
        <v>1079</v>
      </c>
      <c r="M15" s="1"/>
      <c r="N15" s="45">
        <v>8</v>
      </c>
      <c r="O15" s="8" t="s">
        <v>154</v>
      </c>
      <c r="P15" s="8" t="s">
        <v>113</v>
      </c>
      <c r="Q15" s="122"/>
      <c r="R15" s="122"/>
      <c r="S15" s="122"/>
      <c r="T15" s="122">
        <v>6</v>
      </c>
      <c r="U15" s="122"/>
      <c r="V15" s="122"/>
      <c r="W15" s="122"/>
      <c r="X15" s="122"/>
      <c r="Y15" s="122"/>
      <c r="Z15" s="123">
        <v>6</v>
      </c>
    </row>
    <row r="16" spans="1:26" x14ac:dyDescent="0.25">
      <c r="A16" s="47">
        <v>9</v>
      </c>
      <c r="B16" s="4" t="s">
        <v>120</v>
      </c>
      <c r="C16" s="5">
        <v>61</v>
      </c>
      <c r="D16" s="5">
        <v>19</v>
      </c>
      <c r="E16" s="5">
        <v>7</v>
      </c>
      <c r="F16" s="5">
        <v>29096</v>
      </c>
      <c r="G16" s="5">
        <v>2</v>
      </c>
      <c r="H16" s="5"/>
      <c r="I16" s="5">
        <v>28</v>
      </c>
      <c r="J16" s="5">
        <v>18</v>
      </c>
      <c r="K16" s="5"/>
      <c r="L16" s="48">
        <v>29231</v>
      </c>
      <c r="M16" s="1"/>
      <c r="N16" s="43">
        <v>9</v>
      </c>
      <c r="O16" s="4" t="s">
        <v>155</v>
      </c>
      <c r="P16" s="4" t="s">
        <v>113</v>
      </c>
      <c r="Q16" s="124"/>
      <c r="R16" s="124"/>
      <c r="S16" s="124"/>
      <c r="T16" s="124">
        <v>8</v>
      </c>
      <c r="U16" s="124"/>
      <c r="V16" s="124"/>
      <c r="W16" s="124"/>
      <c r="X16" s="124"/>
      <c r="Y16" s="124"/>
      <c r="Z16" s="125">
        <v>8</v>
      </c>
    </row>
    <row r="17" spans="1:26" x14ac:dyDescent="0.25">
      <c r="A17" s="45">
        <v>10</v>
      </c>
      <c r="B17" s="8" t="s">
        <v>121</v>
      </c>
      <c r="C17" s="9">
        <v>12</v>
      </c>
      <c r="D17" s="9">
        <v>7</v>
      </c>
      <c r="E17" s="9">
        <v>1</v>
      </c>
      <c r="F17" s="9">
        <v>12475</v>
      </c>
      <c r="G17" s="9">
        <v>1</v>
      </c>
      <c r="H17" s="9"/>
      <c r="I17" s="9">
        <v>6</v>
      </c>
      <c r="J17" s="9">
        <v>9</v>
      </c>
      <c r="K17" s="9">
        <v>1</v>
      </c>
      <c r="L17" s="46">
        <v>12512</v>
      </c>
      <c r="M17" s="1"/>
      <c r="N17" s="45">
        <v>10</v>
      </c>
      <c r="O17" s="8" t="s">
        <v>156</v>
      </c>
      <c r="P17" s="8" t="s">
        <v>113</v>
      </c>
      <c r="Q17" s="122"/>
      <c r="R17" s="122"/>
      <c r="S17" s="122"/>
      <c r="T17" s="122">
        <v>13</v>
      </c>
      <c r="U17" s="122"/>
      <c r="V17" s="122"/>
      <c r="W17" s="122"/>
      <c r="X17" s="122"/>
      <c r="Y17" s="122"/>
      <c r="Z17" s="123">
        <v>13</v>
      </c>
    </row>
    <row r="18" spans="1:26" x14ac:dyDescent="0.25">
      <c r="A18" s="47">
        <v>11</v>
      </c>
      <c r="B18" s="4" t="s">
        <v>122</v>
      </c>
      <c r="C18" s="5">
        <v>63</v>
      </c>
      <c r="D18" s="5">
        <v>8</v>
      </c>
      <c r="E18" s="5">
        <v>5</v>
      </c>
      <c r="F18" s="5">
        <v>26893</v>
      </c>
      <c r="G18" s="5"/>
      <c r="H18" s="5"/>
      <c r="I18" s="5">
        <v>18</v>
      </c>
      <c r="J18" s="5">
        <v>11</v>
      </c>
      <c r="K18" s="5">
        <v>1</v>
      </c>
      <c r="L18" s="48">
        <v>26999</v>
      </c>
      <c r="M18" s="1"/>
      <c r="N18" s="43">
        <v>11</v>
      </c>
      <c r="O18" s="4" t="s">
        <v>157</v>
      </c>
      <c r="P18" s="4" t="s">
        <v>113</v>
      </c>
      <c r="Q18" s="124"/>
      <c r="R18" s="124"/>
      <c r="S18" s="124"/>
      <c r="T18" s="124">
        <v>46</v>
      </c>
      <c r="U18" s="124"/>
      <c r="V18" s="124"/>
      <c r="W18" s="124"/>
      <c r="X18" s="124"/>
      <c r="Y18" s="124"/>
      <c r="Z18" s="125">
        <v>46</v>
      </c>
    </row>
    <row r="19" spans="1:26" x14ac:dyDescent="0.25">
      <c r="A19" s="45">
        <v>12</v>
      </c>
      <c r="B19" s="8" t="s">
        <v>123</v>
      </c>
      <c r="C19" s="9">
        <v>3</v>
      </c>
      <c r="D19" s="9">
        <v>1</v>
      </c>
      <c r="E19" s="9">
        <v>2</v>
      </c>
      <c r="F19" s="9">
        <v>2565</v>
      </c>
      <c r="G19" s="9">
        <v>1</v>
      </c>
      <c r="H19" s="9"/>
      <c r="I19" s="9">
        <v>12</v>
      </c>
      <c r="J19" s="9">
        <v>1</v>
      </c>
      <c r="K19" s="9"/>
      <c r="L19" s="46">
        <v>2585</v>
      </c>
      <c r="M19" s="1"/>
      <c r="N19" s="45">
        <v>12</v>
      </c>
      <c r="O19" s="159" t="s">
        <v>158</v>
      </c>
      <c r="P19" s="159" t="s">
        <v>143</v>
      </c>
      <c r="Q19" s="122"/>
      <c r="R19" s="122"/>
      <c r="S19" s="122"/>
      <c r="T19" s="122">
        <v>19</v>
      </c>
      <c r="U19" s="122"/>
      <c r="V19" s="122"/>
      <c r="W19" s="122">
        <v>1</v>
      </c>
      <c r="X19" s="122"/>
      <c r="Y19" s="122"/>
      <c r="Z19" s="123">
        <v>20</v>
      </c>
    </row>
    <row r="20" spans="1:26" x14ac:dyDescent="0.25">
      <c r="A20" s="47">
        <v>13</v>
      </c>
      <c r="B20" s="4" t="s">
        <v>124</v>
      </c>
      <c r="C20" s="5">
        <v>2</v>
      </c>
      <c r="D20" s="5"/>
      <c r="E20" s="5"/>
      <c r="F20" s="5">
        <v>1279</v>
      </c>
      <c r="G20" s="5">
        <v>1</v>
      </c>
      <c r="H20" s="5"/>
      <c r="I20" s="5">
        <v>1</v>
      </c>
      <c r="J20" s="5">
        <v>1</v>
      </c>
      <c r="K20" s="5"/>
      <c r="L20" s="48">
        <v>1284</v>
      </c>
      <c r="M20" s="1"/>
      <c r="N20" s="43">
        <v>13</v>
      </c>
      <c r="O20" s="4" t="s">
        <v>159</v>
      </c>
      <c r="P20" s="4" t="s">
        <v>134</v>
      </c>
      <c r="Q20" s="124"/>
      <c r="R20" s="124"/>
      <c r="S20" s="124"/>
      <c r="T20" s="124">
        <v>8</v>
      </c>
      <c r="U20" s="124"/>
      <c r="V20" s="124"/>
      <c r="W20" s="124"/>
      <c r="X20" s="124"/>
      <c r="Y20" s="124"/>
      <c r="Z20" s="125">
        <v>8</v>
      </c>
    </row>
    <row r="21" spans="1:26" x14ac:dyDescent="0.25">
      <c r="A21" s="45">
        <v>14</v>
      </c>
      <c r="B21" s="8" t="s">
        <v>125</v>
      </c>
      <c r="C21" s="9">
        <v>1</v>
      </c>
      <c r="D21" s="9"/>
      <c r="E21" s="9">
        <v>1</v>
      </c>
      <c r="F21" s="9">
        <v>413</v>
      </c>
      <c r="G21" s="9"/>
      <c r="H21" s="9"/>
      <c r="I21" s="9">
        <v>6</v>
      </c>
      <c r="J21" s="9">
        <v>1</v>
      </c>
      <c r="K21" s="9"/>
      <c r="L21" s="46">
        <v>422</v>
      </c>
      <c r="M21" s="1"/>
      <c r="N21" s="45">
        <v>14</v>
      </c>
      <c r="O21" s="8" t="s">
        <v>160</v>
      </c>
      <c r="P21" s="8" t="s">
        <v>131</v>
      </c>
      <c r="Q21" s="122"/>
      <c r="R21" s="122"/>
      <c r="S21" s="122"/>
      <c r="T21" s="122">
        <v>298</v>
      </c>
      <c r="U21" s="122"/>
      <c r="V21" s="122"/>
      <c r="W21" s="122">
        <v>2</v>
      </c>
      <c r="X21" s="122">
        <v>1</v>
      </c>
      <c r="Y21" s="122"/>
      <c r="Z21" s="123">
        <v>301</v>
      </c>
    </row>
    <row r="22" spans="1:26" x14ac:dyDescent="0.25">
      <c r="A22" s="47">
        <v>15</v>
      </c>
      <c r="B22" s="4" t="s">
        <v>126</v>
      </c>
      <c r="C22" s="5">
        <v>4</v>
      </c>
      <c r="D22" s="5"/>
      <c r="E22" s="5">
        <v>2</v>
      </c>
      <c r="F22" s="5">
        <v>2650</v>
      </c>
      <c r="G22" s="5">
        <v>1</v>
      </c>
      <c r="H22" s="5"/>
      <c r="I22" s="5">
        <v>4</v>
      </c>
      <c r="J22" s="5">
        <v>1</v>
      </c>
      <c r="K22" s="5"/>
      <c r="L22" s="48">
        <v>2662</v>
      </c>
      <c r="M22" s="1"/>
      <c r="N22" s="43">
        <v>15</v>
      </c>
      <c r="O22" s="4" t="s">
        <v>161</v>
      </c>
      <c r="P22" s="4" t="s">
        <v>145</v>
      </c>
      <c r="Q22" s="124"/>
      <c r="R22" s="124"/>
      <c r="S22" s="124"/>
      <c r="T22" s="124">
        <v>135</v>
      </c>
      <c r="U22" s="124"/>
      <c r="V22" s="124"/>
      <c r="W22" s="124">
        <v>1</v>
      </c>
      <c r="X22" s="124"/>
      <c r="Y22" s="124"/>
      <c r="Z22" s="125">
        <v>136</v>
      </c>
    </row>
    <row r="23" spans="1:26" x14ac:dyDescent="0.25">
      <c r="A23" s="45">
        <v>16</v>
      </c>
      <c r="B23" s="8" t="s">
        <v>127</v>
      </c>
      <c r="C23" s="9"/>
      <c r="D23" s="9"/>
      <c r="E23" s="9"/>
      <c r="F23" s="9">
        <v>147</v>
      </c>
      <c r="G23" s="9"/>
      <c r="H23" s="9"/>
      <c r="I23" s="9">
        <v>1</v>
      </c>
      <c r="J23" s="9"/>
      <c r="K23" s="9"/>
      <c r="L23" s="46">
        <v>148</v>
      </c>
      <c r="M23" s="1"/>
      <c r="N23" s="43">
        <v>16</v>
      </c>
      <c r="O23" s="8" t="s">
        <v>162</v>
      </c>
      <c r="P23" s="8" t="s">
        <v>135</v>
      </c>
      <c r="Q23" s="122"/>
      <c r="R23" s="122"/>
      <c r="S23" s="122"/>
      <c r="T23" s="122"/>
      <c r="U23" s="122"/>
      <c r="V23" s="122"/>
      <c r="W23" s="122">
        <v>1</v>
      </c>
      <c r="X23" s="122"/>
      <c r="Y23" s="122"/>
      <c r="Z23" s="123">
        <v>1</v>
      </c>
    </row>
    <row r="24" spans="1:26" x14ac:dyDescent="0.25">
      <c r="A24" s="47">
        <v>17</v>
      </c>
      <c r="B24" s="4" t="s">
        <v>128</v>
      </c>
      <c r="C24" s="5">
        <v>1</v>
      </c>
      <c r="D24" s="5"/>
      <c r="E24" s="5"/>
      <c r="F24" s="5">
        <v>450</v>
      </c>
      <c r="G24" s="5"/>
      <c r="H24" s="5"/>
      <c r="I24" s="5"/>
      <c r="J24" s="5"/>
      <c r="K24" s="5"/>
      <c r="L24" s="48">
        <v>451</v>
      </c>
      <c r="M24" s="1"/>
      <c r="N24" s="45">
        <v>17</v>
      </c>
      <c r="O24" s="4" t="s">
        <v>163</v>
      </c>
      <c r="P24" s="4" t="s">
        <v>114</v>
      </c>
      <c r="Q24" s="124">
        <v>7</v>
      </c>
      <c r="R24" s="124"/>
      <c r="S24" s="124"/>
      <c r="T24" s="124">
        <v>813</v>
      </c>
      <c r="U24" s="124"/>
      <c r="V24" s="124"/>
      <c r="W24" s="124"/>
      <c r="X24" s="124"/>
      <c r="Y24" s="124"/>
      <c r="Z24" s="125">
        <v>820</v>
      </c>
    </row>
    <row r="25" spans="1:26" x14ac:dyDescent="0.25">
      <c r="A25" s="45">
        <v>18</v>
      </c>
      <c r="B25" s="8" t="s">
        <v>129</v>
      </c>
      <c r="C25" s="9">
        <v>6</v>
      </c>
      <c r="D25" s="9"/>
      <c r="E25" s="9"/>
      <c r="F25" s="9">
        <v>1586</v>
      </c>
      <c r="G25" s="9"/>
      <c r="H25" s="9"/>
      <c r="I25" s="9">
        <v>2</v>
      </c>
      <c r="J25" s="9">
        <v>1</v>
      </c>
      <c r="K25" s="9"/>
      <c r="L25" s="46">
        <v>1595</v>
      </c>
      <c r="M25" s="1"/>
      <c r="N25" s="43">
        <v>18</v>
      </c>
      <c r="O25" s="8" t="s">
        <v>164</v>
      </c>
      <c r="P25" s="8" t="s">
        <v>124</v>
      </c>
      <c r="Q25" s="122"/>
      <c r="R25" s="122"/>
      <c r="S25" s="122"/>
      <c r="T25" s="122">
        <v>8</v>
      </c>
      <c r="U25" s="122"/>
      <c r="V25" s="122"/>
      <c r="W25" s="122"/>
      <c r="X25" s="122"/>
      <c r="Y25" s="122"/>
      <c r="Z25" s="123">
        <v>8</v>
      </c>
    </row>
    <row r="26" spans="1:26" x14ac:dyDescent="0.25">
      <c r="A26" s="47">
        <v>19</v>
      </c>
      <c r="B26" s="4" t="s">
        <v>130</v>
      </c>
      <c r="C26" s="5">
        <v>4</v>
      </c>
      <c r="D26" s="5"/>
      <c r="E26" s="5">
        <v>2</v>
      </c>
      <c r="F26" s="5">
        <v>1370</v>
      </c>
      <c r="G26" s="5"/>
      <c r="H26" s="5"/>
      <c r="I26" s="5"/>
      <c r="J26" s="5">
        <v>2</v>
      </c>
      <c r="K26" s="5"/>
      <c r="L26" s="48">
        <v>1378</v>
      </c>
      <c r="M26" s="1"/>
      <c r="N26" s="45">
        <v>19</v>
      </c>
      <c r="O26" s="4" t="s">
        <v>165</v>
      </c>
      <c r="P26" s="4" t="s">
        <v>126</v>
      </c>
      <c r="Q26" s="124"/>
      <c r="R26" s="124"/>
      <c r="S26" s="124"/>
      <c r="T26" s="124">
        <v>1248</v>
      </c>
      <c r="U26" s="124"/>
      <c r="V26" s="124"/>
      <c r="W26" s="124"/>
      <c r="X26" s="124">
        <v>1</v>
      </c>
      <c r="Y26" s="124"/>
      <c r="Z26" s="125">
        <v>1249</v>
      </c>
    </row>
    <row r="27" spans="1:26" x14ac:dyDescent="0.25">
      <c r="A27" s="45">
        <v>20</v>
      </c>
      <c r="B27" s="8" t="s">
        <v>131</v>
      </c>
      <c r="C27" s="9"/>
      <c r="D27" s="9"/>
      <c r="E27" s="9"/>
      <c r="F27" s="9">
        <v>318</v>
      </c>
      <c r="G27" s="9"/>
      <c r="H27" s="9"/>
      <c r="I27" s="9">
        <v>5</v>
      </c>
      <c r="J27" s="9">
        <v>1</v>
      </c>
      <c r="K27" s="9"/>
      <c r="L27" s="46">
        <v>324</v>
      </c>
      <c r="M27" s="1"/>
      <c r="N27" s="43">
        <v>20</v>
      </c>
      <c r="O27" s="8" t="s">
        <v>166</v>
      </c>
      <c r="P27" s="8" t="s">
        <v>113</v>
      </c>
      <c r="Q27" s="122"/>
      <c r="R27" s="122"/>
      <c r="S27" s="122"/>
      <c r="T27" s="122">
        <v>299</v>
      </c>
      <c r="U27" s="122"/>
      <c r="V27" s="122"/>
      <c r="W27" s="122"/>
      <c r="X27" s="122"/>
      <c r="Y27" s="122"/>
      <c r="Z27" s="123">
        <v>299</v>
      </c>
    </row>
    <row r="28" spans="1:26" x14ac:dyDescent="0.25">
      <c r="A28" s="47">
        <v>21</v>
      </c>
      <c r="B28" s="4" t="s">
        <v>132</v>
      </c>
      <c r="C28" s="5"/>
      <c r="D28" s="5"/>
      <c r="E28" s="5"/>
      <c r="F28" s="5">
        <v>68</v>
      </c>
      <c r="G28" s="5"/>
      <c r="H28" s="5"/>
      <c r="I28" s="5">
        <v>6</v>
      </c>
      <c r="J28" s="5"/>
      <c r="K28" s="5"/>
      <c r="L28" s="48">
        <v>74</v>
      </c>
      <c r="M28" s="1"/>
      <c r="N28" s="45">
        <v>21</v>
      </c>
      <c r="O28" s="4" t="s">
        <v>167</v>
      </c>
      <c r="P28" s="4" t="s">
        <v>130</v>
      </c>
      <c r="Q28" s="124">
        <v>3</v>
      </c>
      <c r="R28" s="124"/>
      <c r="S28" s="124">
        <v>2</v>
      </c>
      <c r="T28" s="124">
        <v>923</v>
      </c>
      <c r="U28" s="124"/>
      <c r="V28" s="124"/>
      <c r="W28" s="124"/>
      <c r="X28" s="124">
        <v>2</v>
      </c>
      <c r="Y28" s="124"/>
      <c r="Z28" s="125">
        <v>930</v>
      </c>
    </row>
    <row r="29" spans="1:26" x14ac:dyDescent="0.25">
      <c r="A29" s="45">
        <v>22</v>
      </c>
      <c r="B29" s="8" t="s">
        <v>133</v>
      </c>
      <c r="C29" s="9">
        <v>1</v>
      </c>
      <c r="D29" s="9"/>
      <c r="E29" s="9">
        <v>1</v>
      </c>
      <c r="F29" s="9">
        <v>827</v>
      </c>
      <c r="G29" s="9"/>
      <c r="H29" s="9"/>
      <c r="I29" s="9">
        <v>5</v>
      </c>
      <c r="J29" s="9">
        <v>3</v>
      </c>
      <c r="K29" s="9"/>
      <c r="L29" s="46">
        <v>837</v>
      </c>
      <c r="M29" s="1"/>
      <c r="N29" s="43">
        <v>22</v>
      </c>
      <c r="O29" s="8" t="s">
        <v>168</v>
      </c>
      <c r="P29" s="8" t="s">
        <v>120</v>
      </c>
      <c r="Q29" s="122">
        <v>34</v>
      </c>
      <c r="R29" s="122">
        <v>16</v>
      </c>
      <c r="S29" s="122">
        <v>7</v>
      </c>
      <c r="T29" s="122">
        <v>11114</v>
      </c>
      <c r="U29" s="122"/>
      <c r="V29" s="122"/>
      <c r="W29" s="122">
        <v>6</v>
      </c>
      <c r="X29" s="122">
        <v>9</v>
      </c>
      <c r="Y29" s="122"/>
      <c r="Z29" s="123">
        <v>11186</v>
      </c>
    </row>
    <row r="30" spans="1:26" x14ac:dyDescent="0.25">
      <c r="A30" s="47">
        <v>23</v>
      </c>
      <c r="B30" s="4" t="s">
        <v>134</v>
      </c>
      <c r="C30" s="5">
        <v>2</v>
      </c>
      <c r="D30" s="5"/>
      <c r="E30" s="5">
        <v>1</v>
      </c>
      <c r="F30" s="5">
        <v>312</v>
      </c>
      <c r="G30" s="5"/>
      <c r="H30" s="5"/>
      <c r="I30" s="5">
        <v>5</v>
      </c>
      <c r="J30" s="5">
        <v>1</v>
      </c>
      <c r="K30" s="5"/>
      <c r="L30" s="48">
        <v>321</v>
      </c>
      <c r="M30" s="1"/>
      <c r="N30" s="45">
        <v>23</v>
      </c>
      <c r="O30" s="4" t="s">
        <v>169</v>
      </c>
      <c r="P30" s="4" t="s">
        <v>120</v>
      </c>
      <c r="Q30" s="124">
        <v>1</v>
      </c>
      <c r="R30" s="124"/>
      <c r="S30" s="124"/>
      <c r="T30" s="124">
        <v>265</v>
      </c>
      <c r="U30" s="124"/>
      <c r="V30" s="124"/>
      <c r="W30" s="124"/>
      <c r="X30" s="124"/>
      <c r="Y30" s="124"/>
      <c r="Z30" s="125">
        <v>266</v>
      </c>
    </row>
    <row r="31" spans="1:26" x14ac:dyDescent="0.25">
      <c r="A31" s="45">
        <v>24</v>
      </c>
      <c r="B31" s="8" t="s">
        <v>135</v>
      </c>
      <c r="C31" s="9">
        <v>2</v>
      </c>
      <c r="D31" s="9"/>
      <c r="E31" s="9"/>
      <c r="F31" s="9">
        <v>444</v>
      </c>
      <c r="G31" s="9"/>
      <c r="H31" s="9"/>
      <c r="I31" s="9">
        <v>2</v>
      </c>
      <c r="J31" s="9">
        <v>1</v>
      </c>
      <c r="K31" s="9"/>
      <c r="L31" s="46">
        <v>449</v>
      </c>
      <c r="M31" s="1"/>
      <c r="N31" s="43">
        <v>24</v>
      </c>
      <c r="O31" s="8" t="s">
        <v>170</v>
      </c>
      <c r="P31" s="8" t="s">
        <v>140</v>
      </c>
      <c r="Q31" s="122"/>
      <c r="R31" s="122"/>
      <c r="S31" s="122"/>
      <c r="T31" s="122">
        <v>16</v>
      </c>
      <c r="U31" s="122"/>
      <c r="V31" s="122"/>
      <c r="W31" s="122">
        <v>1</v>
      </c>
      <c r="X31" s="122"/>
      <c r="Y31" s="122"/>
      <c r="Z31" s="123">
        <v>17</v>
      </c>
    </row>
    <row r="32" spans="1:26" x14ac:dyDescent="0.25">
      <c r="A32" s="47">
        <v>25</v>
      </c>
      <c r="B32" s="4" t="s">
        <v>136</v>
      </c>
      <c r="C32" s="5">
        <v>1</v>
      </c>
      <c r="D32" s="5"/>
      <c r="E32" s="5"/>
      <c r="F32" s="5">
        <v>94</v>
      </c>
      <c r="G32" s="5"/>
      <c r="H32" s="5"/>
      <c r="I32" s="5">
        <v>1</v>
      </c>
      <c r="J32" s="5"/>
      <c r="K32" s="5"/>
      <c r="L32" s="48">
        <v>96</v>
      </c>
      <c r="M32" s="1"/>
      <c r="N32" s="45">
        <v>25</v>
      </c>
      <c r="O32" s="4" t="s">
        <v>171</v>
      </c>
      <c r="P32" s="4" t="s">
        <v>140</v>
      </c>
      <c r="Q32" s="124"/>
      <c r="R32" s="124"/>
      <c r="S32" s="124"/>
      <c r="T32" s="124">
        <v>2</v>
      </c>
      <c r="U32" s="124"/>
      <c r="V32" s="124"/>
      <c r="W32" s="124"/>
      <c r="X32" s="124"/>
      <c r="Y32" s="124"/>
      <c r="Z32" s="125">
        <v>2</v>
      </c>
    </row>
    <row r="33" spans="1:26" x14ac:dyDescent="0.25">
      <c r="A33" s="45">
        <v>26</v>
      </c>
      <c r="B33" s="8" t="s">
        <v>137</v>
      </c>
      <c r="C33" s="9">
        <v>2</v>
      </c>
      <c r="D33" s="9">
        <v>1</v>
      </c>
      <c r="E33" s="9">
        <v>1</v>
      </c>
      <c r="F33" s="9">
        <v>2575</v>
      </c>
      <c r="G33" s="9"/>
      <c r="H33" s="9"/>
      <c r="I33" s="9">
        <v>5</v>
      </c>
      <c r="J33" s="9">
        <v>1</v>
      </c>
      <c r="K33" s="9"/>
      <c r="L33" s="46">
        <v>2585</v>
      </c>
      <c r="M33" s="1"/>
      <c r="N33" s="43">
        <v>26</v>
      </c>
      <c r="O33" s="8" t="s">
        <v>172</v>
      </c>
      <c r="P33" s="8" t="s">
        <v>140</v>
      </c>
      <c r="Q33" s="122"/>
      <c r="R33" s="122"/>
      <c r="S33" s="122"/>
      <c r="T33" s="122">
        <v>1</v>
      </c>
      <c r="U33" s="122"/>
      <c r="V33" s="122"/>
      <c r="W33" s="122"/>
      <c r="X33" s="122"/>
      <c r="Y33" s="122"/>
      <c r="Z33" s="123">
        <v>1</v>
      </c>
    </row>
    <row r="34" spans="1:26" x14ac:dyDescent="0.25">
      <c r="A34" s="47">
        <v>27</v>
      </c>
      <c r="B34" s="4" t="s">
        <v>138</v>
      </c>
      <c r="C34" s="5"/>
      <c r="D34" s="5"/>
      <c r="E34" s="5"/>
      <c r="F34" s="5">
        <v>24</v>
      </c>
      <c r="G34" s="5"/>
      <c r="H34" s="5"/>
      <c r="I34" s="5"/>
      <c r="J34" s="5"/>
      <c r="K34" s="5"/>
      <c r="L34" s="48">
        <v>24</v>
      </c>
      <c r="M34" s="1"/>
      <c r="N34" s="45">
        <v>27</v>
      </c>
      <c r="O34" s="4" t="s">
        <v>173</v>
      </c>
      <c r="P34" s="4" t="s">
        <v>128</v>
      </c>
      <c r="Q34" s="124"/>
      <c r="R34" s="124"/>
      <c r="S34" s="124"/>
      <c r="T34" s="124">
        <v>58</v>
      </c>
      <c r="U34" s="124"/>
      <c r="V34" s="124"/>
      <c r="W34" s="124"/>
      <c r="X34" s="124"/>
      <c r="Y34" s="124"/>
      <c r="Z34" s="125">
        <v>58</v>
      </c>
    </row>
    <row r="35" spans="1:26" x14ac:dyDescent="0.25">
      <c r="A35" s="45">
        <v>28</v>
      </c>
      <c r="B35" s="8" t="s">
        <v>139</v>
      </c>
      <c r="C35" s="9">
        <v>8</v>
      </c>
      <c r="D35" s="9"/>
      <c r="E35" s="9">
        <v>1</v>
      </c>
      <c r="F35" s="9">
        <v>2921</v>
      </c>
      <c r="G35" s="9"/>
      <c r="H35" s="9"/>
      <c r="I35" s="9">
        <v>17</v>
      </c>
      <c r="J35" s="9">
        <v>1</v>
      </c>
      <c r="K35" s="9"/>
      <c r="L35" s="46">
        <v>2948</v>
      </c>
      <c r="M35" s="1"/>
      <c r="N35" s="43">
        <v>28</v>
      </c>
      <c r="O35" s="8" t="s">
        <v>174</v>
      </c>
      <c r="P35" s="8" t="s">
        <v>128</v>
      </c>
      <c r="Q35" s="122"/>
      <c r="R35" s="122"/>
      <c r="S35" s="122"/>
      <c r="T35" s="122">
        <v>16</v>
      </c>
      <c r="U35" s="122"/>
      <c r="V35" s="122"/>
      <c r="W35" s="122"/>
      <c r="X35" s="122"/>
      <c r="Y35" s="122"/>
      <c r="Z35" s="123">
        <v>16</v>
      </c>
    </row>
    <row r="36" spans="1:26" x14ac:dyDescent="0.25">
      <c r="A36" s="47">
        <v>29</v>
      </c>
      <c r="B36" s="4" t="s">
        <v>140</v>
      </c>
      <c r="C36" s="5"/>
      <c r="D36" s="5"/>
      <c r="E36" s="5">
        <v>1</v>
      </c>
      <c r="F36" s="5">
        <v>479</v>
      </c>
      <c r="G36" s="5"/>
      <c r="H36" s="5"/>
      <c r="I36" s="5">
        <v>12</v>
      </c>
      <c r="J36" s="5">
        <v>1</v>
      </c>
      <c r="K36" s="5"/>
      <c r="L36" s="48">
        <v>493</v>
      </c>
      <c r="M36" s="1"/>
      <c r="N36" s="45">
        <v>29</v>
      </c>
      <c r="O36" s="4" t="s">
        <v>175</v>
      </c>
      <c r="P36" s="4" t="s">
        <v>128</v>
      </c>
      <c r="Q36" s="124"/>
      <c r="R36" s="124"/>
      <c r="S36" s="124"/>
      <c r="T36" s="124">
        <v>15</v>
      </c>
      <c r="U36" s="124"/>
      <c r="V36" s="124"/>
      <c r="W36" s="124"/>
      <c r="X36" s="124"/>
      <c r="Y36" s="124"/>
      <c r="Z36" s="125">
        <v>15</v>
      </c>
    </row>
    <row r="37" spans="1:26" x14ac:dyDescent="0.25">
      <c r="A37" s="45">
        <v>30</v>
      </c>
      <c r="B37" s="8" t="s">
        <v>141</v>
      </c>
      <c r="C37" s="9">
        <v>1</v>
      </c>
      <c r="D37" s="9"/>
      <c r="E37" s="9">
        <v>1</v>
      </c>
      <c r="F37" s="9">
        <v>318</v>
      </c>
      <c r="G37" s="9"/>
      <c r="H37" s="9"/>
      <c r="I37" s="9">
        <v>1</v>
      </c>
      <c r="J37" s="9">
        <v>1</v>
      </c>
      <c r="K37" s="9"/>
      <c r="L37" s="46">
        <v>322</v>
      </c>
      <c r="M37" s="1"/>
      <c r="N37" s="43">
        <v>30</v>
      </c>
      <c r="O37" s="8" t="s">
        <v>176</v>
      </c>
      <c r="P37" s="8" t="s">
        <v>128</v>
      </c>
      <c r="Q37" s="122"/>
      <c r="R37" s="122"/>
      <c r="S37" s="122"/>
      <c r="T37" s="122">
        <v>30</v>
      </c>
      <c r="U37" s="122"/>
      <c r="V37" s="122"/>
      <c r="W37" s="122"/>
      <c r="X37" s="122"/>
      <c r="Y37" s="122"/>
      <c r="Z37" s="123">
        <v>30</v>
      </c>
    </row>
    <row r="38" spans="1:26" x14ac:dyDescent="0.25">
      <c r="A38" s="47">
        <v>31</v>
      </c>
      <c r="B38" s="4" t="s">
        <v>142</v>
      </c>
      <c r="C38" s="5"/>
      <c r="D38" s="5"/>
      <c r="E38" s="5">
        <v>1</v>
      </c>
      <c r="F38" s="5">
        <v>677</v>
      </c>
      <c r="G38" s="5"/>
      <c r="H38" s="5"/>
      <c r="I38" s="5">
        <v>6</v>
      </c>
      <c r="J38" s="5">
        <v>2</v>
      </c>
      <c r="K38" s="5"/>
      <c r="L38" s="48">
        <v>686</v>
      </c>
      <c r="M38" s="1"/>
      <c r="N38" s="43">
        <v>31</v>
      </c>
      <c r="O38" s="4" t="s">
        <v>177</v>
      </c>
      <c r="P38" s="4" t="s">
        <v>122</v>
      </c>
      <c r="Q38" s="124"/>
      <c r="R38" s="124"/>
      <c r="S38" s="124"/>
      <c r="T38" s="124">
        <v>129</v>
      </c>
      <c r="U38" s="124"/>
      <c r="V38" s="124"/>
      <c r="W38" s="124">
        <v>1</v>
      </c>
      <c r="X38" s="124"/>
      <c r="Y38" s="124"/>
      <c r="Z38" s="125">
        <v>130</v>
      </c>
    </row>
    <row r="39" spans="1:26" x14ac:dyDescent="0.25">
      <c r="A39" s="45">
        <v>32</v>
      </c>
      <c r="B39" s="8" t="s">
        <v>143</v>
      </c>
      <c r="C39" s="9">
        <v>2</v>
      </c>
      <c r="D39" s="9"/>
      <c r="E39" s="9"/>
      <c r="F39" s="9">
        <v>1101</v>
      </c>
      <c r="G39" s="9"/>
      <c r="H39" s="9"/>
      <c r="I39" s="9">
        <v>13</v>
      </c>
      <c r="J39" s="9">
        <v>3</v>
      </c>
      <c r="K39" s="9"/>
      <c r="L39" s="46">
        <v>1119</v>
      </c>
      <c r="M39" s="1"/>
      <c r="N39" s="45">
        <v>32</v>
      </c>
      <c r="O39" s="8" t="s">
        <v>178</v>
      </c>
      <c r="P39" s="8" t="s">
        <v>114</v>
      </c>
      <c r="Q39" s="122"/>
      <c r="R39" s="122"/>
      <c r="S39" s="122"/>
      <c r="T39" s="122">
        <v>18</v>
      </c>
      <c r="U39" s="122"/>
      <c r="V39" s="122"/>
      <c r="W39" s="122"/>
      <c r="X39" s="122"/>
      <c r="Y39" s="122"/>
      <c r="Z39" s="123">
        <v>18</v>
      </c>
    </row>
    <row r="40" spans="1:26" x14ac:dyDescent="0.25">
      <c r="A40" s="47">
        <v>33</v>
      </c>
      <c r="B40" s="4" t="s">
        <v>144</v>
      </c>
      <c r="C40" s="5">
        <v>1</v>
      </c>
      <c r="D40" s="5">
        <v>1</v>
      </c>
      <c r="E40" s="5">
        <v>1</v>
      </c>
      <c r="F40" s="5">
        <v>2512</v>
      </c>
      <c r="G40" s="5">
        <v>1</v>
      </c>
      <c r="H40" s="5"/>
      <c r="I40" s="5">
        <v>3</v>
      </c>
      <c r="J40" s="5">
        <v>5</v>
      </c>
      <c r="K40" s="5"/>
      <c r="L40" s="48">
        <v>2524</v>
      </c>
      <c r="M40" s="1"/>
      <c r="N40" s="43">
        <v>33</v>
      </c>
      <c r="O40" s="4" t="s">
        <v>179</v>
      </c>
      <c r="P40" s="4" t="s">
        <v>124</v>
      </c>
      <c r="Q40" s="124"/>
      <c r="R40" s="124"/>
      <c r="S40" s="124"/>
      <c r="T40" s="124">
        <v>93</v>
      </c>
      <c r="U40" s="124"/>
      <c r="V40" s="124"/>
      <c r="W40" s="124"/>
      <c r="X40" s="124"/>
      <c r="Y40" s="124"/>
      <c r="Z40" s="125">
        <v>93</v>
      </c>
    </row>
    <row r="41" spans="1:26" x14ac:dyDescent="0.25">
      <c r="A41" s="45">
        <v>34</v>
      </c>
      <c r="B41" s="8" t="s">
        <v>145</v>
      </c>
      <c r="C41" s="9">
        <v>9</v>
      </c>
      <c r="D41" s="9"/>
      <c r="E41" s="9">
        <v>2</v>
      </c>
      <c r="F41" s="9">
        <v>10194</v>
      </c>
      <c r="G41" s="9"/>
      <c r="H41" s="9"/>
      <c r="I41" s="9">
        <v>26</v>
      </c>
      <c r="J41" s="9">
        <v>2</v>
      </c>
      <c r="K41" s="9"/>
      <c r="L41" s="46">
        <v>10233</v>
      </c>
      <c r="M41" s="1"/>
      <c r="N41" s="45">
        <v>34</v>
      </c>
      <c r="O41" s="8" t="s">
        <v>180</v>
      </c>
      <c r="P41" s="8" t="s">
        <v>124</v>
      </c>
      <c r="Q41" s="122"/>
      <c r="R41" s="122"/>
      <c r="S41" s="122"/>
      <c r="T41" s="122">
        <v>121</v>
      </c>
      <c r="U41" s="122"/>
      <c r="V41" s="122"/>
      <c r="W41" s="122">
        <v>1</v>
      </c>
      <c r="X41" s="122"/>
      <c r="Y41" s="122"/>
      <c r="Z41" s="123">
        <v>122</v>
      </c>
    </row>
    <row r="42" spans="1:26" x14ac:dyDescent="0.25">
      <c r="A42" s="49"/>
      <c r="B42" s="50" t="s">
        <v>9</v>
      </c>
      <c r="C42" s="51">
        <f>SUM(C8:C41)</f>
        <v>694</v>
      </c>
      <c r="D42" s="51">
        <f t="shared" ref="D42:K42" si="0">SUM(D8:D41)</f>
        <v>104</v>
      </c>
      <c r="E42" s="51">
        <f t="shared" si="0"/>
        <v>121</v>
      </c>
      <c r="F42" s="51">
        <f>SUM(F8:F41)</f>
        <v>189873</v>
      </c>
      <c r="G42" s="51">
        <f t="shared" si="0"/>
        <v>199</v>
      </c>
      <c r="H42" s="51">
        <f t="shared" si="0"/>
        <v>2045</v>
      </c>
      <c r="I42" s="51">
        <f t="shared" si="0"/>
        <v>244</v>
      </c>
      <c r="J42" s="51">
        <f t="shared" si="0"/>
        <v>241</v>
      </c>
      <c r="K42" s="51">
        <f t="shared" si="0"/>
        <v>60</v>
      </c>
      <c r="L42" s="52">
        <f>SUM(L8:L41)</f>
        <v>193581</v>
      </c>
      <c r="M42" s="1"/>
      <c r="N42" s="43">
        <v>35</v>
      </c>
      <c r="O42" s="4" t="s">
        <v>181</v>
      </c>
      <c r="P42" s="4" t="s">
        <v>124</v>
      </c>
      <c r="Q42" s="124">
        <v>2</v>
      </c>
      <c r="R42" s="124"/>
      <c r="S42" s="124"/>
      <c r="T42" s="124">
        <v>959</v>
      </c>
      <c r="U42" s="124">
        <v>1</v>
      </c>
      <c r="V42" s="124"/>
      <c r="W42" s="124"/>
      <c r="X42" s="124"/>
      <c r="Y42" s="124"/>
      <c r="Z42" s="125">
        <v>962</v>
      </c>
    </row>
    <row r="43" spans="1:26" x14ac:dyDescent="0.25">
      <c r="M43" s="1"/>
      <c r="N43" s="45">
        <v>36</v>
      </c>
      <c r="O43" s="8" t="s">
        <v>182</v>
      </c>
      <c r="P43" s="8" t="s">
        <v>121</v>
      </c>
      <c r="Q43" s="122"/>
      <c r="R43" s="122"/>
      <c r="S43" s="122"/>
      <c r="T43" s="122">
        <v>57</v>
      </c>
      <c r="U43" s="122"/>
      <c r="V43" s="122"/>
      <c r="W43" s="122"/>
      <c r="X43" s="122"/>
      <c r="Y43" s="122"/>
      <c r="Z43" s="123">
        <v>57</v>
      </c>
    </row>
    <row r="44" spans="1:26" x14ac:dyDescent="0.25">
      <c r="N44" s="43">
        <v>37</v>
      </c>
      <c r="O44" s="4" t="s">
        <v>183</v>
      </c>
      <c r="P44" s="4" t="s">
        <v>139</v>
      </c>
      <c r="Q44" s="124"/>
      <c r="R44" s="124"/>
      <c r="S44" s="124"/>
      <c r="T44" s="124">
        <v>3</v>
      </c>
      <c r="U44" s="124"/>
      <c r="V44" s="124"/>
      <c r="W44" s="124"/>
      <c r="X44" s="124"/>
      <c r="Y44" s="124"/>
      <c r="Z44" s="125">
        <v>3</v>
      </c>
    </row>
    <row r="45" spans="1:26" x14ac:dyDescent="0.25">
      <c r="N45" s="45">
        <v>38</v>
      </c>
      <c r="O45" s="8" t="s">
        <v>184</v>
      </c>
      <c r="P45" s="8" t="s">
        <v>117</v>
      </c>
      <c r="Q45" s="122"/>
      <c r="R45" s="122"/>
      <c r="S45" s="122"/>
      <c r="T45" s="122">
        <v>340</v>
      </c>
      <c r="U45" s="122"/>
      <c r="V45" s="122"/>
      <c r="W45" s="122"/>
      <c r="X45" s="122"/>
      <c r="Y45" s="122"/>
      <c r="Z45" s="123">
        <v>340</v>
      </c>
    </row>
    <row r="46" spans="1:26" x14ac:dyDescent="0.25">
      <c r="N46" s="43">
        <v>39</v>
      </c>
      <c r="O46" s="4" t="s">
        <v>185</v>
      </c>
      <c r="P46" s="4" t="s">
        <v>144</v>
      </c>
      <c r="Q46" s="124"/>
      <c r="R46" s="124"/>
      <c r="S46" s="124"/>
      <c r="T46" s="124">
        <v>20</v>
      </c>
      <c r="U46" s="124"/>
      <c r="V46" s="124"/>
      <c r="W46" s="124">
        <v>1</v>
      </c>
      <c r="X46" s="124"/>
      <c r="Y46" s="124"/>
      <c r="Z46" s="125">
        <v>21</v>
      </c>
    </row>
    <row r="47" spans="1:26" x14ac:dyDescent="0.25">
      <c r="N47" s="45">
        <v>40</v>
      </c>
      <c r="O47" s="8" t="s">
        <v>186</v>
      </c>
      <c r="P47" s="8" t="s">
        <v>121</v>
      </c>
      <c r="Q47" s="122"/>
      <c r="R47" s="122"/>
      <c r="S47" s="122"/>
      <c r="T47" s="122">
        <v>585</v>
      </c>
      <c r="U47" s="122"/>
      <c r="V47" s="122"/>
      <c r="W47" s="122"/>
      <c r="X47" s="122"/>
      <c r="Y47" s="122"/>
      <c r="Z47" s="123">
        <v>585</v>
      </c>
    </row>
    <row r="48" spans="1:26" x14ac:dyDescent="0.25">
      <c r="N48" s="43">
        <v>41</v>
      </c>
      <c r="O48" s="4" t="s">
        <v>187</v>
      </c>
      <c r="P48" s="4" t="s">
        <v>122</v>
      </c>
      <c r="Q48" s="124"/>
      <c r="R48" s="124"/>
      <c r="S48" s="124"/>
      <c r="T48" s="124">
        <v>493</v>
      </c>
      <c r="U48" s="124"/>
      <c r="V48" s="124"/>
      <c r="W48" s="124">
        <v>1</v>
      </c>
      <c r="X48" s="124"/>
      <c r="Y48" s="124"/>
      <c r="Z48" s="125">
        <v>494</v>
      </c>
    </row>
    <row r="49" spans="14:26" x14ac:dyDescent="0.25">
      <c r="N49" s="45">
        <v>42</v>
      </c>
      <c r="O49" s="8" t="s">
        <v>188</v>
      </c>
      <c r="P49" s="8" t="s">
        <v>124</v>
      </c>
      <c r="Q49" s="122"/>
      <c r="R49" s="122"/>
      <c r="S49" s="122"/>
      <c r="T49" s="122">
        <v>16</v>
      </c>
      <c r="U49" s="122"/>
      <c r="V49" s="122"/>
      <c r="W49" s="122"/>
      <c r="X49" s="122"/>
      <c r="Y49" s="122"/>
      <c r="Z49" s="123">
        <v>16</v>
      </c>
    </row>
    <row r="50" spans="14:26" x14ac:dyDescent="0.25">
      <c r="N50" s="43">
        <v>43</v>
      </c>
      <c r="O50" s="4" t="s">
        <v>189</v>
      </c>
      <c r="P50" s="4" t="s">
        <v>125</v>
      </c>
      <c r="Q50" s="124"/>
      <c r="R50" s="124"/>
      <c r="S50" s="124"/>
      <c r="T50" s="124">
        <v>7</v>
      </c>
      <c r="U50" s="124"/>
      <c r="V50" s="124"/>
      <c r="W50" s="124"/>
      <c r="X50" s="124"/>
      <c r="Y50" s="124"/>
      <c r="Z50" s="125">
        <v>7</v>
      </c>
    </row>
    <row r="51" spans="14:26" x14ac:dyDescent="0.25">
      <c r="N51" s="45">
        <v>44</v>
      </c>
      <c r="O51" s="8" t="s">
        <v>190</v>
      </c>
      <c r="P51" s="8" t="s">
        <v>125</v>
      </c>
      <c r="Q51" s="122"/>
      <c r="R51" s="122"/>
      <c r="S51" s="122"/>
      <c r="T51" s="122">
        <v>3</v>
      </c>
      <c r="U51" s="122"/>
      <c r="V51" s="122"/>
      <c r="W51" s="122"/>
      <c r="X51" s="122"/>
      <c r="Y51" s="122"/>
      <c r="Z51" s="123">
        <v>3</v>
      </c>
    </row>
    <row r="52" spans="14:26" x14ac:dyDescent="0.25">
      <c r="N52" s="43">
        <v>45</v>
      </c>
      <c r="O52" s="4" t="s">
        <v>191</v>
      </c>
      <c r="P52" s="4" t="s">
        <v>125</v>
      </c>
      <c r="Q52" s="124"/>
      <c r="R52" s="124"/>
      <c r="S52" s="124"/>
      <c r="T52" s="124">
        <v>9</v>
      </c>
      <c r="U52" s="124"/>
      <c r="V52" s="124"/>
      <c r="W52" s="124">
        <v>1</v>
      </c>
      <c r="X52" s="124"/>
      <c r="Y52" s="124"/>
      <c r="Z52" s="125">
        <v>10</v>
      </c>
    </row>
    <row r="53" spans="14:26" x14ac:dyDescent="0.25">
      <c r="N53" s="43">
        <v>46</v>
      </c>
      <c r="O53" s="8" t="s">
        <v>192</v>
      </c>
      <c r="P53" s="8" t="s">
        <v>139</v>
      </c>
      <c r="Q53" s="122"/>
      <c r="R53" s="122"/>
      <c r="S53" s="122"/>
      <c r="T53" s="122">
        <v>17</v>
      </c>
      <c r="U53" s="122"/>
      <c r="V53" s="122"/>
      <c r="W53" s="122"/>
      <c r="X53" s="122"/>
      <c r="Y53" s="122"/>
      <c r="Z53" s="123">
        <v>17</v>
      </c>
    </row>
    <row r="54" spans="14:26" x14ac:dyDescent="0.25">
      <c r="N54" s="45">
        <v>47</v>
      </c>
      <c r="O54" s="4" t="s">
        <v>193</v>
      </c>
      <c r="P54" s="4" t="s">
        <v>129</v>
      </c>
      <c r="Q54" s="124">
        <v>5</v>
      </c>
      <c r="R54" s="124"/>
      <c r="S54" s="124"/>
      <c r="T54" s="124">
        <v>1141</v>
      </c>
      <c r="U54" s="124"/>
      <c r="V54" s="124"/>
      <c r="W54" s="124"/>
      <c r="X54" s="124">
        <v>1</v>
      </c>
      <c r="Y54" s="124"/>
      <c r="Z54" s="125">
        <v>1147</v>
      </c>
    </row>
    <row r="55" spans="14:26" x14ac:dyDescent="0.25">
      <c r="N55" s="43">
        <v>48</v>
      </c>
      <c r="O55" s="8" t="s">
        <v>194</v>
      </c>
      <c r="P55" s="8" t="s">
        <v>121</v>
      </c>
      <c r="Q55" s="122"/>
      <c r="R55" s="122"/>
      <c r="S55" s="122"/>
      <c r="T55" s="122">
        <v>82</v>
      </c>
      <c r="U55" s="122"/>
      <c r="V55" s="122"/>
      <c r="W55" s="122"/>
      <c r="X55" s="122"/>
      <c r="Y55" s="122"/>
      <c r="Z55" s="123">
        <v>82</v>
      </c>
    </row>
    <row r="56" spans="14:26" x14ac:dyDescent="0.25">
      <c r="N56" s="45">
        <v>49</v>
      </c>
      <c r="O56" s="4" t="s">
        <v>195</v>
      </c>
      <c r="P56" s="4" t="s">
        <v>119</v>
      </c>
      <c r="Q56" s="124"/>
      <c r="R56" s="124"/>
      <c r="S56" s="124"/>
      <c r="T56" s="124">
        <v>12</v>
      </c>
      <c r="U56" s="124"/>
      <c r="V56" s="124"/>
      <c r="W56" s="124">
        <v>1</v>
      </c>
      <c r="X56" s="124"/>
      <c r="Y56" s="124"/>
      <c r="Z56" s="125">
        <v>13</v>
      </c>
    </row>
    <row r="57" spans="14:26" x14ac:dyDescent="0.25">
      <c r="N57" s="43">
        <v>50</v>
      </c>
      <c r="O57" s="8" t="s">
        <v>196</v>
      </c>
      <c r="P57" s="8" t="s">
        <v>122</v>
      </c>
      <c r="Q57" s="122"/>
      <c r="R57" s="122"/>
      <c r="S57" s="122"/>
      <c r="T57" s="122">
        <v>103</v>
      </c>
      <c r="U57" s="122"/>
      <c r="V57" s="122"/>
      <c r="W57" s="122"/>
      <c r="X57" s="122"/>
      <c r="Y57" s="122"/>
      <c r="Z57" s="123">
        <v>103</v>
      </c>
    </row>
    <row r="58" spans="14:26" x14ac:dyDescent="0.25">
      <c r="N58" s="45">
        <v>51</v>
      </c>
      <c r="O58" s="4" t="s">
        <v>197</v>
      </c>
      <c r="P58" s="4" t="s">
        <v>145</v>
      </c>
      <c r="Q58" s="124"/>
      <c r="R58" s="124"/>
      <c r="S58" s="124"/>
      <c r="T58" s="124">
        <v>30</v>
      </c>
      <c r="U58" s="124"/>
      <c r="V58" s="124"/>
      <c r="W58" s="124"/>
      <c r="X58" s="124"/>
      <c r="Y58" s="124"/>
      <c r="Z58" s="125">
        <v>30</v>
      </c>
    </row>
    <row r="59" spans="14:26" x14ac:dyDescent="0.25">
      <c r="N59" s="43">
        <v>52</v>
      </c>
      <c r="O59" s="8" t="s">
        <v>198</v>
      </c>
      <c r="P59" s="8" t="s">
        <v>141</v>
      </c>
      <c r="Q59" s="122"/>
      <c r="R59" s="122"/>
      <c r="S59" s="122"/>
      <c r="T59" s="122">
        <v>40</v>
      </c>
      <c r="U59" s="122"/>
      <c r="V59" s="122"/>
      <c r="W59" s="122"/>
      <c r="X59" s="122"/>
      <c r="Y59" s="122"/>
      <c r="Z59" s="123">
        <v>40</v>
      </c>
    </row>
    <row r="60" spans="14:26" x14ac:dyDescent="0.25">
      <c r="N60" s="45">
        <v>53</v>
      </c>
      <c r="O60" s="4" t="s">
        <v>199</v>
      </c>
      <c r="P60" s="4" t="s">
        <v>120</v>
      </c>
      <c r="Q60" s="124">
        <v>12</v>
      </c>
      <c r="R60" s="124"/>
      <c r="S60" s="124"/>
      <c r="T60" s="124">
        <v>6151</v>
      </c>
      <c r="U60" s="124"/>
      <c r="V60" s="124"/>
      <c r="W60" s="124">
        <v>4</v>
      </c>
      <c r="X60" s="124">
        <v>2</v>
      </c>
      <c r="Y60" s="124"/>
      <c r="Z60" s="125">
        <v>6169</v>
      </c>
    </row>
    <row r="61" spans="14:26" x14ac:dyDescent="0.25">
      <c r="N61" s="43">
        <v>54</v>
      </c>
      <c r="O61" s="8" t="s">
        <v>200</v>
      </c>
      <c r="P61" s="8" t="s">
        <v>128</v>
      </c>
      <c r="Q61" s="122"/>
      <c r="R61" s="122"/>
      <c r="S61" s="122"/>
      <c r="T61" s="122">
        <v>63</v>
      </c>
      <c r="U61" s="122"/>
      <c r="V61" s="122"/>
      <c r="W61" s="122"/>
      <c r="X61" s="122"/>
      <c r="Y61" s="122"/>
      <c r="Z61" s="123">
        <v>63</v>
      </c>
    </row>
    <row r="62" spans="14:26" x14ac:dyDescent="0.25">
      <c r="N62" s="45">
        <v>55</v>
      </c>
      <c r="O62" s="4" t="s">
        <v>201</v>
      </c>
      <c r="P62" s="4" t="s">
        <v>128</v>
      </c>
      <c r="Q62" s="124"/>
      <c r="R62" s="124"/>
      <c r="S62" s="124"/>
      <c r="T62" s="124">
        <v>4</v>
      </c>
      <c r="U62" s="124"/>
      <c r="V62" s="124"/>
      <c r="W62" s="124"/>
      <c r="X62" s="124"/>
      <c r="Y62" s="124"/>
      <c r="Z62" s="125">
        <v>4</v>
      </c>
    </row>
    <row r="63" spans="14:26" x14ac:dyDescent="0.25">
      <c r="N63" s="43">
        <v>56</v>
      </c>
      <c r="O63" s="8" t="s">
        <v>202</v>
      </c>
      <c r="P63" s="8" t="s">
        <v>134</v>
      </c>
      <c r="Q63" s="122"/>
      <c r="R63" s="122"/>
      <c r="S63" s="122"/>
      <c r="T63" s="122">
        <v>11</v>
      </c>
      <c r="U63" s="122"/>
      <c r="V63" s="122"/>
      <c r="W63" s="122"/>
      <c r="X63" s="122"/>
      <c r="Y63" s="122"/>
      <c r="Z63" s="123">
        <v>11</v>
      </c>
    </row>
    <row r="64" spans="14:26" x14ac:dyDescent="0.25">
      <c r="N64" s="45">
        <v>57</v>
      </c>
      <c r="O64" s="4" t="s">
        <v>204</v>
      </c>
      <c r="P64" s="4" t="s">
        <v>137</v>
      </c>
      <c r="Q64" s="124"/>
      <c r="R64" s="124"/>
      <c r="S64" s="124"/>
      <c r="T64" s="124">
        <v>115</v>
      </c>
      <c r="U64" s="124"/>
      <c r="V64" s="124"/>
      <c r="W64" s="124"/>
      <c r="X64" s="124"/>
      <c r="Y64" s="124"/>
      <c r="Z64" s="125">
        <v>115</v>
      </c>
    </row>
    <row r="65" spans="14:26" x14ac:dyDescent="0.25">
      <c r="N65" s="43">
        <v>58</v>
      </c>
      <c r="O65" s="8" t="s">
        <v>205</v>
      </c>
      <c r="P65" s="8" t="s">
        <v>123</v>
      </c>
      <c r="Q65" s="122"/>
      <c r="R65" s="122"/>
      <c r="S65" s="122"/>
      <c r="T65" s="122">
        <v>44</v>
      </c>
      <c r="U65" s="122"/>
      <c r="V65" s="122"/>
      <c r="W65" s="122">
        <v>1</v>
      </c>
      <c r="X65" s="122"/>
      <c r="Y65" s="122"/>
      <c r="Z65" s="123">
        <v>45</v>
      </c>
    </row>
    <row r="66" spans="14:26" x14ac:dyDescent="0.25">
      <c r="N66" s="45">
        <v>59</v>
      </c>
      <c r="O66" s="4" t="s">
        <v>116</v>
      </c>
      <c r="P66" s="4" t="s">
        <v>116</v>
      </c>
      <c r="Q66" s="124"/>
      <c r="R66" s="124"/>
      <c r="S66" s="124"/>
      <c r="T66" s="124">
        <v>224</v>
      </c>
      <c r="U66" s="124"/>
      <c r="V66" s="124"/>
      <c r="W66" s="124"/>
      <c r="X66" s="124">
        <v>1</v>
      </c>
      <c r="Y66" s="124"/>
      <c r="Z66" s="125">
        <v>225</v>
      </c>
    </row>
    <row r="67" spans="14:26" x14ac:dyDescent="0.25">
      <c r="N67" s="43">
        <v>60</v>
      </c>
      <c r="O67" s="8" t="s">
        <v>206</v>
      </c>
      <c r="P67" s="8" t="s">
        <v>116</v>
      </c>
      <c r="Q67" s="122"/>
      <c r="R67" s="122"/>
      <c r="S67" s="122"/>
      <c r="T67" s="122">
        <v>9</v>
      </c>
      <c r="U67" s="122"/>
      <c r="V67" s="122"/>
      <c r="W67" s="122"/>
      <c r="X67" s="122"/>
      <c r="Y67" s="122"/>
      <c r="Z67" s="123">
        <v>9</v>
      </c>
    </row>
    <row r="68" spans="14:26" x14ac:dyDescent="0.25">
      <c r="N68" s="43">
        <v>61</v>
      </c>
      <c r="O68" s="4" t="s">
        <v>207</v>
      </c>
      <c r="P68" s="4" t="s">
        <v>116</v>
      </c>
      <c r="Q68" s="124"/>
      <c r="R68" s="124"/>
      <c r="S68" s="124"/>
      <c r="T68" s="124">
        <v>6</v>
      </c>
      <c r="U68" s="124"/>
      <c r="V68" s="124"/>
      <c r="W68" s="124"/>
      <c r="X68" s="124"/>
      <c r="Y68" s="124"/>
      <c r="Z68" s="125">
        <v>6</v>
      </c>
    </row>
    <row r="69" spans="14:26" x14ac:dyDescent="0.25">
      <c r="N69" s="45">
        <v>62</v>
      </c>
      <c r="O69" s="8" t="s">
        <v>208</v>
      </c>
      <c r="P69" s="8" t="s">
        <v>116</v>
      </c>
      <c r="Q69" s="122"/>
      <c r="R69" s="122"/>
      <c r="S69" s="122"/>
      <c r="T69" s="122">
        <v>7</v>
      </c>
      <c r="U69" s="122"/>
      <c r="V69" s="122"/>
      <c r="W69" s="122"/>
      <c r="X69" s="122"/>
      <c r="Y69" s="122"/>
      <c r="Z69" s="123">
        <v>7</v>
      </c>
    </row>
    <row r="70" spans="14:26" x14ac:dyDescent="0.25">
      <c r="N70" s="43">
        <v>63</v>
      </c>
      <c r="O70" s="4" t="s">
        <v>209</v>
      </c>
      <c r="P70" s="4" t="s">
        <v>126</v>
      </c>
      <c r="Q70" s="124"/>
      <c r="R70" s="124"/>
      <c r="S70" s="124"/>
      <c r="T70" s="124">
        <v>57</v>
      </c>
      <c r="U70" s="124"/>
      <c r="V70" s="124"/>
      <c r="W70" s="124">
        <v>1</v>
      </c>
      <c r="X70" s="124"/>
      <c r="Y70" s="124"/>
      <c r="Z70" s="125">
        <v>58</v>
      </c>
    </row>
    <row r="71" spans="14:26" x14ac:dyDescent="0.25">
      <c r="N71" s="45">
        <v>64</v>
      </c>
      <c r="O71" s="8" t="s">
        <v>210</v>
      </c>
      <c r="P71" s="8" t="s">
        <v>135</v>
      </c>
      <c r="Q71" s="122"/>
      <c r="R71" s="122"/>
      <c r="S71" s="122"/>
      <c r="T71" s="122">
        <v>16</v>
      </c>
      <c r="U71" s="122"/>
      <c r="V71" s="122"/>
      <c r="W71" s="122"/>
      <c r="X71" s="122"/>
      <c r="Y71" s="122"/>
      <c r="Z71" s="123">
        <v>16</v>
      </c>
    </row>
    <row r="72" spans="14:26" x14ac:dyDescent="0.25">
      <c r="N72" s="43">
        <v>65</v>
      </c>
      <c r="O72" s="4" t="s">
        <v>211</v>
      </c>
      <c r="P72" s="4" t="s">
        <v>133</v>
      </c>
      <c r="Q72" s="124"/>
      <c r="R72" s="124"/>
      <c r="S72" s="124"/>
      <c r="T72" s="124">
        <v>20</v>
      </c>
      <c r="U72" s="124"/>
      <c r="V72" s="124"/>
      <c r="W72" s="124">
        <v>1</v>
      </c>
      <c r="X72" s="124"/>
      <c r="Y72" s="124"/>
      <c r="Z72" s="125">
        <v>21</v>
      </c>
    </row>
    <row r="73" spans="14:26" x14ac:dyDescent="0.25">
      <c r="N73" s="45">
        <v>66</v>
      </c>
      <c r="O73" s="8" t="s">
        <v>212</v>
      </c>
      <c r="P73" s="8" t="s">
        <v>145</v>
      </c>
      <c r="Q73" s="122">
        <v>5</v>
      </c>
      <c r="R73" s="122"/>
      <c r="S73" s="122">
        <v>1</v>
      </c>
      <c r="T73" s="122">
        <v>3006</v>
      </c>
      <c r="U73" s="122"/>
      <c r="V73" s="122"/>
      <c r="W73" s="122">
        <v>1</v>
      </c>
      <c r="X73" s="122">
        <v>2</v>
      </c>
      <c r="Y73" s="122"/>
      <c r="Z73" s="123">
        <v>3015</v>
      </c>
    </row>
    <row r="74" spans="14:26" x14ac:dyDescent="0.25">
      <c r="N74" s="43">
        <v>67</v>
      </c>
      <c r="O74" s="4" t="s">
        <v>213</v>
      </c>
      <c r="P74" s="4" t="s">
        <v>129</v>
      </c>
      <c r="Q74" s="124"/>
      <c r="R74" s="124"/>
      <c r="S74" s="124"/>
      <c r="T74" s="124">
        <v>33</v>
      </c>
      <c r="U74" s="124"/>
      <c r="V74" s="124"/>
      <c r="W74" s="124"/>
      <c r="X74" s="124"/>
      <c r="Y74" s="124"/>
      <c r="Z74" s="125">
        <v>33</v>
      </c>
    </row>
    <row r="75" spans="14:26" x14ac:dyDescent="0.25">
      <c r="N75" s="45">
        <v>68</v>
      </c>
      <c r="O75" s="8" t="s">
        <v>214</v>
      </c>
      <c r="P75" s="8" t="s">
        <v>113</v>
      </c>
      <c r="Q75" s="122"/>
      <c r="R75" s="122"/>
      <c r="S75" s="122"/>
      <c r="T75" s="122">
        <v>20</v>
      </c>
      <c r="U75" s="122"/>
      <c r="V75" s="122"/>
      <c r="W75" s="122"/>
      <c r="X75" s="122"/>
      <c r="Y75" s="122"/>
      <c r="Z75" s="123">
        <v>20</v>
      </c>
    </row>
    <row r="76" spans="14:26" x14ac:dyDescent="0.25">
      <c r="N76" s="43">
        <v>69</v>
      </c>
      <c r="O76" s="4" t="s">
        <v>215</v>
      </c>
      <c r="P76" s="4" t="s">
        <v>142</v>
      </c>
      <c r="Q76" s="124"/>
      <c r="R76" s="124"/>
      <c r="S76" s="124"/>
      <c r="T76" s="124">
        <v>40</v>
      </c>
      <c r="U76" s="124"/>
      <c r="V76" s="124"/>
      <c r="W76" s="124">
        <v>1</v>
      </c>
      <c r="X76" s="124"/>
      <c r="Y76" s="124"/>
      <c r="Z76" s="125">
        <v>41</v>
      </c>
    </row>
    <row r="77" spans="14:26" x14ac:dyDescent="0.25">
      <c r="N77" s="45">
        <v>70</v>
      </c>
      <c r="O77" s="8" t="s">
        <v>216</v>
      </c>
      <c r="P77" s="8" t="s">
        <v>122</v>
      </c>
      <c r="Q77" s="122"/>
      <c r="R77" s="122"/>
      <c r="S77" s="122"/>
      <c r="T77" s="122">
        <v>325</v>
      </c>
      <c r="U77" s="122"/>
      <c r="V77" s="122"/>
      <c r="W77" s="122">
        <v>2</v>
      </c>
      <c r="X77" s="122"/>
      <c r="Y77" s="122"/>
      <c r="Z77" s="123">
        <v>327</v>
      </c>
    </row>
    <row r="78" spans="14:26" x14ac:dyDescent="0.25">
      <c r="N78" s="43">
        <v>71</v>
      </c>
      <c r="O78" s="4" t="s">
        <v>217</v>
      </c>
      <c r="P78" s="4" t="s">
        <v>121</v>
      </c>
      <c r="Q78" s="124"/>
      <c r="R78" s="124"/>
      <c r="S78" s="124"/>
      <c r="T78" s="124">
        <v>99</v>
      </c>
      <c r="U78" s="124"/>
      <c r="V78" s="124"/>
      <c r="W78" s="124"/>
      <c r="X78" s="124"/>
      <c r="Y78" s="124"/>
      <c r="Z78" s="125">
        <v>99</v>
      </c>
    </row>
    <row r="79" spans="14:26" x14ac:dyDescent="0.25">
      <c r="N79" s="45">
        <v>72</v>
      </c>
      <c r="O79" s="8" t="s">
        <v>218</v>
      </c>
      <c r="P79" s="8" t="s">
        <v>111</v>
      </c>
      <c r="Q79" s="122"/>
      <c r="R79" s="122"/>
      <c r="S79" s="122"/>
      <c r="T79" s="122">
        <v>4</v>
      </c>
      <c r="U79" s="122"/>
      <c r="V79" s="122"/>
      <c r="W79" s="122">
        <v>1</v>
      </c>
      <c r="X79" s="122"/>
      <c r="Y79" s="122"/>
      <c r="Z79" s="123">
        <v>5</v>
      </c>
    </row>
    <row r="80" spans="14:26" x14ac:dyDescent="0.25">
      <c r="N80" s="43">
        <v>73</v>
      </c>
      <c r="O80" s="4" t="s">
        <v>219</v>
      </c>
      <c r="P80" s="4" t="s">
        <v>120</v>
      </c>
      <c r="Q80" s="124">
        <v>6</v>
      </c>
      <c r="R80" s="124">
        <v>2</v>
      </c>
      <c r="S80" s="124"/>
      <c r="T80" s="124">
        <v>4688</v>
      </c>
      <c r="U80" s="124">
        <v>2</v>
      </c>
      <c r="V80" s="124"/>
      <c r="W80" s="124">
        <v>3</v>
      </c>
      <c r="X80" s="124">
        <v>3</v>
      </c>
      <c r="Y80" s="124"/>
      <c r="Z80" s="125">
        <v>4704</v>
      </c>
    </row>
    <row r="81" spans="14:26" x14ac:dyDescent="0.25">
      <c r="N81" s="45">
        <v>74</v>
      </c>
      <c r="O81" s="8" t="s">
        <v>220</v>
      </c>
      <c r="P81" s="8" t="s">
        <v>122</v>
      </c>
      <c r="Q81" s="122"/>
      <c r="R81" s="122"/>
      <c r="S81" s="122"/>
      <c r="T81" s="122">
        <v>171</v>
      </c>
      <c r="U81" s="122"/>
      <c r="V81" s="122"/>
      <c r="W81" s="122">
        <v>1</v>
      </c>
      <c r="X81" s="122"/>
      <c r="Y81" s="122"/>
      <c r="Z81" s="123">
        <v>172</v>
      </c>
    </row>
    <row r="82" spans="14:26" x14ac:dyDescent="0.25">
      <c r="N82" s="43">
        <v>75</v>
      </c>
      <c r="O82" s="4" t="s">
        <v>221</v>
      </c>
      <c r="P82" s="4" t="s">
        <v>142</v>
      </c>
      <c r="Q82" s="124"/>
      <c r="R82" s="124"/>
      <c r="S82" s="124"/>
      <c r="T82" s="124">
        <v>5</v>
      </c>
      <c r="U82" s="124"/>
      <c r="V82" s="124"/>
      <c r="W82" s="124"/>
      <c r="X82" s="124"/>
      <c r="Y82" s="124"/>
      <c r="Z82" s="125">
        <v>5</v>
      </c>
    </row>
    <row r="83" spans="14:26" x14ac:dyDescent="0.25">
      <c r="N83" s="43">
        <v>76</v>
      </c>
      <c r="O83" s="8" t="s">
        <v>222</v>
      </c>
      <c r="P83" s="8" t="s">
        <v>142</v>
      </c>
      <c r="Q83" s="122"/>
      <c r="R83" s="122"/>
      <c r="S83" s="122"/>
      <c r="T83" s="122">
        <v>2</v>
      </c>
      <c r="U83" s="122"/>
      <c r="V83" s="122"/>
      <c r="W83" s="122"/>
      <c r="X83" s="122"/>
      <c r="Y83" s="122"/>
      <c r="Z83" s="123">
        <v>2</v>
      </c>
    </row>
    <row r="84" spans="14:26" x14ac:dyDescent="0.25">
      <c r="N84" s="45">
        <v>77</v>
      </c>
      <c r="O84" s="4" t="s">
        <v>223</v>
      </c>
      <c r="P84" s="4" t="s">
        <v>142</v>
      </c>
      <c r="Q84" s="124"/>
      <c r="R84" s="124"/>
      <c r="S84" s="124"/>
      <c r="T84" s="124">
        <v>2</v>
      </c>
      <c r="U84" s="124"/>
      <c r="V84" s="124"/>
      <c r="W84" s="124"/>
      <c r="X84" s="124"/>
      <c r="Y84" s="124"/>
      <c r="Z84" s="125">
        <v>2</v>
      </c>
    </row>
    <row r="85" spans="14:26" x14ac:dyDescent="0.25">
      <c r="N85" s="43">
        <v>78</v>
      </c>
      <c r="O85" s="8" t="s">
        <v>224</v>
      </c>
      <c r="P85" s="8" t="s">
        <v>142</v>
      </c>
      <c r="Q85" s="122"/>
      <c r="R85" s="122"/>
      <c r="S85" s="122"/>
      <c r="T85" s="122">
        <v>7</v>
      </c>
      <c r="U85" s="122"/>
      <c r="V85" s="122"/>
      <c r="W85" s="122">
        <v>1</v>
      </c>
      <c r="X85" s="122"/>
      <c r="Y85" s="122"/>
      <c r="Z85" s="123">
        <v>8</v>
      </c>
    </row>
    <row r="86" spans="14:26" x14ac:dyDescent="0.25">
      <c r="N86" s="45">
        <v>79</v>
      </c>
      <c r="O86" s="4" t="s">
        <v>225</v>
      </c>
      <c r="P86" s="4" t="s">
        <v>141</v>
      </c>
      <c r="Q86" s="124"/>
      <c r="R86" s="124"/>
      <c r="S86" s="124"/>
      <c r="T86" s="124">
        <v>1</v>
      </c>
      <c r="U86" s="124"/>
      <c r="V86" s="124"/>
      <c r="W86" s="124"/>
      <c r="X86" s="124"/>
      <c r="Y86" s="124"/>
      <c r="Z86" s="125">
        <v>1</v>
      </c>
    </row>
    <row r="87" spans="14:26" x14ac:dyDescent="0.25">
      <c r="N87" s="43">
        <v>80</v>
      </c>
      <c r="O87" s="8" t="s">
        <v>226</v>
      </c>
      <c r="P87" s="8" t="s">
        <v>122</v>
      </c>
      <c r="Q87" s="122"/>
      <c r="R87" s="122"/>
      <c r="S87" s="122"/>
      <c r="T87" s="122">
        <v>119</v>
      </c>
      <c r="U87" s="122"/>
      <c r="V87" s="122"/>
      <c r="W87" s="122"/>
      <c r="X87" s="122"/>
      <c r="Y87" s="122"/>
      <c r="Z87" s="123">
        <v>119</v>
      </c>
    </row>
    <row r="88" spans="14:26" x14ac:dyDescent="0.25">
      <c r="N88" s="45">
        <v>81</v>
      </c>
      <c r="O88" s="4" t="s">
        <v>227</v>
      </c>
      <c r="P88" s="4" t="s">
        <v>139</v>
      </c>
      <c r="Q88" s="124">
        <v>2</v>
      </c>
      <c r="R88" s="124"/>
      <c r="S88" s="124"/>
      <c r="T88" s="124">
        <v>18</v>
      </c>
      <c r="U88" s="124"/>
      <c r="V88" s="124"/>
      <c r="W88" s="124">
        <v>1</v>
      </c>
      <c r="X88" s="124"/>
      <c r="Y88" s="124"/>
      <c r="Z88" s="125">
        <v>21</v>
      </c>
    </row>
    <row r="89" spans="14:26" x14ac:dyDescent="0.25">
      <c r="N89" s="43">
        <v>82</v>
      </c>
      <c r="O89" s="8" t="s">
        <v>228</v>
      </c>
      <c r="P89" s="8" t="s">
        <v>111</v>
      </c>
      <c r="Q89" s="122"/>
      <c r="R89" s="122"/>
      <c r="S89" s="122"/>
      <c r="T89" s="122">
        <v>4</v>
      </c>
      <c r="U89" s="122"/>
      <c r="V89" s="122"/>
      <c r="W89" s="122"/>
      <c r="X89" s="122"/>
      <c r="Y89" s="122"/>
      <c r="Z89" s="123">
        <v>4</v>
      </c>
    </row>
    <row r="90" spans="14:26" x14ac:dyDescent="0.25">
      <c r="N90" s="45">
        <v>83</v>
      </c>
      <c r="O90" s="4" t="s">
        <v>229</v>
      </c>
      <c r="P90" s="4" t="s">
        <v>126</v>
      </c>
      <c r="Q90" s="124"/>
      <c r="R90" s="124"/>
      <c r="S90" s="124"/>
      <c r="T90" s="124">
        <v>214</v>
      </c>
      <c r="U90" s="124"/>
      <c r="V90" s="124"/>
      <c r="W90" s="124">
        <v>1</v>
      </c>
      <c r="X90" s="124"/>
      <c r="Y90" s="124"/>
      <c r="Z90" s="125">
        <v>215</v>
      </c>
    </row>
    <row r="91" spans="14:26" x14ac:dyDescent="0.25">
      <c r="N91" s="43">
        <v>84</v>
      </c>
      <c r="O91" s="8" t="s">
        <v>230</v>
      </c>
      <c r="P91" s="8" t="s">
        <v>135</v>
      </c>
      <c r="Q91" s="122"/>
      <c r="R91" s="122"/>
      <c r="S91" s="122"/>
      <c r="T91" s="122">
        <v>1</v>
      </c>
      <c r="U91" s="122"/>
      <c r="V91" s="122"/>
      <c r="W91" s="122"/>
      <c r="X91" s="122"/>
      <c r="Y91" s="122"/>
      <c r="Z91" s="123">
        <v>1</v>
      </c>
    </row>
    <row r="92" spans="14:26" x14ac:dyDescent="0.25">
      <c r="N92" s="45">
        <v>85</v>
      </c>
      <c r="O92" s="4" t="s">
        <v>231</v>
      </c>
      <c r="P92" s="4" t="s">
        <v>121</v>
      </c>
      <c r="Q92" s="124"/>
      <c r="R92" s="124"/>
      <c r="S92" s="124"/>
      <c r="T92" s="124">
        <v>123</v>
      </c>
      <c r="U92" s="124"/>
      <c r="V92" s="124"/>
      <c r="W92" s="124">
        <v>1</v>
      </c>
      <c r="X92" s="124"/>
      <c r="Y92" s="124"/>
      <c r="Z92" s="125">
        <v>124</v>
      </c>
    </row>
    <row r="93" spans="14:26" x14ac:dyDescent="0.25">
      <c r="N93" s="43">
        <v>86</v>
      </c>
      <c r="O93" s="8" t="s">
        <v>232</v>
      </c>
      <c r="P93" s="8" t="s">
        <v>121</v>
      </c>
      <c r="Q93" s="122"/>
      <c r="R93" s="122"/>
      <c r="S93" s="122"/>
      <c r="T93" s="122">
        <v>115</v>
      </c>
      <c r="U93" s="122"/>
      <c r="V93" s="122"/>
      <c r="W93" s="122"/>
      <c r="X93" s="122"/>
      <c r="Y93" s="122"/>
      <c r="Z93" s="123">
        <v>115</v>
      </c>
    </row>
    <row r="94" spans="14:26" x14ac:dyDescent="0.25">
      <c r="N94" s="45">
        <v>87</v>
      </c>
      <c r="O94" s="4" t="s">
        <v>233</v>
      </c>
      <c r="P94" s="4" t="s">
        <v>143</v>
      </c>
      <c r="Q94" s="124"/>
      <c r="R94" s="124"/>
      <c r="S94" s="124"/>
      <c r="T94" s="124">
        <v>90</v>
      </c>
      <c r="U94" s="124"/>
      <c r="V94" s="124"/>
      <c r="W94" s="124">
        <v>1</v>
      </c>
      <c r="X94" s="124"/>
      <c r="Y94" s="124"/>
      <c r="Z94" s="125">
        <v>91</v>
      </c>
    </row>
    <row r="95" spans="14:26" x14ac:dyDescent="0.25">
      <c r="N95" s="43">
        <v>88</v>
      </c>
      <c r="O95" s="8" t="s">
        <v>234</v>
      </c>
      <c r="P95" s="8" t="s">
        <v>114</v>
      </c>
      <c r="Q95" s="122"/>
      <c r="R95" s="122"/>
      <c r="S95" s="122"/>
      <c r="T95" s="122">
        <v>286</v>
      </c>
      <c r="U95" s="122"/>
      <c r="V95" s="122"/>
      <c r="W95" s="122"/>
      <c r="X95" s="122"/>
      <c r="Y95" s="122"/>
      <c r="Z95" s="123">
        <v>286</v>
      </c>
    </row>
    <row r="96" spans="14:26" x14ac:dyDescent="0.25">
      <c r="N96" s="45">
        <v>89</v>
      </c>
      <c r="O96" s="4" t="s">
        <v>235</v>
      </c>
      <c r="P96" s="4" t="s">
        <v>139</v>
      </c>
      <c r="Q96" s="124"/>
      <c r="R96" s="124"/>
      <c r="S96" s="124"/>
      <c r="T96" s="124">
        <v>10</v>
      </c>
      <c r="U96" s="124"/>
      <c r="V96" s="124"/>
      <c r="W96" s="124">
        <v>1</v>
      </c>
      <c r="X96" s="124"/>
      <c r="Y96" s="124"/>
      <c r="Z96" s="125">
        <v>11</v>
      </c>
    </row>
    <row r="97" spans="14:26" x14ac:dyDescent="0.25">
      <c r="N97" s="43">
        <v>90</v>
      </c>
      <c r="O97" s="8" t="s">
        <v>236</v>
      </c>
      <c r="P97" s="8" t="s">
        <v>127</v>
      </c>
      <c r="Q97" s="122"/>
      <c r="R97" s="122"/>
      <c r="S97" s="122"/>
      <c r="T97" s="122">
        <v>14</v>
      </c>
      <c r="U97" s="122"/>
      <c r="V97" s="122"/>
      <c r="W97" s="122"/>
      <c r="X97" s="122"/>
      <c r="Y97" s="122"/>
      <c r="Z97" s="123">
        <v>14</v>
      </c>
    </row>
    <row r="98" spans="14:26" x14ac:dyDescent="0.25">
      <c r="N98" s="43">
        <v>91</v>
      </c>
      <c r="O98" s="4" t="s">
        <v>237</v>
      </c>
      <c r="P98" s="4" t="s">
        <v>119</v>
      </c>
      <c r="Q98" s="124"/>
      <c r="R98" s="124"/>
      <c r="S98" s="124"/>
      <c r="T98" s="124">
        <v>13</v>
      </c>
      <c r="U98" s="124"/>
      <c r="V98" s="124"/>
      <c r="W98" s="124">
        <v>1</v>
      </c>
      <c r="X98" s="124"/>
      <c r="Y98" s="124"/>
      <c r="Z98" s="125">
        <v>14</v>
      </c>
    </row>
    <row r="99" spans="14:26" x14ac:dyDescent="0.25">
      <c r="N99" s="45">
        <v>92</v>
      </c>
      <c r="O99" s="8" t="s">
        <v>238</v>
      </c>
      <c r="P99" s="8" t="s">
        <v>140</v>
      </c>
      <c r="Q99" s="122"/>
      <c r="R99" s="122"/>
      <c r="S99" s="122"/>
      <c r="T99" s="122">
        <v>14</v>
      </c>
      <c r="U99" s="122"/>
      <c r="V99" s="122"/>
      <c r="W99" s="122">
        <v>2</v>
      </c>
      <c r="X99" s="122"/>
      <c r="Y99" s="122"/>
      <c r="Z99" s="123">
        <v>16</v>
      </c>
    </row>
    <row r="100" spans="14:26" x14ac:dyDescent="0.25">
      <c r="N100" s="43">
        <v>93</v>
      </c>
      <c r="O100" s="4" t="s">
        <v>239</v>
      </c>
      <c r="P100" s="4" t="s">
        <v>131</v>
      </c>
      <c r="Q100" s="124"/>
      <c r="R100" s="124"/>
      <c r="S100" s="124"/>
      <c r="T100" s="124">
        <v>2</v>
      </c>
      <c r="U100" s="124"/>
      <c r="V100" s="124"/>
      <c r="W100" s="124">
        <v>1</v>
      </c>
      <c r="X100" s="124"/>
      <c r="Y100" s="124"/>
      <c r="Z100" s="125">
        <v>3</v>
      </c>
    </row>
    <row r="101" spans="14:26" x14ac:dyDescent="0.25">
      <c r="N101" s="45">
        <v>94</v>
      </c>
      <c r="O101" s="8" t="s">
        <v>240</v>
      </c>
      <c r="P101" s="8" t="s">
        <v>131</v>
      </c>
      <c r="Q101" s="122"/>
      <c r="R101" s="122"/>
      <c r="S101" s="122"/>
      <c r="T101" s="122">
        <v>1</v>
      </c>
      <c r="U101" s="122"/>
      <c r="V101" s="122"/>
      <c r="W101" s="122">
        <v>1</v>
      </c>
      <c r="X101" s="122"/>
      <c r="Y101" s="122"/>
      <c r="Z101" s="123">
        <v>2</v>
      </c>
    </row>
    <row r="102" spans="14:26" x14ac:dyDescent="0.25">
      <c r="N102" s="43">
        <v>95</v>
      </c>
      <c r="O102" s="4" t="s">
        <v>241</v>
      </c>
      <c r="P102" s="4" t="s">
        <v>141</v>
      </c>
      <c r="Q102" s="124"/>
      <c r="R102" s="124"/>
      <c r="S102" s="124"/>
      <c r="T102" s="124">
        <v>7</v>
      </c>
      <c r="U102" s="124"/>
      <c r="V102" s="124"/>
      <c r="W102" s="124"/>
      <c r="X102" s="124"/>
      <c r="Y102" s="124"/>
      <c r="Z102" s="125">
        <v>7</v>
      </c>
    </row>
    <row r="103" spans="14:26" x14ac:dyDescent="0.25">
      <c r="N103" s="45">
        <v>96</v>
      </c>
      <c r="O103" s="8" t="s">
        <v>246</v>
      </c>
      <c r="P103" s="8" t="s">
        <v>120</v>
      </c>
      <c r="Q103" s="122"/>
      <c r="R103" s="122"/>
      <c r="S103" s="122"/>
      <c r="T103" s="122">
        <v>64</v>
      </c>
      <c r="U103" s="122"/>
      <c r="V103" s="122"/>
      <c r="W103" s="122"/>
      <c r="X103" s="122"/>
      <c r="Y103" s="122"/>
      <c r="Z103" s="123">
        <v>64</v>
      </c>
    </row>
    <row r="104" spans="14:26" x14ac:dyDescent="0.25">
      <c r="N104" s="43">
        <v>97</v>
      </c>
      <c r="O104" s="4" t="s">
        <v>247</v>
      </c>
      <c r="P104" s="4" t="s">
        <v>120</v>
      </c>
      <c r="Q104" s="124"/>
      <c r="R104" s="124"/>
      <c r="S104" s="124"/>
      <c r="T104" s="124">
        <v>404</v>
      </c>
      <c r="U104" s="124"/>
      <c r="V104" s="124"/>
      <c r="W104" s="124">
        <v>10</v>
      </c>
      <c r="X104" s="124"/>
      <c r="Y104" s="124"/>
      <c r="Z104" s="125">
        <v>414</v>
      </c>
    </row>
    <row r="105" spans="14:26" x14ac:dyDescent="0.25">
      <c r="N105" s="45">
        <v>98</v>
      </c>
      <c r="O105" s="8" t="s">
        <v>248</v>
      </c>
      <c r="P105" s="8" t="s">
        <v>121</v>
      </c>
      <c r="Q105" s="122"/>
      <c r="R105" s="122"/>
      <c r="S105" s="122"/>
      <c r="T105" s="122">
        <v>265</v>
      </c>
      <c r="U105" s="122"/>
      <c r="V105" s="122"/>
      <c r="W105" s="122"/>
      <c r="X105" s="122"/>
      <c r="Y105" s="122"/>
      <c r="Z105" s="123">
        <v>265</v>
      </c>
    </row>
    <row r="106" spans="14:26" x14ac:dyDescent="0.25">
      <c r="N106" s="43">
        <v>99</v>
      </c>
      <c r="O106" s="4" t="s">
        <v>249</v>
      </c>
      <c r="P106" s="4" t="s">
        <v>115</v>
      </c>
      <c r="Q106" s="124"/>
      <c r="R106" s="124">
        <v>1</v>
      </c>
      <c r="S106" s="124"/>
      <c r="T106" s="124">
        <v>232</v>
      </c>
      <c r="U106" s="124"/>
      <c r="V106" s="124"/>
      <c r="W106" s="124">
        <v>2</v>
      </c>
      <c r="X106" s="124">
        <v>2</v>
      </c>
      <c r="Y106" s="124"/>
      <c r="Z106" s="125">
        <v>237</v>
      </c>
    </row>
    <row r="107" spans="14:26" x14ac:dyDescent="0.25">
      <c r="N107" s="45">
        <v>100</v>
      </c>
      <c r="O107" s="8" t="s">
        <v>250</v>
      </c>
      <c r="P107" s="8" t="s">
        <v>120</v>
      </c>
      <c r="Q107" s="122">
        <v>2</v>
      </c>
      <c r="R107" s="122">
        <v>1</v>
      </c>
      <c r="S107" s="122"/>
      <c r="T107" s="122">
        <v>565</v>
      </c>
      <c r="U107" s="122"/>
      <c r="V107" s="122"/>
      <c r="W107" s="122"/>
      <c r="X107" s="122"/>
      <c r="Y107" s="122"/>
      <c r="Z107" s="123">
        <v>568</v>
      </c>
    </row>
    <row r="108" spans="14:26" x14ac:dyDescent="0.25">
      <c r="N108" s="43">
        <v>101</v>
      </c>
      <c r="O108" s="4" t="s">
        <v>251</v>
      </c>
      <c r="P108" s="4" t="s">
        <v>120</v>
      </c>
      <c r="Q108" s="124">
        <v>2</v>
      </c>
      <c r="R108" s="124"/>
      <c r="S108" s="124"/>
      <c r="T108" s="124">
        <v>828</v>
      </c>
      <c r="U108" s="124"/>
      <c r="V108" s="124"/>
      <c r="W108" s="124"/>
      <c r="X108" s="124"/>
      <c r="Y108" s="124"/>
      <c r="Z108" s="125">
        <v>830</v>
      </c>
    </row>
    <row r="109" spans="14:26" x14ac:dyDescent="0.25">
      <c r="N109" s="45">
        <v>102</v>
      </c>
      <c r="O109" s="8" t="s">
        <v>252</v>
      </c>
      <c r="P109" s="8" t="s">
        <v>145</v>
      </c>
      <c r="Q109" s="122"/>
      <c r="R109" s="122"/>
      <c r="S109" s="122"/>
      <c r="T109" s="122">
        <v>52</v>
      </c>
      <c r="U109" s="122"/>
      <c r="V109" s="122"/>
      <c r="W109" s="122">
        <v>1</v>
      </c>
      <c r="X109" s="122"/>
      <c r="Y109" s="122"/>
      <c r="Z109" s="123">
        <v>53</v>
      </c>
    </row>
    <row r="110" spans="14:26" x14ac:dyDescent="0.25">
      <c r="N110" s="43">
        <v>103</v>
      </c>
      <c r="O110" s="4" t="s">
        <v>254</v>
      </c>
      <c r="P110" s="4" t="s">
        <v>145</v>
      </c>
      <c r="Q110" s="124"/>
      <c r="R110" s="124"/>
      <c r="S110" s="124"/>
      <c r="T110" s="124">
        <v>288</v>
      </c>
      <c r="U110" s="124"/>
      <c r="V110" s="124"/>
      <c r="W110" s="124"/>
      <c r="X110" s="124"/>
      <c r="Y110" s="124"/>
      <c r="Z110" s="125">
        <v>288</v>
      </c>
    </row>
    <row r="111" spans="14:26" x14ac:dyDescent="0.25">
      <c r="N111" s="45">
        <v>104</v>
      </c>
      <c r="O111" s="8" t="s">
        <v>255</v>
      </c>
      <c r="P111" s="8" t="s">
        <v>121</v>
      </c>
      <c r="Q111" s="122"/>
      <c r="R111" s="122"/>
      <c r="S111" s="122"/>
      <c r="T111" s="122">
        <v>69</v>
      </c>
      <c r="U111" s="122"/>
      <c r="V111" s="122"/>
      <c r="W111" s="122"/>
      <c r="X111" s="122"/>
      <c r="Y111" s="122"/>
      <c r="Z111" s="123">
        <v>69</v>
      </c>
    </row>
    <row r="112" spans="14:26" x14ac:dyDescent="0.25">
      <c r="N112" s="43">
        <v>105</v>
      </c>
      <c r="O112" s="4" t="s">
        <v>256</v>
      </c>
      <c r="P112" s="4" t="s">
        <v>114</v>
      </c>
      <c r="Q112" s="124">
        <v>1</v>
      </c>
      <c r="R112" s="124"/>
      <c r="S112" s="124">
        <v>2</v>
      </c>
      <c r="T112" s="124">
        <v>2131</v>
      </c>
      <c r="U112" s="124"/>
      <c r="V112" s="124"/>
      <c r="W112" s="124"/>
      <c r="X112" s="124">
        <v>1</v>
      </c>
      <c r="Y112" s="124"/>
      <c r="Z112" s="125">
        <v>2135</v>
      </c>
    </row>
    <row r="113" spans="14:26" x14ac:dyDescent="0.25">
      <c r="N113" s="43">
        <v>106</v>
      </c>
      <c r="O113" s="8" t="s">
        <v>257</v>
      </c>
      <c r="P113" s="8" t="s">
        <v>120</v>
      </c>
      <c r="Q113" s="122">
        <v>1</v>
      </c>
      <c r="R113" s="122"/>
      <c r="S113" s="122"/>
      <c r="T113" s="122">
        <v>3035</v>
      </c>
      <c r="U113" s="122"/>
      <c r="V113" s="122"/>
      <c r="W113" s="122"/>
      <c r="X113" s="122"/>
      <c r="Y113" s="122"/>
      <c r="Z113" s="123">
        <v>3036</v>
      </c>
    </row>
    <row r="114" spans="14:26" x14ac:dyDescent="0.25">
      <c r="N114" s="45">
        <v>107</v>
      </c>
      <c r="O114" s="4" t="s">
        <v>258</v>
      </c>
      <c r="P114" s="4" t="s">
        <v>143</v>
      </c>
      <c r="Q114" s="124"/>
      <c r="R114" s="124"/>
      <c r="S114" s="124"/>
      <c r="T114" s="124">
        <v>2</v>
      </c>
      <c r="U114" s="124"/>
      <c r="V114" s="124"/>
      <c r="W114" s="124"/>
      <c r="X114" s="124"/>
      <c r="Y114" s="124"/>
      <c r="Z114" s="125">
        <v>2</v>
      </c>
    </row>
    <row r="115" spans="14:26" x14ac:dyDescent="0.25">
      <c r="N115" s="43">
        <v>108</v>
      </c>
      <c r="O115" s="8" t="s">
        <v>260</v>
      </c>
      <c r="P115" s="8" t="s">
        <v>133</v>
      </c>
      <c r="Q115" s="122"/>
      <c r="R115" s="122"/>
      <c r="S115" s="122"/>
      <c r="T115" s="122">
        <v>1</v>
      </c>
      <c r="U115" s="122"/>
      <c r="V115" s="122"/>
      <c r="W115" s="122"/>
      <c r="X115" s="122"/>
      <c r="Y115" s="122"/>
      <c r="Z115" s="123">
        <v>1</v>
      </c>
    </row>
    <row r="116" spans="14:26" x14ac:dyDescent="0.25">
      <c r="N116" s="45">
        <v>109</v>
      </c>
      <c r="O116" s="4" t="s">
        <v>261</v>
      </c>
      <c r="P116" s="4" t="s">
        <v>140</v>
      </c>
      <c r="Q116" s="124"/>
      <c r="R116" s="124"/>
      <c r="S116" s="124"/>
      <c r="T116" s="124">
        <v>6</v>
      </c>
      <c r="U116" s="124"/>
      <c r="V116" s="124"/>
      <c r="W116" s="124"/>
      <c r="X116" s="124"/>
      <c r="Y116" s="124"/>
      <c r="Z116" s="125">
        <v>6</v>
      </c>
    </row>
    <row r="117" spans="14:26" x14ac:dyDescent="0.25">
      <c r="N117" s="43">
        <v>110</v>
      </c>
      <c r="O117" s="8" t="s">
        <v>262</v>
      </c>
      <c r="P117" s="8" t="s">
        <v>137</v>
      </c>
      <c r="Q117" s="122"/>
      <c r="R117" s="122"/>
      <c r="S117" s="122"/>
      <c r="T117" s="122">
        <v>174</v>
      </c>
      <c r="U117" s="122"/>
      <c r="V117" s="122"/>
      <c r="W117" s="122"/>
      <c r="X117" s="122"/>
      <c r="Y117" s="122"/>
      <c r="Z117" s="123">
        <v>174</v>
      </c>
    </row>
    <row r="118" spans="14:26" x14ac:dyDescent="0.25">
      <c r="N118" s="45">
        <v>111</v>
      </c>
      <c r="O118" s="4" t="s">
        <v>263</v>
      </c>
      <c r="P118" s="4" t="s">
        <v>144</v>
      </c>
      <c r="Q118" s="124"/>
      <c r="R118" s="124"/>
      <c r="S118" s="124"/>
      <c r="T118" s="124">
        <v>3</v>
      </c>
      <c r="U118" s="124"/>
      <c r="V118" s="124"/>
      <c r="W118" s="124"/>
      <c r="X118" s="124"/>
      <c r="Y118" s="124"/>
      <c r="Z118" s="125">
        <v>3</v>
      </c>
    </row>
    <row r="119" spans="14:26" x14ac:dyDescent="0.25">
      <c r="N119" s="43">
        <v>112</v>
      </c>
      <c r="O119" s="8" t="s">
        <v>264</v>
      </c>
      <c r="P119" s="8" t="s">
        <v>134</v>
      </c>
      <c r="Q119" s="122"/>
      <c r="R119" s="122"/>
      <c r="S119" s="122"/>
      <c r="T119" s="122">
        <v>13</v>
      </c>
      <c r="U119" s="122"/>
      <c r="V119" s="122"/>
      <c r="W119" s="122"/>
      <c r="X119" s="122"/>
      <c r="Y119" s="122"/>
      <c r="Z119" s="123">
        <v>13</v>
      </c>
    </row>
    <row r="120" spans="14:26" x14ac:dyDescent="0.25">
      <c r="N120" s="45">
        <v>113</v>
      </c>
      <c r="O120" s="4" t="s">
        <v>266</v>
      </c>
      <c r="P120" s="4" t="s">
        <v>136</v>
      </c>
      <c r="Q120" s="124"/>
      <c r="R120" s="124"/>
      <c r="S120" s="124"/>
      <c r="T120" s="124">
        <v>1</v>
      </c>
      <c r="U120" s="124"/>
      <c r="V120" s="124"/>
      <c r="W120" s="124"/>
      <c r="X120" s="124"/>
      <c r="Y120" s="124"/>
      <c r="Z120" s="125">
        <v>1</v>
      </c>
    </row>
    <row r="121" spans="14:26" x14ac:dyDescent="0.25">
      <c r="N121" s="43">
        <v>114</v>
      </c>
      <c r="O121" s="8" t="s">
        <v>267</v>
      </c>
      <c r="P121" s="8" t="s">
        <v>134</v>
      </c>
      <c r="Q121" s="122"/>
      <c r="R121" s="122"/>
      <c r="S121" s="122"/>
      <c r="T121" s="122">
        <v>15</v>
      </c>
      <c r="U121" s="122"/>
      <c r="V121" s="122"/>
      <c r="W121" s="122"/>
      <c r="X121" s="122"/>
      <c r="Y121" s="122"/>
      <c r="Z121" s="123">
        <v>15</v>
      </c>
    </row>
    <row r="122" spans="14:26" x14ac:dyDescent="0.25">
      <c r="N122" s="45">
        <v>115</v>
      </c>
      <c r="O122" s="4" t="s">
        <v>268</v>
      </c>
      <c r="P122" s="4" t="s">
        <v>120</v>
      </c>
      <c r="Q122" s="124"/>
      <c r="R122" s="124"/>
      <c r="S122" s="124"/>
      <c r="T122" s="124">
        <v>149</v>
      </c>
      <c r="U122" s="124"/>
      <c r="V122" s="124"/>
      <c r="W122" s="124"/>
      <c r="X122" s="124"/>
      <c r="Y122" s="124"/>
      <c r="Z122" s="125">
        <v>149</v>
      </c>
    </row>
    <row r="123" spans="14:26" x14ac:dyDescent="0.25">
      <c r="N123" s="43">
        <v>116</v>
      </c>
      <c r="O123" s="8" t="s">
        <v>269</v>
      </c>
      <c r="P123" s="8" t="s">
        <v>113</v>
      </c>
      <c r="Q123" s="122"/>
      <c r="R123" s="122"/>
      <c r="S123" s="122"/>
      <c r="T123" s="122">
        <v>1</v>
      </c>
      <c r="U123" s="122"/>
      <c r="V123" s="122"/>
      <c r="W123" s="122"/>
      <c r="X123" s="122"/>
      <c r="Y123" s="122"/>
      <c r="Z123" s="123">
        <v>1</v>
      </c>
    </row>
    <row r="124" spans="14:26" x14ac:dyDescent="0.25">
      <c r="N124" s="45">
        <v>117</v>
      </c>
      <c r="O124" s="4" t="s">
        <v>270</v>
      </c>
      <c r="P124" s="4" t="s">
        <v>114</v>
      </c>
      <c r="Q124" s="124"/>
      <c r="R124" s="124"/>
      <c r="S124" s="124"/>
      <c r="T124" s="124">
        <v>253</v>
      </c>
      <c r="U124" s="124"/>
      <c r="V124" s="124"/>
      <c r="W124" s="124"/>
      <c r="X124" s="124"/>
      <c r="Y124" s="124"/>
      <c r="Z124" s="125">
        <v>253</v>
      </c>
    </row>
    <row r="125" spans="14:26" x14ac:dyDescent="0.25">
      <c r="N125" s="43">
        <v>118</v>
      </c>
      <c r="O125" s="8" t="s">
        <v>111</v>
      </c>
      <c r="P125" s="8" t="s">
        <v>111</v>
      </c>
      <c r="Q125" s="122"/>
      <c r="R125" s="122"/>
      <c r="S125" s="122"/>
      <c r="T125" s="122">
        <v>76</v>
      </c>
      <c r="U125" s="122"/>
      <c r="V125" s="122"/>
      <c r="W125" s="122">
        <v>1</v>
      </c>
      <c r="X125" s="122"/>
      <c r="Y125" s="122"/>
      <c r="Z125" s="123">
        <v>77</v>
      </c>
    </row>
    <row r="126" spans="14:26" x14ac:dyDescent="0.25">
      <c r="N126" s="45">
        <v>119</v>
      </c>
      <c r="O126" s="4" t="s">
        <v>271</v>
      </c>
      <c r="P126" s="4" t="s">
        <v>111</v>
      </c>
      <c r="Q126" s="124"/>
      <c r="R126" s="124"/>
      <c r="S126" s="124"/>
      <c r="T126" s="124">
        <v>1</v>
      </c>
      <c r="U126" s="124"/>
      <c r="V126" s="124"/>
      <c r="W126" s="124">
        <v>1</v>
      </c>
      <c r="X126" s="124"/>
      <c r="Y126" s="124"/>
      <c r="Z126" s="125">
        <v>2</v>
      </c>
    </row>
    <row r="127" spans="14:26" x14ac:dyDescent="0.25">
      <c r="N127" s="43">
        <v>120</v>
      </c>
      <c r="O127" s="8" t="s">
        <v>272</v>
      </c>
      <c r="P127" s="8" t="s">
        <v>139</v>
      </c>
      <c r="Q127" s="122"/>
      <c r="R127" s="122"/>
      <c r="S127" s="122"/>
      <c r="T127" s="122">
        <v>64</v>
      </c>
      <c r="U127" s="122"/>
      <c r="V127" s="122"/>
      <c r="W127" s="122"/>
      <c r="X127" s="122"/>
      <c r="Y127" s="122"/>
      <c r="Z127" s="123">
        <v>64</v>
      </c>
    </row>
    <row r="128" spans="14:26" x14ac:dyDescent="0.25">
      <c r="N128" s="43">
        <v>121</v>
      </c>
      <c r="O128" s="4" t="s">
        <v>273</v>
      </c>
      <c r="P128" s="4" t="s">
        <v>122</v>
      </c>
      <c r="Q128" s="124">
        <v>2</v>
      </c>
      <c r="R128" s="124"/>
      <c r="S128" s="124"/>
      <c r="T128" s="124">
        <v>464</v>
      </c>
      <c r="U128" s="124"/>
      <c r="V128" s="124"/>
      <c r="W128" s="124">
        <v>1</v>
      </c>
      <c r="X128" s="124">
        <v>1</v>
      </c>
      <c r="Y128" s="124"/>
      <c r="Z128" s="125">
        <v>468</v>
      </c>
    </row>
    <row r="129" spans="14:26" x14ac:dyDescent="0.25">
      <c r="N129" s="45">
        <v>122</v>
      </c>
      <c r="O129" s="8" t="s">
        <v>274</v>
      </c>
      <c r="P129" s="8" t="s">
        <v>121</v>
      </c>
      <c r="Q129" s="122"/>
      <c r="R129" s="122"/>
      <c r="S129" s="122"/>
      <c r="T129" s="122">
        <v>76</v>
      </c>
      <c r="U129" s="122"/>
      <c r="V129" s="122"/>
      <c r="W129" s="122"/>
      <c r="X129" s="122"/>
      <c r="Y129" s="122"/>
      <c r="Z129" s="123">
        <v>76</v>
      </c>
    </row>
    <row r="130" spans="14:26" x14ac:dyDescent="0.25">
      <c r="N130" s="43">
        <v>123</v>
      </c>
      <c r="O130" s="4" t="s">
        <v>275</v>
      </c>
      <c r="P130" s="4" t="s">
        <v>117</v>
      </c>
      <c r="Q130" s="124"/>
      <c r="R130" s="124"/>
      <c r="S130" s="124"/>
      <c r="T130" s="124">
        <v>57</v>
      </c>
      <c r="U130" s="124"/>
      <c r="V130" s="124"/>
      <c r="W130" s="124">
        <v>1</v>
      </c>
      <c r="X130" s="124"/>
      <c r="Y130" s="124"/>
      <c r="Z130" s="125">
        <v>58</v>
      </c>
    </row>
    <row r="131" spans="14:26" x14ac:dyDescent="0.25">
      <c r="N131" s="45">
        <v>124</v>
      </c>
      <c r="O131" s="8" t="s">
        <v>276</v>
      </c>
      <c r="P131" s="8" t="s">
        <v>125</v>
      </c>
      <c r="Q131" s="122"/>
      <c r="R131" s="122"/>
      <c r="S131" s="122"/>
      <c r="T131" s="122">
        <v>4</v>
      </c>
      <c r="U131" s="122"/>
      <c r="V131" s="122"/>
      <c r="W131" s="122">
        <v>1</v>
      </c>
      <c r="X131" s="122"/>
      <c r="Y131" s="122"/>
      <c r="Z131" s="123">
        <v>5</v>
      </c>
    </row>
    <row r="132" spans="14:26" x14ac:dyDescent="0.25">
      <c r="N132" s="43">
        <v>125</v>
      </c>
      <c r="O132" s="4" t="s">
        <v>277</v>
      </c>
      <c r="P132" s="4" t="s">
        <v>145</v>
      </c>
      <c r="Q132" s="124"/>
      <c r="R132" s="124"/>
      <c r="S132" s="124"/>
      <c r="T132" s="124">
        <v>23</v>
      </c>
      <c r="U132" s="124"/>
      <c r="V132" s="124"/>
      <c r="W132" s="124">
        <v>1</v>
      </c>
      <c r="X132" s="124"/>
      <c r="Y132" s="124"/>
      <c r="Z132" s="125">
        <v>24</v>
      </c>
    </row>
    <row r="133" spans="14:26" x14ac:dyDescent="0.25">
      <c r="N133" s="45">
        <v>126</v>
      </c>
      <c r="O133" s="8" t="s">
        <v>278</v>
      </c>
      <c r="P133" s="8" t="s">
        <v>132</v>
      </c>
      <c r="Q133" s="122"/>
      <c r="R133" s="122"/>
      <c r="S133" s="122"/>
      <c r="T133" s="122">
        <v>2</v>
      </c>
      <c r="U133" s="122"/>
      <c r="V133" s="122"/>
      <c r="W133" s="122">
        <v>1</v>
      </c>
      <c r="X133" s="122"/>
      <c r="Y133" s="122"/>
      <c r="Z133" s="123">
        <v>3</v>
      </c>
    </row>
    <row r="134" spans="14:26" x14ac:dyDescent="0.25">
      <c r="N134" s="43">
        <v>127</v>
      </c>
      <c r="O134" s="4" t="s">
        <v>279</v>
      </c>
      <c r="P134" s="4" t="s">
        <v>132</v>
      </c>
      <c r="Q134" s="124"/>
      <c r="R134" s="124"/>
      <c r="S134" s="124"/>
      <c r="T134" s="124">
        <v>3</v>
      </c>
      <c r="U134" s="124"/>
      <c r="V134" s="124"/>
      <c r="W134" s="124">
        <v>1</v>
      </c>
      <c r="X134" s="124"/>
      <c r="Y134" s="124"/>
      <c r="Z134" s="125">
        <v>4</v>
      </c>
    </row>
    <row r="135" spans="14:26" x14ac:dyDescent="0.25">
      <c r="N135" s="45">
        <v>128</v>
      </c>
      <c r="O135" s="8" t="s">
        <v>280</v>
      </c>
      <c r="P135" s="8" t="s">
        <v>132</v>
      </c>
      <c r="Q135" s="122"/>
      <c r="R135" s="122"/>
      <c r="S135" s="122"/>
      <c r="T135" s="122">
        <v>1</v>
      </c>
      <c r="U135" s="122"/>
      <c r="V135" s="122"/>
      <c r="W135" s="122">
        <v>1</v>
      </c>
      <c r="X135" s="122"/>
      <c r="Y135" s="122"/>
      <c r="Z135" s="123">
        <v>2</v>
      </c>
    </row>
    <row r="136" spans="14:26" x14ac:dyDescent="0.25">
      <c r="N136" s="43">
        <v>129</v>
      </c>
      <c r="O136" s="4" t="s">
        <v>281</v>
      </c>
      <c r="P136" s="4" t="s">
        <v>132</v>
      </c>
      <c r="Q136" s="124"/>
      <c r="R136" s="124"/>
      <c r="S136" s="124"/>
      <c r="T136" s="124"/>
      <c r="U136" s="124"/>
      <c r="V136" s="124"/>
      <c r="W136" s="124">
        <v>1</v>
      </c>
      <c r="X136" s="124"/>
      <c r="Y136" s="124"/>
      <c r="Z136" s="125">
        <v>1</v>
      </c>
    </row>
    <row r="137" spans="14:26" x14ac:dyDescent="0.25">
      <c r="N137" s="45">
        <v>130</v>
      </c>
      <c r="O137" s="8" t="s">
        <v>282</v>
      </c>
      <c r="P137" s="8" t="s">
        <v>132</v>
      </c>
      <c r="Q137" s="122"/>
      <c r="R137" s="122"/>
      <c r="S137" s="122"/>
      <c r="T137" s="122">
        <v>1</v>
      </c>
      <c r="U137" s="122"/>
      <c r="V137" s="122"/>
      <c r="W137" s="122"/>
      <c r="X137" s="122"/>
      <c r="Y137" s="122"/>
      <c r="Z137" s="123">
        <v>1</v>
      </c>
    </row>
    <row r="138" spans="14:26" x14ac:dyDescent="0.25">
      <c r="N138" s="43">
        <v>131</v>
      </c>
      <c r="O138" s="4" t="s">
        <v>283</v>
      </c>
      <c r="P138" s="4" t="s">
        <v>124</v>
      </c>
      <c r="Q138" s="124"/>
      <c r="R138" s="124"/>
      <c r="S138" s="124"/>
      <c r="T138" s="124">
        <v>7</v>
      </c>
      <c r="U138" s="124"/>
      <c r="V138" s="124"/>
      <c r="W138" s="124"/>
      <c r="X138" s="124"/>
      <c r="Y138" s="124"/>
      <c r="Z138" s="125">
        <v>7</v>
      </c>
    </row>
    <row r="139" spans="14:26" x14ac:dyDescent="0.25">
      <c r="N139" s="45">
        <v>132</v>
      </c>
      <c r="O139" s="8" t="s">
        <v>284</v>
      </c>
      <c r="P139" s="8" t="s">
        <v>124</v>
      </c>
      <c r="Q139" s="122"/>
      <c r="R139" s="122"/>
      <c r="S139" s="122"/>
      <c r="T139" s="122">
        <v>4</v>
      </c>
      <c r="U139" s="122"/>
      <c r="V139" s="122"/>
      <c r="W139" s="122"/>
      <c r="X139" s="122"/>
      <c r="Y139" s="122"/>
      <c r="Z139" s="123">
        <v>4</v>
      </c>
    </row>
    <row r="140" spans="14:26" x14ac:dyDescent="0.25">
      <c r="N140" s="43">
        <v>133</v>
      </c>
      <c r="O140" s="4" t="s">
        <v>285</v>
      </c>
      <c r="P140" s="4" t="s">
        <v>124</v>
      </c>
      <c r="Q140" s="124"/>
      <c r="R140" s="124"/>
      <c r="S140" s="124"/>
      <c r="T140" s="124">
        <v>3</v>
      </c>
      <c r="U140" s="124"/>
      <c r="V140" s="124"/>
      <c r="W140" s="124"/>
      <c r="X140" s="124"/>
      <c r="Y140" s="124"/>
      <c r="Z140" s="125">
        <v>3</v>
      </c>
    </row>
    <row r="141" spans="14:26" x14ac:dyDescent="0.25">
      <c r="N141" s="45">
        <v>134</v>
      </c>
      <c r="O141" s="8" t="s">
        <v>286</v>
      </c>
      <c r="P141" s="8" t="s">
        <v>145</v>
      </c>
      <c r="Q141" s="122"/>
      <c r="R141" s="122"/>
      <c r="S141" s="122"/>
      <c r="T141" s="122">
        <v>4</v>
      </c>
      <c r="U141" s="122"/>
      <c r="V141" s="122"/>
      <c r="W141" s="122"/>
      <c r="X141" s="122"/>
      <c r="Y141" s="122"/>
      <c r="Z141" s="123">
        <v>4</v>
      </c>
    </row>
    <row r="142" spans="14:26" x14ac:dyDescent="0.25">
      <c r="N142" s="43">
        <v>135</v>
      </c>
      <c r="O142" s="4" t="s">
        <v>287</v>
      </c>
      <c r="P142" s="4" t="s">
        <v>137</v>
      </c>
      <c r="Q142" s="124"/>
      <c r="R142" s="124"/>
      <c r="S142" s="124"/>
      <c r="T142" s="124">
        <v>43</v>
      </c>
      <c r="U142" s="124"/>
      <c r="V142" s="124"/>
      <c r="W142" s="124">
        <v>1</v>
      </c>
      <c r="X142" s="124"/>
      <c r="Y142" s="124"/>
      <c r="Z142" s="125">
        <v>44</v>
      </c>
    </row>
    <row r="143" spans="14:26" x14ac:dyDescent="0.25">
      <c r="N143" s="43">
        <v>136</v>
      </c>
      <c r="O143" s="8" t="s">
        <v>288</v>
      </c>
      <c r="P143" s="8" t="s">
        <v>137</v>
      </c>
      <c r="Q143" s="122"/>
      <c r="R143" s="122"/>
      <c r="S143" s="122"/>
      <c r="T143" s="122">
        <v>51</v>
      </c>
      <c r="U143" s="122"/>
      <c r="V143" s="122"/>
      <c r="W143" s="122"/>
      <c r="X143" s="122"/>
      <c r="Y143" s="122"/>
      <c r="Z143" s="123">
        <v>51</v>
      </c>
    </row>
    <row r="144" spans="14:26" x14ac:dyDescent="0.25">
      <c r="N144" s="45">
        <v>137</v>
      </c>
      <c r="O144" s="161" t="s">
        <v>289</v>
      </c>
      <c r="P144" s="4" t="s">
        <v>120</v>
      </c>
      <c r="Q144" s="124"/>
      <c r="R144" s="124"/>
      <c r="S144" s="124"/>
      <c r="T144" s="124">
        <v>98</v>
      </c>
      <c r="U144" s="124"/>
      <c r="V144" s="124"/>
      <c r="W144" s="124"/>
      <c r="X144" s="124"/>
      <c r="Y144" s="124"/>
      <c r="Z144" s="125">
        <v>98</v>
      </c>
    </row>
    <row r="145" spans="14:26" x14ac:dyDescent="0.25">
      <c r="N145" s="43">
        <v>138</v>
      </c>
      <c r="O145" s="159" t="s">
        <v>290</v>
      </c>
      <c r="P145" s="8" t="s">
        <v>118</v>
      </c>
      <c r="Q145" s="122">
        <v>146</v>
      </c>
      <c r="R145" s="122">
        <v>15</v>
      </c>
      <c r="S145" s="122">
        <v>14</v>
      </c>
      <c r="T145" s="122">
        <v>14863</v>
      </c>
      <c r="U145" s="122">
        <v>47</v>
      </c>
      <c r="V145" s="122">
        <v>333</v>
      </c>
      <c r="W145" s="122">
        <v>6</v>
      </c>
      <c r="X145" s="122">
        <v>34</v>
      </c>
      <c r="Y145" s="122">
        <v>9</v>
      </c>
      <c r="Z145" s="123">
        <v>15467</v>
      </c>
    </row>
    <row r="146" spans="14:26" x14ac:dyDescent="0.25">
      <c r="N146" s="45">
        <v>139</v>
      </c>
      <c r="O146" s="4" t="s">
        <v>291</v>
      </c>
      <c r="P146" s="4" t="s">
        <v>118</v>
      </c>
      <c r="Q146" s="124">
        <v>162</v>
      </c>
      <c r="R146" s="124">
        <v>25</v>
      </c>
      <c r="S146" s="124">
        <v>44</v>
      </c>
      <c r="T146" s="124">
        <v>15644</v>
      </c>
      <c r="U146" s="124">
        <v>89</v>
      </c>
      <c r="V146" s="124">
        <v>847</v>
      </c>
      <c r="W146" s="124">
        <v>16</v>
      </c>
      <c r="X146" s="124">
        <v>71</v>
      </c>
      <c r="Y146" s="124">
        <v>35</v>
      </c>
      <c r="Z146" s="125">
        <v>16933</v>
      </c>
    </row>
    <row r="147" spans="14:26" x14ac:dyDescent="0.25">
      <c r="N147" s="43">
        <v>140</v>
      </c>
      <c r="O147" s="8" t="s">
        <v>292</v>
      </c>
      <c r="P147" s="8" t="s">
        <v>118</v>
      </c>
      <c r="Q147" s="122">
        <v>110</v>
      </c>
      <c r="R147" s="122">
        <v>13</v>
      </c>
      <c r="S147" s="122">
        <v>27</v>
      </c>
      <c r="T147" s="122">
        <v>15780</v>
      </c>
      <c r="U147" s="122">
        <v>49</v>
      </c>
      <c r="V147" s="122">
        <v>851</v>
      </c>
      <c r="W147" s="122">
        <v>9</v>
      </c>
      <c r="X147" s="122">
        <v>34</v>
      </c>
      <c r="Y147" s="122">
        <v>13</v>
      </c>
      <c r="Z147" s="123">
        <v>16886</v>
      </c>
    </row>
    <row r="148" spans="14:26" x14ac:dyDescent="0.25">
      <c r="N148" s="45">
        <v>141</v>
      </c>
      <c r="O148" s="4" t="s">
        <v>293</v>
      </c>
      <c r="P148" s="4" t="s">
        <v>118</v>
      </c>
      <c r="Q148" s="124">
        <v>23</v>
      </c>
      <c r="R148" s="124">
        <v>1</v>
      </c>
      <c r="S148" s="124">
        <v>3</v>
      </c>
      <c r="T148" s="124">
        <v>11129</v>
      </c>
      <c r="U148" s="124">
        <v>6</v>
      </c>
      <c r="V148" s="124">
        <v>5</v>
      </c>
      <c r="W148" s="124">
        <v>1</v>
      </c>
      <c r="X148" s="124">
        <v>13</v>
      </c>
      <c r="Y148" s="124"/>
      <c r="Z148" s="125">
        <v>11181</v>
      </c>
    </row>
    <row r="149" spans="14:26" x14ac:dyDescent="0.25">
      <c r="N149" s="43">
        <v>142</v>
      </c>
      <c r="O149" s="8" t="s">
        <v>294</v>
      </c>
      <c r="P149" s="8" t="s">
        <v>118</v>
      </c>
      <c r="Q149" s="122">
        <v>29</v>
      </c>
      <c r="R149" s="122">
        <v>2</v>
      </c>
      <c r="S149" s="122"/>
      <c r="T149" s="122">
        <v>10668</v>
      </c>
      <c r="U149" s="122">
        <v>1</v>
      </c>
      <c r="V149" s="122">
        <v>6</v>
      </c>
      <c r="W149" s="122"/>
      <c r="X149" s="122">
        <v>11</v>
      </c>
      <c r="Y149" s="122">
        <v>1</v>
      </c>
      <c r="Z149" s="123">
        <v>10718</v>
      </c>
    </row>
    <row r="150" spans="14:26" x14ac:dyDescent="0.25">
      <c r="N150" s="45">
        <v>143</v>
      </c>
      <c r="O150" s="4" t="s">
        <v>119</v>
      </c>
      <c r="P150" s="4" t="s">
        <v>119</v>
      </c>
      <c r="Q150" s="124">
        <v>1</v>
      </c>
      <c r="R150" s="124"/>
      <c r="S150" s="124"/>
      <c r="T150" s="124">
        <v>931</v>
      </c>
      <c r="U150" s="124"/>
      <c r="V150" s="124"/>
      <c r="W150" s="124"/>
      <c r="X150" s="124">
        <v>1</v>
      </c>
      <c r="Y150" s="124"/>
      <c r="Z150" s="125">
        <v>933</v>
      </c>
    </row>
    <row r="151" spans="14:26" x14ac:dyDescent="0.25">
      <c r="N151" s="43">
        <v>144</v>
      </c>
      <c r="O151" s="8" t="s">
        <v>295</v>
      </c>
      <c r="P151" s="8" t="s">
        <v>135</v>
      </c>
      <c r="Q151" s="122">
        <v>1</v>
      </c>
      <c r="R151" s="122"/>
      <c r="S151" s="122"/>
      <c r="T151" s="122">
        <v>335</v>
      </c>
      <c r="U151" s="122"/>
      <c r="V151" s="122"/>
      <c r="W151" s="122"/>
      <c r="X151" s="122">
        <v>1</v>
      </c>
      <c r="Y151" s="122"/>
      <c r="Z151" s="123">
        <v>337</v>
      </c>
    </row>
    <row r="152" spans="14:26" x14ac:dyDescent="0.25">
      <c r="N152" s="45">
        <v>145</v>
      </c>
      <c r="O152" s="4" t="s">
        <v>296</v>
      </c>
      <c r="P152" s="4" t="s">
        <v>135</v>
      </c>
      <c r="Q152" s="124"/>
      <c r="R152" s="124"/>
      <c r="S152" s="124"/>
      <c r="T152" s="124">
        <v>8</v>
      </c>
      <c r="U152" s="124"/>
      <c r="V152" s="124"/>
      <c r="W152" s="124"/>
      <c r="X152" s="124"/>
      <c r="Y152" s="124"/>
      <c r="Z152" s="125">
        <v>8</v>
      </c>
    </row>
    <row r="153" spans="14:26" x14ac:dyDescent="0.25">
      <c r="N153" s="43">
        <v>146</v>
      </c>
      <c r="O153" s="8" t="s">
        <v>297</v>
      </c>
      <c r="P153" s="8" t="s">
        <v>122</v>
      </c>
      <c r="Q153" s="122"/>
      <c r="R153" s="122"/>
      <c r="S153" s="122"/>
      <c r="T153" s="122">
        <v>732</v>
      </c>
      <c r="U153" s="122"/>
      <c r="V153" s="122"/>
      <c r="W153" s="122">
        <v>1</v>
      </c>
      <c r="X153" s="122"/>
      <c r="Y153" s="122"/>
      <c r="Z153" s="123">
        <v>733</v>
      </c>
    </row>
    <row r="154" spans="14:26" x14ac:dyDescent="0.25">
      <c r="N154" s="45">
        <v>147</v>
      </c>
      <c r="O154" s="4" t="s">
        <v>298</v>
      </c>
      <c r="P154" s="4" t="s">
        <v>114</v>
      </c>
      <c r="Q154" s="124"/>
      <c r="R154" s="124"/>
      <c r="S154" s="124"/>
      <c r="T154" s="124">
        <v>106</v>
      </c>
      <c r="U154" s="124"/>
      <c r="V154" s="124"/>
      <c r="W154" s="124"/>
      <c r="X154" s="124"/>
      <c r="Y154" s="124"/>
      <c r="Z154" s="125">
        <v>106</v>
      </c>
    </row>
    <row r="155" spans="14:26" x14ac:dyDescent="0.25">
      <c r="N155" s="43">
        <v>148</v>
      </c>
      <c r="O155" s="8" t="s">
        <v>299</v>
      </c>
      <c r="P155" s="8" t="s">
        <v>139</v>
      </c>
      <c r="Q155" s="122"/>
      <c r="R155" s="122"/>
      <c r="S155" s="122"/>
      <c r="T155" s="122">
        <v>1</v>
      </c>
      <c r="U155" s="122"/>
      <c r="V155" s="122"/>
      <c r="W155" s="122"/>
      <c r="X155" s="122"/>
      <c r="Y155" s="122"/>
      <c r="Z155" s="123">
        <v>1</v>
      </c>
    </row>
    <row r="156" spans="14:26" x14ac:dyDescent="0.25">
      <c r="N156" s="45">
        <v>149</v>
      </c>
      <c r="O156" s="4" t="s">
        <v>300</v>
      </c>
      <c r="P156" s="4" t="s">
        <v>121</v>
      </c>
      <c r="Q156" s="124"/>
      <c r="R156" s="124"/>
      <c r="S156" s="124"/>
      <c r="T156" s="124">
        <v>102</v>
      </c>
      <c r="U156" s="124"/>
      <c r="V156" s="124"/>
      <c r="W156" s="124"/>
      <c r="X156" s="124"/>
      <c r="Y156" s="124"/>
      <c r="Z156" s="125">
        <v>102</v>
      </c>
    </row>
    <row r="157" spans="14:26" x14ac:dyDescent="0.25">
      <c r="N157" s="43">
        <v>150</v>
      </c>
      <c r="O157" s="8" t="s">
        <v>301</v>
      </c>
      <c r="P157" s="8" t="s">
        <v>122</v>
      </c>
      <c r="Q157" s="122">
        <v>24</v>
      </c>
      <c r="R157" s="122"/>
      <c r="S157" s="122"/>
      <c r="T157" s="122">
        <v>457</v>
      </c>
      <c r="U157" s="122"/>
      <c r="V157" s="122"/>
      <c r="W157" s="122">
        <v>2</v>
      </c>
      <c r="X157" s="122"/>
      <c r="Y157" s="122"/>
      <c r="Z157" s="123">
        <v>483</v>
      </c>
    </row>
    <row r="158" spans="14:26" x14ac:dyDescent="0.25">
      <c r="N158" s="43">
        <v>151</v>
      </c>
      <c r="O158" s="4" t="s">
        <v>302</v>
      </c>
      <c r="P158" s="4" t="s">
        <v>141</v>
      </c>
      <c r="Q158" s="124"/>
      <c r="R158" s="124"/>
      <c r="S158" s="124"/>
      <c r="T158" s="124">
        <v>7</v>
      </c>
      <c r="U158" s="124"/>
      <c r="V158" s="124"/>
      <c r="W158" s="124"/>
      <c r="X158" s="124"/>
      <c r="Y158" s="124"/>
      <c r="Z158" s="125">
        <v>7</v>
      </c>
    </row>
    <row r="159" spans="14:26" x14ac:dyDescent="0.25">
      <c r="N159" s="45">
        <v>152</v>
      </c>
      <c r="O159" s="8" t="s">
        <v>304</v>
      </c>
      <c r="P159" s="8" t="s">
        <v>134</v>
      </c>
      <c r="Q159" s="122"/>
      <c r="R159" s="122"/>
      <c r="S159" s="122"/>
      <c r="T159" s="122">
        <v>1</v>
      </c>
      <c r="U159" s="122"/>
      <c r="V159" s="122"/>
      <c r="W159" s="122"/>
      <c r="X159" s="122"/>
      <c r="Y159" s="122"/>
      <c r="Z159" s="123">
        <v>1</v>
      </c>
    </row>
    <row r="160" spans="14:26" x14ac:dyDescent="0.25">
      <c r="N160" s="43">
        <v>153</v>
      </c>
      <c r="O160" s="4" t="s">
        <v>307</v>
      </c>
      <c r="P160" s="4" t="s">
        <v>136</v>
      </c>
      <c r="Q160" s="124"/>
      <c r="R160" s="124"/>
      <c r="S160" s="124"/>
      <c r="T160" s="124">
        <v>1</v>
      </c>
      <c r="U160" s="124"/>
      <c r="V160" s="124"/>
      <c r="W160" s="124"/>
      <c r="X160" s="124"/>
      <c r="Y160" s="124"/>
      <c r="Z160" s="125">
        <v>1</v>
      </c>
    </row>
    <row r="161" spans="14:26" x14ac:dyDescent="0.25">
      <c r="N161" s="45">
        <v>154</v>
      </c>
      <c r="O161" s="8" t="s">
        <v>308</v>
      </c>
      <c r="P161" s="8" t="s">
        <v>137</v>
      </c>
      <c r="Q161" s="122"/>
      <c r="R161" s="122"/>
      <c r="S161" s="122"/>
      <c r="T161" s="122">
        <v>23</v>
      </c>
      <c r="U161" s="122"/>
      <c r="V161" s="122"/>
      <c r="W161" s="122"/>
      <c r="X161" s="122"/>
      <c r="Y161" s="122"/>
      <c r="Z161" s="123">
        <v>23</v>
      </c>
    </row>
    <row r="162" spans="14:26" x14ac:dyDescent="0.25">
      <c r="N162" s="43">
        <v>155</v>
      </c>
      <c r="O162" s="4" t="s">
        <v>309</v>
      </c>
      <c r="P162" s="4" t="s">
        <v>125</v>
      </c>
      <c r="Q162" s="124"/>
      <c r="R162" s="124"/>
      <c r="S162" s="124"/>
      <c r="T162" s="124">
        <v>5</v>
      </c>
      <c r="U162" s="124"/>
      <c r="V162" s="124"/>
      <c r="W162" s="124"/>
      <c r="X162" s="124"/>
      <c r="Y162" s="124"/>
      <c r="Z162" s="125">
        <v>5</v>
      </c>
    </row>
    <row r="163" spans="14:26" x14ac:dyDescent="0.25">
      <c r="N163" s="45">
        <v>156</v>
      </c>
      <c r="O163" s="8" t="s">
        <v>310</v>
      </c>
      <c r="P163" s="8" t="s">
        <v>123</v>
      </c>
      <c r="Q163" s="122"/>
      <c r="R163" s="122"/>
      <c r="S163" s="122"/>
      <c r="T163" s="122">
        <v>42</v>
      </c>
      <c r="U163" s="122"/>
      <c r="V163" s="122"/>
      <c r="W163" s="122">
        <v>1</v>
      </c>
      <c r="X163" s="122"/>
      <c r="Y163" s="122"/>
      <c r="Z163" s="123">
        <v>43</v>
      </c>
    </row>
    <row r="164" spans="14:26" x14ac:dyDescent="0.25">
      <c r="N164" s="43">
        <v>157</v>
      </c>
      <c r="O164" s="4" t="s">
        <v>311</v>
      </c>
      <c r="P164" s="4" t="s">
        <v>114</v>
      </c>
      <c r="Q164" s="124"/>
      <c r="R164" s="124"/>
      <c r="S164" s="124"/>
      <c r="T164" s="124">
        <v>45</v>
      </c>
      <c r="U164" s="124"/>
      <c r="V164" s="124"/>
      <c r="W164" s="124"/>
      <c r="X164" s="124"/>
      <c r="Y164" s="124"/>
      <c r="Z164" s="125">
        <v>45</v>
      </c>
    </row>
    <row r="165" spans="14:26" x14ac:dyDescent="0.25">
      <c r="N165" s="45">
        <v>158</v>
      </c>
      <c r="O165" s="8" t="s">
        <v>312</v>
      </c>
      <c r="P165" s="8" t="s">
        <v>121</v>
      </c>
      <c r="Q165" s="122"/>
      <c r="R165" s="122"/>
      <c r="S165" s="122"/>
      <c r="T165" s="122">
        <v>219</v>
      </c>
      <c r="U165" s="122"/>
      <c r="V165" s="122"/>
      <c r="W165" s="122"/>
      <c r="X165" s="122"/>
      <c r="Y165" s="122"/>
      <c r="Z165" s="123">
        <v>219</v>
      </c>
    </row>
    <row r="166" spans="14:26" x14ac:dyDescent="0.25">
      <c r="N166" s="43">
        <v>159</v>
      </c>
      <c r="O166" s="4" t="s">
        <v>313</v>
      </c>
      <c r="P166" s="4" t="s">
        <v>120</v>
      </c>
      <c r="Q166" s="124">
        <v>2</v>
      </c>
      <c r="R166" s="124"/>
      <c r="S166" s="124"/>
      <c r="T166" s="124">
        <v>356</v>
      </c>
      <c r="U166" s="124"/>
      <c r="V166" s="124"/>
      <c r="W166" s="124"/>
      <c r="X166" s="124">
        <v>1</v>
      </c>
      <c r="Y166" s="124"/>
      <c r="Z166" s="125">
        <v>359</v>
      </c>
    </row>
    <row r="167" spans="14:26" x14ac:dyDescent="0.25">
      <c r="N167" s="45">
        <v>160</v>
      </c>
      <c r="O167" s="8" t="s">
        <v>314</v>
      </c>
      <c r="P167" s="8" t="s">
        <v>129</v>
      </c>
      <c r="Q167" s="122"/>
      <c r="R167" s="122"/>
      <c r="S167" s="122"/>
      <c r="T167" s="122">
        <v>40</v>
      </c>
      <c r="U167" s="122"/>
      <c r="V167" s="122"/>
      <c r="W167" s="122">
        <v>1</v>
      </c>
      <c r="X167" s="122"/>
      <c r="Y167" s="122"/>
      <c r="Z167" s="123">
        <v>41</v>
      </c>
    </row>
    <row r="168" spans="14:26" x14ac:dyDescent="0.25">
      <c r="N168" s="43">
        <v>161</v>
      </c>
      <c r="O168" s="4" t="s">
        <v>315</v>
      </c>
      <c r="P168" s="4" t="s">
        <v>145</v>
      </c>
      <c r="Q168" s="124"/>
      <c r="R168" s="124"/>
      <c r="S168" s="124"/>
      <c r="T168" s="124">
        <v>48</v>
      </c>
      <c r="U168" s="124"/>
      <c r="V168" s="124"/>
      <c r="W168" s="124"/>
      <c r="X168" s="124"/>
      <c r="Y168" s="124"/>
      <c r="Z168" s="125">
        <v>48</v>
      </c>
    </row>
    <row r="169" spans="14:26" x14ac:dyDescent="0.25">
      <c r="N169" s="45">
        <v>162</v>
      </c>
      <c r="O169" s="8" t="s">
        <v>316</v>
      </c>
      <c r="P169" s="8" t="s">
        <v>125</v>
      </c>
      <c r="Q169" s="122"/>
      <c r="R169" s="122"/>
      <c r="S169" s="122"/>
      <c r="T169" s="122">
        <v>4</v>
      </c>
      <c r="U169" s="122"/>
      <c r="V169" s="122"/>
      <c r="W169" s="122"/>
      <c r="X169" s="122"/>
      <c r="Y169" s="122"/>
      <c r="Z169" s="123">
        <v>4</v>
      </c>
    </row>
    <row r="170" spans="14:26" x14ac:dyDescent="0.25">
      <c r="N170" s="43">
        <v>163</v>
      </c>
      <c r="O170" s="4" t="s">
        <v>318</v>
      </c>
      <c r="P170" s="4" t="s">
        <v>123</v>
      </c>
      <c r="Q170" s="124"/>
      <c r="R170" s="124"/>
      <c r="S170" s="124"/>
      <c r="T170" s="124">
        <v>29</v>
      </c>
      <c r="U170" s="124"/>
      <c r="V170" s="124"/>
      <c r="W170" s="124">
        <v>1</v>
      </c>
      <c r="X170" s="124"/>
      <c r="Y170" s="124"/>
      <c r="Z170" s="125">
        <v>30</v>
      </c>
    </row>
    <row r="171" spans="14:26" x14ac:dyDescent="0.25">
      <c r="N171" s="45">
        <v>164</v>
      </c>
      <c r="O171" s="8" t="s">
        <v>319</v>
      </c>
      <c r="P171" s="8" t="s">
        <v>121</v>
      </c>
      <c r="Q171" s="122"/>
      <c r="R171" s="122"/>
      <c r="S171" s="122"/>
      <c r="T171" s="122">
        <v>119</v>
      </c>
      <c r="U171" s="122"/>
      <c r="V171" s="122"/>
      <c r="W171" s="122"/>
      <c r="X171" s="122"/>
      <c r="Y171" s="122"/>
      <c r="Z171" s="123">
        <v>119</v>
      </c>
    </row>
    <row r="172" spans="14:26" x14ac:dyDescent="0.25">
      <c r="N172" s="43">
        <v>165</v>
      </c>
      <c r="O172" s="4" t="s">
        <v>320</v>
      </c>
      <c r="P172" s="4" t="s">
        <v>122</v>
      </c>
      <c r="Q172" s="124"/>
      <c r="R172" s="124"/>
      <c r="S172" s="124"/>
      <c r="T172" s="124">
        <v>1184</v>
      </c>
      <c r="U172" s="124"/>
      <c r="V172" s="124"/>
      <c r="W172" s="124">
        <v>2</v>
      </c>
      <c r="X172" s="124"/>
      <c r="Y172" s="124"/>
      <c r="Z172" s="125">
        <v>1186</v>
      </c>
    </row>
    <row r="173" spans="14:26" x14ac:dyDescent="0.25">
      <c r="N173" s="43">
        <v>166</v>
      </c>
      <c r="O173" s="8" t="s">
        <v>322</v>
      </c>
      <c r="P173" s="8" t="s">
        <v>121</v>
      </c>
      <c r="Q173" s="122"/>
      <c r="R173" s="122"/>
      <c r="S173" s="122"/>
      <c r="T173" s="122">
        <v>93</v>
      </c>
      <c r="U173" s="122"/>
      <c r="V173" s="122"/>
      <c r="W173" s="122"/>
      <c r="X173" s="122"/>
      <c r="Y173" s="122"/>
      <c r="Z173" s="123">
        <v>93</v>
      </c>
    </row>
    <row r="174" spans="14:26" x14ac:dyDescent="0.25">
      <c r="N174" s="45">
        <v>167</v>
      </c>
      <c r="O174" s="4" t="s">
        <v>323</v>
      </c>
      <c r="P174" s="4" t="s">
        <v>141</v>
      </c>
      <c r="Q174" s="124">
        <v>1</v>
      </c>
      <c r="R174" s="124"/>
      <c r="S174" s="124">
        <v>1</v>
      </c>
      <c r="T174" s="124">
        <v>243</v>
      </c>
      <c r="U174" s="124"/>
      <c r="V174" s="124"/>
      <c r="W174" s="124"/>
      <c r="X174" s="124">
        <v>1</v>
      </c>
      <c r="Y174" s="124"/>
      <c r="Z174" s="125">
        <v>246</v>
      </c>
    </row>
    <row r="175" spans="14:26" x14ac:dyDescent="0.25">
      <c r="N175" s="43">
        <v>168</v>
      </c>
      <c r="O175" s="8" t="s">
        <v>324</v>
      </c>
      <c r="P175" s="8" t="s">
        <v>142</v>
      </c>
      <c r="Q175" s="122"/>
      <c r="R175" s="122"/>
      <c r="S175" s="122"/>
      <c r="T175" s="122">
        <v>2</v>
      </c>
      <c r="U175" s="122"/>
      <c r="V175" s="122"/>
      <c r="W175" s="122">
        <v>1</v>
      </c>
      <c r="X175" s="122"/>
      <c r="Y175" s="122"/>
      <c r="Z175" s="123">
        <v>3</v>
      </c>
    </row>
    <row r="176" spans="14:26" x14ac:dyDescent="0.25">
      <c r="N176" s="45">
        <v>169</v>
      </c>
      <c r="O176" s="4" t="s">
        <v>325</v>
      </c>
      <c r="P176" s="4" t="s">
        <v>116</v>
      </c>
      <c r="Q176" s="124"/>
      <c r="R176" s="124"/>
      <c r="S176" s="124"/>
      <c r="T176" s="124">
        <v>2</v>
      </c>
      <c r="U176" s="124"/>
      <c r="V176" s="124"/>
      <c r="W176" s="124"/>
      <c r="X176" s="124"/>
      <c r="Y176" s="124"/>
      <c r="Z176" s="125">
        <v>2</v>
      </c>
    </row>
    <row r="177" spans="14:26" x14ac:dyDescent="0.25">
      <c r="N177" s="43">
        <v>170</v>
      </c>
      <c r="O177" s="8" t="s">
        <v>326</v>
      </c>
      <c r="P177" s="8" t="s">
        <v>129</v>
      </c>
      <c r="Q177" s="122">
        <v>1</v>
      </c>
      <c r="R177" s="122"/>
      <c r="S177" s="122"/>
      <c r="T177" s="122">
        <v>5</v>
      </c>
      <c r="U177" s="122"/>
      <c r="V177" s="122"/>
      <c r="W177" s="122"/>
      <c r="X177" s="122"/>
      <c r="Y177" s="122"/>
      <c r="Z177" s="123">
        <v>6</v>
      </c>
    </row>
    <row r="178" spans="14:26" x14ac:dyDescent="0.25">
      <c r="N178" s="45">
        <v>171</v>
      </c>
      <c r="O178" s="4" t="s">
        <v>327</v>
      </c>
      <c r="P178" s="4" t="s">
        <v>131</v>
      </c>
      <c r="Q178" s="124"/>
      <c r="R178" s="124"/>
      <c r="S178" s="124"/>
      <c r="T178" s="124">
        <v>5</v>
      </c>
      <c r="U178" s="124"/>
      <c r="V178" s="124"/>
      <c r="W178" s="124"/>
      <c r="X178" s="124"/>
      <c r="Y178" s="124"/>
      <c r="Z178" s="125">
        <v>5</v>
      </c>
    </row>
    <row r="179" spans="14:26" x14ac:dyDescent="0.25">
      <c r="N179" s="43">
        <v>172</v>
      </c>
      <c r="O179" s="8" t="s">
        <v>328</v>
      </c>
      <c r="P179" s="8" t="s">
        <v>143</v>
      </c>
      <c r="Q179" s="122"/>
      <c r="R179" s="122"/>
      <c r="S179" s="122"/>
      <c r="T179" s="122">
        <v>5</v>
      </c>
      <c r="U179" s="122"/>
      <c r="V179" s="122"/>
      <c r="W179" s="122"/>
      <c r="X179" s="122"/>
      <c r="Y179" s="122"/>
      <c r="Z179" s="123">
        <v>5</v>
      </c>
    </row>
    <row r="180" spans="14:26" x14ac:dyDescent="0.25">
      <c r="N180" s="45">
        <v>173</v>
      </c>
      <c r="O180" s="4" t="s">
        <v>329</v>
      </c>
      <c r="P180" s="4" t="s">
        <v>137</v>
      </c>
      <c r="Q180" s="124"/>
      <c r="R180" s="124"/>
      <c r="S180" s="124"/>
      <c r="T180" s="124">
        <v>16</v>
      </c>
      <c r="U180" s="124"/>
      <c r="V180" s="124"/>
      <c r="W180" s="124"/>
      <c r="X180" s="124"/>
      <c r="Y180" s="124"/>
      <c r="Z180" s="125">
        <v>16</v>
      </c>
    </row>
    <row r="181" spans="14:26" x14ac:dyDescent="0.25">
      <c r="N181" s="43">
        <v>174</v>
      </c>
      <c r="O181" s="8" t="s">
        <v>330</v>
      </c>
      <c r="P181" s="8" t="s">
        <v>142</v>
      </c>
      <c r="Q181" s="122"/>
      <c r="R181" s="122"/>
      <c r="S181" s="122"/>
      <c r="T181" s="122">
        <v>2</v>
      </c>
      <c r="U181" s="122"/>
      <c r="V181" s="122"/>
      <c r="W181" s="122"/>
      <c r="X181" s="122"/>
      <c r="Y181" s="122"/>
      <c r="Z181" s="123">
        <v>2</v>
      </c>
    </row>
    <row r="182" spans="14:26" x14ac:dyDescent="0.25">
      <c r="N182" s="45">
        <v>175</v>
      </c>
      <c r="O182" s="4" t="s">
        <v>331</v>
      </c>
      <c r="P182" s="4" t="s">
        <v>139</v>
      </c>
      <c r="Q182" s="124"/>
      <c r="R182" s="124"/>
      <c r="S182" s="124"/>
      <c r="T182" s="124">
        <v>3</v>
      </c>
      <c r="U182" s="124"/>
      <c r="V182" s="124"/>
      <c r="W182" s="124"/>
      <c r="X182" s="124"/>
      <c r="Y182" s="124"/>
      <c r="Z182" s="125">
        <v>3</v>
      </c>
    </row>
    <row r="183" spans="14:26" x14ac:dyDescent="0.25">
      <c r="N183" s="43">
        <v>176</v>
      </c>
      <c r="O183" s="8" t="s">
        <v>332</v>
      </c>
      <c r="P183" s="8" t="s">
        <v>118</v>
      </c>
      <c r="Q183" s="122"/>
      <c r="R183" s="122"/>
      <c r="S183" s="122"/>
      <c r="T183" s="122">
        <v>18</v>
      </c>
      <c r="U183" s="122"/>
      <c r="V183" s="122"/>
      <c r="W183" s="122"/>
      <c r="X183" s="122"/>
      <c r="Y183" s="122"/>
      <c r="Z183" s="123">
        <v>18</v>
      </c>
    </row>
    <row r="184" spans="14:26" x14ac:dyDescent="0.25">
      <c r="N184" s="45">
        <v>177</v>
      </c>
      <c r="O184" s="4" t="s">
        <v>333</v>
      </c>
      <c r="P184" s="4" t="s">
        <v>132</v>
      </c>
      <c r="Q184" s="124"/>
      <c r="R184" s="124"/>
      <c r="S184" s="124"/>
      <c r="T184" s="124">
        <v>1</v>
      </c>
      <c r="U184" s="124"/>
      <c r="V184" s="124"/>
      <c r="W184" s="124">
        <v>1</v>
      </c>
      <c r="X184" s="124"/>
      <c r="Y184" s="124"/>
      <c r="Z184" s="125">
        <v>2</v>
      </c>
    </row>
    <row r="185" spans="14:26" x14ac:dyDescent="0.25">
      <c r="N185" s="43">
        <v>178</v>
      </c>
      <c r="O185" s="8" t="s">
        <v>334</v>
      </c>
      <c r="P185" s="8" t="s">
        <v>142</v>
      </c>
      <c r="Q185" s="122"/>
      <c r="R185" s="122"/>
      <c r="S185" s="122"/>
      <c r="T185" s="122">
        <v>1</v>
      </c>
      <c r="U185" s="122"/>
      <c r="V185" s="122"/>
      <c r="W185" s="122"/>
      <c r="X185" s="122"/>
      <c r="Y185" s="122"/>
      <c r="Z185" s="123">
        <v>1</v>
      </c>
    </row>
    <row r="186" spans="14:26" x14ac:dyDescent="0.25">
      <c r="N186" s="45">
        <v>179</v>
      </c>
      <c r="O186" s="4" t="s">
        <v>336</v>
      </c>
      <c r="P186" s="4" t="s">
        <v>119</v>
      </c>
      <c r="Q186" s="124"/>
      <c r="R186" s="124"/>
      <c r="S186" s="124"/>
      <c r="T186" s="124">
        <v>13</v>
      </c>
      <c r="U186" s="124"/>
      <c r="V186" s="124"/>
      <c r="W186" s="124">
        <v>1</v>
      </c>
      <c r="X186" s="124"/>
      <c r="Y186" s="124"/>
      <c r="Z186" s="125">
        <v>14</v>
      </c>
    </row>
    <row r="187" spans="14:26" x14ac:dyDescent="0.25">
      <c r="N187" s="43">
        <v>180</v>
      </c>
      <c r="O187" s="8" t="s">
        <v>337</v>
      </c>
      <c r="P187" s="8" t="s">
        <v>123</v>
      </c>
      <c r="Q187" s="122"/>
      <c r="R187" s="122"/>
      <c r="S187" s="122"/>
      <c r="T187" s="122">
        <v>199</v>
      </c>
      <c r="U187" s="122"/>
      <c r="V187" s="122"/>
      <c r="W187" s="122"/>
      <c r="X187" s="122"/>
      <c r="Y187" s="122"/>
      <c r="Z187" s="123">
        <v>199</v>
      </c>
    </row>
    <row r="188" spans="14:26" x14ac:dyDescent="0.25">
      <c r="N188" s="43">
        <v>181</v>
      </c>
      <c r="O188" s="4" t="s">
        <v>338</v>
      </c>
      <c r="P188" s="4" t="s">
        <v>121</v>
      </c>
      <c r="Q188" s="124"/>
      <c r="R188" s="124"/>
      <c r="S188" s="124"/>
      <c r="T188" s="124">
        <v>300</v>
      </c>
      <c r="U188" s="124"/>
      <c r="V188" s="124"/>
      <c r="W188" s="124"/>
      <c r="X188" s="124"/>
      <c r="Y188" s="124"/>
      <c r="Z188" s="125">
        <v>300</v>
      </c>
    </row>
    <row r="189" spans="14:26" x14ac:dyDescent="0.25">
      <c r="N189" s="45">
        <v>182</v>
      </c>
      <c r="O189" s="8" t="s">
        <v>339</v>
      </c>
      <c r="P189" s="8" t="s">
        <v>114</v>
      </c>
      <c r="Q189" s="122"/>
      <c r="R189" s="122"/>
      <c r="S189" s="122"/>
      <c r="T189" s="122">
        <v>43</v>
      </c>
      <c r="U189" s="122"/>
      <c r="V189" s="122"/>
      <c r="W189" s="122"/>
      <c r="X189" s="122"/>
      <c r="Y189" s="122"/>
      <c r="Z189" s="123">
        <v>43</v>
      </c>
    </row>
    <row r="190" spans="14:26" x14ac:dyDescent="0.25">
      <c r="N190" s="43">
        <v>183</v>
      </c>
      <c r="O190" s="4" t="s">
        <v>340</v>
      </c>
      <c r="P190" s="4" t="s">
        <v>141</v>
      </c>
      <c r="Q190" s="124"/>
      <c r="R190" s="124"/>
      <c r="S190" s="124"/>
      <c r="T190" s="124">
        <v>14</v>
      </c>
      <c r="U190" s="124"/>
      <c r="V190" s="124"/>
      <c r="W190" s="124"/>
      <c r="X190" s="124"/>
      <c r="Y190" s="124"/>
      <c r="Z190" s="125">
        <v>14</v>
      </c>
    </row>
    <row r="191" spans="14:26" x14ac:dyDescent="0.25">
      <c r="N191" s="45">
        <v>184</v>
      </c>
      <c r="O191" s="8" t="s">
        <v>342</v>
      </c>
      <c r="P191" s="8" t="s">
        <v>141</v>
      </c>
      <c r="Q191" s="122"/>
      <c r="R191" s="122"/>
      <c r="S191" s="122"/>
      <c r="T191" s="122">
        <v>3</v>
      </c>
      <c r="U191" s="122"/>
      <c r="V191" s="122"/>
      <c r="W191" s="122"/>
      <c r="X191" s="122"/>
      <c r="Y191" s="122"/>
      <c r="Z191" s="123">
        <v>3</v>
      </c>
    </row>
    <row r="192" spans="14:26" x14ac:dyDescent="0.25">
      <c r="N192" s="43">
        <v>185</v>
      </c>
      <c r="O192" s="4" t="s">
        <v>343</v>
      </c>
      <c r="P192" s="4" t="s">
        <v>141</v>
      </c>
      <c r="Q192" s="124"/>
      <c r="R192" s="124"/>
      <c r="S192" s="124"/>
      <c r="T192" s="124">
        <v>1</v>
      </c>
      <c r="U192" s="124"/>
      <c r="V192" s="124"/>
      <c r="W192" s="124"/>
      <c r="X192" s="124"/>
      <c r="Y192" s="124"/>
      <c r="Z192" s="125">
        <v>1</v>
      </c>
    </row>
    <row r="193" spans="14:26" x14ac:dyDescent="0.25">
      <c r="N193" s="45">
        <v>186</v>
      </c>
      <c r="O193" s="8" t="s">
        <v>344</v>
      </c>
      <c r="P193" s="8" t="s">
        <v>141</v>
      </c>
      <c r="Q193" s="122"/>
      <c r="R193" s="122"/>
      <c r="S193" s="122"/>
      <c r="T193" s="122">
        <v>2</v>
      </c>
      <c r="U193" s="122"/>
      <c r="V193" s="122"/>
      <c r="W193" s="122"/>
      <c r="X193" s="122"/>
      <c r="Y193" s="122"/>
      <c r="Z193" s="123">
        <v>2</v>
      </c>
    </row>
    <row r="194" spans="14:26" x14ac:dyDescent="0.25">
      <c r="N194" s="43">
        <v>187</v>
      </c>
      <c r="O194" s="4" t="s">
        <v>345</v>
      </c>
      <c r="P194" s="4" t="s">
        <v>124</v>
      </c>
      <c r="Q194" s="124"/>
      <c r="R194" s="124"/>
      <c r="S194" s="124"/>
      <c r="T194" s="124">
        <v>19</v>
      </c>
      <c r="U194" s="124"/>
      <c r="V194" s="124"/>
      <c r="W194" s="124"/>
      <c r="X194" s="124"/>
      <c r="Y194" s="124"/>
      <c r="Z194" s="125">
        <v>19</v>
      </c>
    </row>
    <row r="195" spans="14:26" x14ac:dyDescent="0.25">
      <c r="N195" s="45">
        <v>188</v>
      </c>
      <c r="O195" s="8" t="s">
        <v>346</v>
      </c>
      <c r="P195" s="8" t="s">
        <v>142</v>
      </c>
      <c r="Q195" s="122"/>
      <c r="R195" s="122"/>
      <c r="S195" s="122"/>
      <c r="T195" s="122">
        <v>7</v>
      </c>
      <c r="U195" s="122"/>
      <c r="V195" s="122"/>
      <c r="W195" s="122"/>
      <c r="X195" s="122"/>
      <c r="Y195" s="122"/>
      <c r="Z195" s="123">
        <v>7</v>
      </c>
    </row>
    <row r="196" spans="14:26" x14ac:dyDescent="0.25">
      <c r="N196" s="43">
        <v>189</v>
      </c>
      <c r="O196" s="4" t="s">
        <v>347</v>
      </c>
      <c r="P196" s="4" t="s">
        <v>125</v>
      </c>
      <c r="Q196" s="124"/>
      <c r="R196" s="124"/>
      <c r="S196" s="124"/>
      <c r="T196" s="124">
        <v>58</v>
      </c>
      <c r="U196" s="124"/>
      <c r="V196" s="124"/>
      <c r="W196" s="124"/>
      <c r="X196" s="124"/>
      <c r="Y196" s="124"/>
      <c r="Z196" s="125">
        <v>58</v>
      </c>
    </row>
    <row r="197" spans="14:26" x14ac:dyDescent="0.25">
      <c r="N197" s="45">
        <v>190</v>
      </c>
      <c r="O197" s="8" t="s">
        <v>348</v>
      </c>
      <c r="P197" s="8" t="s">
        <v>125</v>
      </c>
      <c r="Q197" s="122"/>
      <c r="R197" s="122"/>
      <c r="S197" s="122"/>
      <c r="T197" s="122">
        <v>69</v>
      </c>
      <c r="U197" s="122"/>
      <c r="V197" s="122"/>
      <c r="W197" s="122">
        <v>1</v>
      </c>
      <c r="X197" s="122"/>
      <c r="Y197" s="122"/>
      <c r="Z197" s="123">
        <v>70</v>
      </c>
    </row>
    <row r="198" spans="14:26" x14ac:dyDescent="0.25">
      <c r="N198" s="43">
        <v>191</v>
      </c>
      <c r="O198" s="4" t="s">
        <v>349</v>
      </c>
      <c r="P198" s="4" t="s">
        <v>137</v>
      </c>
      <c r="Q198" s="124"/>
      <c r="R198" s="124"/>
      <c r="S198" s="124"/>
      <c r="T198" s="124">
        <v>41</v>
      </c>
      <c r="U198" s="124"/>
      <c r="V198" s="124"/>
      <c r="W198" s="124"/>
      <c r="X198" s="124"/>
      <c r="Y198" s="124"/>
      <c r="Z198" s="125">
        <v>41</v>
      </c>
    </row>
    <row r="199" spans="14:26" x14ac:dyDescent="0.25">
      <c r="N199" s="45">
        <v>192</v>
      </c>
      <c r="O199" s="8" t="s">
        <v>350</v>
      </c>
      <c r="P199" s="8" t="s">
        <v>123</v>
      </c>
      <c r="Q199" s="122"/>
      <c r="R199" s="122"/>
      <c r="S199" s="122"/>
      <c r="T199" s="122">
        <v>79</v>
      </c>
      <c r="U199" s="122"/>
      <c r="V199" s="122"/>
      <c r="W199" s="122">
        <v>1</v>
      </c>
      <c r="X199" s="122"/>
      <c r="Y199" s="122"/>
      <c r="Z199" s="123">
        <v>80</v>
      </c>
    </row>
    <row r="200" spans="14:26" x14ac:dyDescent="0.25">
      <c r="N200" s="43">
        <v>193</v>
      </c>
      <c r="O200" s="4" t="s">
        <v>351</v>
      </c>
      <c r="P200" s="4" t="s">
        <v>121</v>
      </c>
      <c r="Q200" s="124">
        <v>2</v>
      </c>
      <c r="R200" s="124"/>
      <c r="S200" s="124"/>
      <c r="T200" s="124">
        <v>540</v>
      </c>
      <c r="U200" s="124"/>
      <c r="V200" s="124"/>
      <c r="W200" s="124"/>
      <c r="X200" s="124"/>
      <c r="Y200" s="124"/>
      <c r="Z200" s="125">
        <v>542</v>
      </c>
    </row>
    <row r="201" spans="14:26" x14ac:dyDescent="0.25">
      <c r="N201" s="45">
        <v>194</v>
      </c>
      <c r="O201" s="8" t="s">
        <v>352</v>
      </c>
      <c r="P201" s="8" t="s">
        <v>117</v>
      </c>
      <c r="Q201" s="122"/>
      <c r="R201" s="122">
        <v>1</v>
      </c>
      <c r="S201" s="122"/>
      <c r="T201" s="122">
        <v>67</v>
      </c>
      <c r="U201" s="122"/>
      <c r="V201" s="122"/>
      <c r="W201" s="122"/>
      <c r="X201" s="122"/>
      <c r="Y201" s="122"/>
      <c r="Z201" s="123">
        <v>68</v>
      </c>
    </row>
    <row r="202" spans="14:26" x14ac:dyDescent="0.25">
      <c r="N202" s="43">
        <v>195</v>
      </c>
      <c r="O202" s="4" t="s">
        <v>353</v>
      </c>
      <c r="P202" s="4" t="s">
        <v>120</v>
      </c>
      <c r="Q202" s="124"/>
      <c r="R202" s="124"/>
      <c r="S202" s="124"/>
      <c r="T202" s="124">
        <v>56</v>
      </c>
      <c r="U202" s="124"/>
      <c r="V202" s="124"/>
      <c r="W202" s="124"/>
      <c r="X202" s="124"/>
      <c r="Y202" s="124"/>
      <c r="Z202" s="125">
        <v>56</v>
      </c>
    </row>
    <row r="203" spans="14:26" x14ac:dyDescent="0.25">
      <c r="N203" s="43">
        <v>196</v>
      </c>
      <c r="O203" s="8" t="s">
        <v>354</v>
      </c>
      <c r="P203" s="8" t="s">
        <v>134</v>
      </c>
      <c r="Q203" s="122">
        <v>1</v>
      </c>
      <c r="R203" s="122"/>
      <c r="S203" s="122"/>
      <c r="T203" s="122">
        <v>155</v>
      </c>
      <c r="U203" s="122"/>
      <c r="V203" s="122"/>
      <c r="W203" s="122">
        <v>1</v>
      </c>
      <c r="X203" s="122"/>
      <c r="Y203" s="122"/>
      <c r="Z203" s="123">
        <v>157</v>
      </c>
    </row>
    <row r="204" spans="14:26" x14ac:dyDescent="0.25">
      <c r="N204" s="45">
        <v>197</v>
      </c>
      <c r="O204" s="4" t="s">
        <v>355</v>
      </c>
      <c r="P204" s="4" t="s">
        <v>126</v>
      </c>
      <c r="Q204" s="124"/>
      <c r="R204" s="124"/>
      <c r="S204" s="124"/>
      <c r="T204" s="124">
        <v>7</v>
      </c>
      <c r="U204" s="124"/>
      <c r="V204" s="124"/>
      <c r="W204" s="124"/>
      <c r="X204" s="124"/>
      <c r="Y204" s="124"/>
      <c r="Z204" s="125">
        <v>7</v>
      </c>
    </row>
    <row r="205" spans="14:26" x14ac:dyDescent="0.25">
      <c r="N205" s="43">
        <v>198</v>
      </c>
      <c r="O205" s="8" t="s">
        <v>356</v>
      </c>
      <c r="P205" s="8" t="s">
        <v>126</v>
      </c>
      <c r="Q205" s="122"/>
      <c r="R205" s="122"/>
      <c r="S205" s="122"/>
      <c r="T205" s="122">
        <v>24</v>
      </c>
      <c r="U205" s="122"/>
      <c r="V205" s="122"/>
      <c r="W205" s="122"/>
      <c r="X205" s="122"/>
      <c r="Y205" s="122"/>
      <c r="Z205" s="123">
        <v>24</v>
      </c>
    </row>
    <row r="206" spans="14:26" x14ac:dyDescent="0.25">
      <c r="N206" s="45">
        <v>199</v>
      </c>
      <c r="O206" s="4" t="s">
        <v>357</v>
      </c>
      <c r="P206" s="4" t="s">
        <v>126</v>
      </c>
      <c r="Q206" s="124">
        <v>1</v>
      </c>
      <c r="R206" s="124"/>
      <c r="S206" s="124"/>
      <c r="T206" s="124">
        <v>70</v>
      </c>
      <c r="U206" s="124"/>
      <c r="V206" s="124"/>
      <c r="W206" s="124">
        <v>1</v>
      </c>
      <c r="X206" s="124"/>
      <c r="Y206" s="124"/>
      <c r="Z206" s="125">
        <v>72</v>
      </c>
    </row>
    <row r="207" spans="14:26" x14ac:dyDescent="0.25">
      <c r="N207" s="43">
        <v>200</v>
      </c>
      <c r="O207" s="8" t="s">
        <v>358</v>
      </c>
      <c r="P207" s="8" t="s">
        <v>145</v>
      </c>
      <c r="Q207" s="122"/>
      <c r="R207" s="122"/>
      <c r="S207" s="122"/>
      <c r="T207" s="122">
        <v>99</v>
      </c>
      <c r="U207" s="122"/>
      <c r="V207" s="122"/>
      <c r="W207" s="122">
        <v>1</v>
      </c>
      <c r="X207" s="122"/>
      <c r="Y207" s="122"/>
      <c r="Z207" s="123">
        <v>100</v>
      </c>
    </row>
    <row r="208" spans="14:26" x14ac:dyDescent="0.25">
      <c r="N208" s="45">
        <v>201</v>
      </c>
      <c r="O208" s="4" t="s">
        <v>359</v>
      </c>
      <c r="P208" s="4" t="s">
        <v>145</v>
      </c>
      <c r="Q208" s="124"/>
      <c r="R208" s="124"/>
      <c r="S208" s="124"/>
      <c r="T208" s="124">
        <v>7</v>
      </c>
      <c r="U208" s="124"/>
      <c r="V208" s="124"/>
      <c r="W208" s="124">
        <v>2</v>
      </c>
      <c r="X208" s="124"/>
      <c r="Y208" s="124"/>
      <c r="Z208" s="125">
        <v>9</v>
      </c>
    </row>
    <row r="209" spans="14:26" x14ac:dyDescent="0.25">
      <c r="N209" s="43">
        <v>202</v>
      </c>
      <c r="O209" s="8" t="s">
        <v>360</v>
      </c>
      <c r="P209" s="8" t="s">
        <v>145</v>
      </c>
      <c r="Q209" s="122"/>
      <c r="R209" s="122"/>
      <c r="S209" s="122"/>
      <c r="T209" s="122">
        <v>10</v>
      </c>
      <c r="U209" s="122"/>
      <c r="V209" s="122"/>
      <c r="W209" s="122">
        <v>2</v>
      </c>
      <c r="X209" s="122"/>
      <c r="Y209" s="122"/>
      <c r="Z209" s="123">
        <v>12</v>
      </c>
    </row>
    <row r="210" spans="14:26" x14ac:dyDescent="0.25">
      <c r="N210" s="45">
        <v>203</v>
      </c>
      <c r="O210" s="4" t="s">
        <v>361</v>
      </c>
      <c r="P210" s="4" t="s">
        <v>144</v>
      </c>
      <c r="Q210" s="124"/>
      <c r="R210" s="124"/>
      <c r="S210" s="124"/>
      <c r="T210" s="124">
        <v>27</v>
      </c>
      <c r="U210" s="124"/>
      <c r="V210" s="124"/>
      <c r="W210" s="124"/>
      <c r="X210" s="124"/>
      <c r="Y210" s="124"/>
      <c r="Z210" s="125">
        <v>27</v>
      </c>
    </row>
    <row r="211" spans="14:26" x14ac:dyDescent="0.25">
      <c r="N211" s="43">
        <v>204</v>
      </c>
      <c r="O211" s="8" t="s">
        <v>362</v>
      </c>
      <c r="P211" s="8" t="s">
        <v>125</v>
      </c>
      <c r="Q211" s="122"/>
      <c r="R211" s="122"/>
      <c r="S211" s="122"/>
      <c r="T211" s="122">
        <v>2</v>
      </c>
      <c r="U211" s="122"/>
      <c r="V211" s="122"/>
      <c r="W211" s="122">
        <v>1</v>
      </c>
      <c r="X211" s="122"/>
      <c r="Y211" s="122"/>
      <c r="Z211" s="123">
        <v>3</v>
      </c>
    </row>
    <row r="212" spans="14:26" x14ac:dyDescent="0.25">
      <c r="N212" s="45">
        <v>205</v>
      </c>
      <c r="O212" s="4" t="s">
        <v>363</v>
      </c>
      <c r="P212" s="4" t="s">
        <v>122</v>
      </c>
      <c r="Q212" s="124"/>
      <c r="R212" s="124"/>
      <c r="S212" s="124"/>
      <c r="T212" s="124">
        <v>90</v>
      </c>
      <c r="U212" s="124"/>
      <c r="V212" s="124"/>
      <c r="W212" s="124"/>
      <c r="X212" s="124"/>
      <c r="Y212" s="124"/>
      <c r="Z212" s="125">
        <v>90</v>
      </c>
    </row>
    <row r="213" spans="14:26" x14ac:dyDescent="0.25">
      <c r="N213" s="43">
        <v>206</v>
      </c>
      <c r="O213" s="8" t="s">
        <v>364</v>
      </c>
      <c r="P213" s="8" t="s">
        <v>130</v>
      </c>
      <c r="Q213" s="122"/>
      <c r="R213" s="122"/>
      <c r="S213" s="122"/>
      <c r="T213" s="122">
        <v>14</v>
      </c>
      <c r="U213" s="122"/>
      <c r="V213" s="122"/>
      <c r="W213" s="122"/>
      <c r="X213" s="122"/>
      <c r="Y213" s="122"/>
      <c r="Z213" s="123">
        <v>14</v>
      </c>
    </row>
    <row r="214" spans="14:26" x14ac:dyDescent="0.25">
      <c r="N214" s="45">
        <v>207</v>
      </c>
      <c r="O214" s="4" t="s">
        <v>365</v>
      </c>
      <c r="P214" s="4" t="s">
        <v>130</v>
      </c>
      <c r="Q214" s="124">
        <v>1</v>
      </c>
      <c r="R214" s="124"/>
      <c r="S214" s="124"/>
      <c r="T214" s="124">
        <v>35</v>
      </c>
      <c r="U214" s="124"/>
      <c r="V214" s="124"/>
      <c r="W214" s="124"/>
      <c r="X214" s="124"/>
      <c r="Y214" s="124"/>
      <c r="Z214" s="125">
        <v>36</v>
      </c>
    </row>
    <row r="215" spans="14:26" x14ac:dyDescent="0.25">
      <c r="N215" s="43">
        <v>208</v>
      </c>
      <c r="O215" s="8" t="s">
        <v>366</v>
      </c>
      <c r="P215" s="8" t="s">
        <v>130</v>
      </c>
      <c r="Q215" s="122"/>
      <c r="R215" s="122"/>
      <c r="S215" s="122"/>
      <c r="T215" s="122">
        <v>46</v>
      </c>
      <c r="U215" s="122"/>
      <c r="V215" s="122"/>
      <c r="W215" s="122"/>
      <c r="X215" s="122"/>
      <c r="Y215" s="122"/>
      <c r="Z215" s="123">
        <v>46</v>
      </c>
    </row>
    <row r="216" spans="14:26" x14ac:dyDescent="0.25">
      <c r="N216" s="45">
        <v>209</v>
      </c>
      <c r="O216" s="4" t="s">
        <v>367</v>
      </c>
      <c r="P216" s="4" t="s">
        <v>130</v>
      </c>
      <c r="Q216" s="124"/>
      <c r="R216" s="124"/>
      <c r="S216" s="124"/>
      <c r="T216" s="124">
        <v>11</v>
      </c>
      <c r="U216" s="124"/>
      <c r="V216" s="124"/>
      <c r="W216" s="124"/>
      <c r="X216" s="124"/>
      <c r="Y216" s="124"/>
      <c r="Z216" s="125">
        <v>11</v>
      </c>
    </row>
    <row r="217" spans="14:26" x14ac:dyDescent="0.25">
      <c r="N217" s="43">
        <v>210</v>
      </c>
      <c r="O217" s="8" t="s">
        <v>368</v>
      </c>
      <c r="P217" s="8" t="s">
        <v>130</v>
      </c>
      <c r="Q217" s="122"/>
      <c r="R217" s="122"/>
      <c r="S217" s="122"/>
      <c r="T217" s="122">
        <v>32</v>
      </c>
      <c r="U217" s="122"/>
      <c r="V217" s="122"/>
      <c r="W217" s="122"/>
      <c r="X217" s="122"/>
      <c r="Y217" s="122"/>
      <c r="Z217" s="123">
        <v>32</v>
      </c>
    </row>
    <row r="218" spans="14:26" x14ac:dyDescent="0.25">
      <c r="N218" s="43">
        <v>211</v>
      </c>
      <c r="O218" s="4" t="s">
        <v>369</v>
      </c>
      <c r="P218" s="4" t="s">
        <v>123</v>
      </c>
      <c r="Q218" s="124"/>
      <c r="R218" s="124"/>
      <c r="S218" s="124"/>
      <c r="T218" s="124">
        <v>7</v>
      </c>
      <c r="U218" s="124"/>
      <c r="V218" s="124"/>
      <c r="W218" s="124">
        <v>1</v>
      </c>
      <c r="X218" s="124"/>
      <c r="Y218" s="124"/>
      <c r="Z218" s="125">
        <v>8</v>
      </c>
    </row>
    <row r="219" spans="14:26" x14ac:dyDescent="0.25">
      <c r="N219" s="45">
        <v>212</v>
      </c>
      <c r="O219" s="8" t="s">
        <v>370</v>
      </c>
      <c r="P219" s="8" t="s">
        <v>145</v>
      </c>
      <c r="Q219" s="122"/>
      <c r="R219" s="122"/>
      <c r="S219" s="122"/>
      <c r="T219" s="122">
        <v>57</v>
      </c>
      <c r="U219" s="122"/>
      <c r="V219" s="122"/>
      <c r="W219" s="122">
        <v>1</v>
      </c>
      <c r="X219" s="122"/>
      <c r="Y219" s="122"/>
      <c r="Z219" s="123">
        <v>58</v>
      </c>
    </row>
    <row r="220" spans="14:26" x14ac:dyDescent="0.25">
      <c r="N220" s="43">
        <v>213</v>
      </c>
      <c r="O220" s="4" t="s">
        <v>371</v>
      </c>
      <c r="P220" s="4" t="s">
        <v>113</v>
      </c>
      <c r="Q220" s="124"/>
      <c r="R220" s="124"/>
      <c r="S220" s="124"/>
      <c r="T220" s="124">
        <v>57</v>
      </c>
      <c r="U220" s="124"/>
      <c r="V220" s="124"/>
      <c r="W220" s="124">
        <v>1</v>
      </c>
      <c r="X220" s="124"/>
      <c r="Y220" s="124"/>
      <c r="Z220" s="125">
        <v>58</v>
      </c>
    </row>
    <row r="221" spans="14:26" x14ac:dyDescent="0.25">
      <c r="N221" s="45">
        <v>214</v>
      </c>
      <c r="O221" s="8" t="s">
        <v>373</v>
      </c>
      <c r="P221" s="8" t="s">
        <v>115</v>
      </c>
      <c r="Q221" s="122"/>
      <c r="R221" s="122"/>
      <c r="S221" s="122"/>
      <c r="T221" s="122">
        <v>35</v>
      </c>
      <c r="U221" s="122"/>
      <c r="V221" s="122"/>
      <c r="W221" s="122">
        <v>1</v>
      </c>
      <c r="X221" s="122"/>
      <c r="Y221" s="122"/>
      <c r="Z221" s="123">
        <v>36</v>
      </c>
    </row>
    <row r="222" spans="14:26" x14ac:dyDescent="0.25">
      <c r="N222" s="43">
        <v>215</v>
      </c>
      <c r="O222" s="4" t="s">
        <v>374</v>
      </c>
      <c r="P222" s="4" t="s">
        <v>116</v>
      </c>
      <c r="Q222" s="124"/>
      <c r="R222" s="124"/>
      <c r="S222" s="124"/>
      <c r="T222" s="124">
        <v>2</v>
      </c>
      <c r="U222" s="124"/>
      <c r="V222" s="124"/>
      <c r="W222" s="124">
        <v>1</v>
      </c>
      <c r="X222" s="124"/>
      <c r="Y222" s="124"/>
      <c r="Z222" s="125">
        <v>3</v>
      </c>
    </row>
    <row r="223" spans="14:26" x14ac:dyDescent="0.25">
      <c r="N223" s="45">
        <v>216</v>
      </c>
      <c r="O223" s="8" t="s">
        <v>375</v>
      </c>
      <c r="P223" s="8" t="s">
        <v>134</v>
      </c>
      <c r="Q223" s="122"/>
      <c r="R223" s="122"/>
      <c r="S223" s="122"/>
      <c r="T223" s="122">
        <v>13</v>
      </c>
      <c r="U223" s="122"/>
      <c r="V223" s="122"/>
      <c r="W223" s="122"/>
      <c r="X223" s="122"/>
      <c r="Y223" s="122"/>
      <c r="Z223" s="123">
        <v>13</v>
      </c>
    </row>
    <row r="224" spans="14:26" x14ac:dyDescent="0.25">
      <c r="N224" s="43">
        <v>217</v>
      </c>
      <c r="O224" s="4" t="s">
        <v>376</v>
      </c>
      <c r="P224" s="4" t="s">
        <v>113</v>
      </c>
      <c r="Q224" s="124"/>
      <c r="R224" s="124"/>
      <c r="S224" s="124"/>
      <c r="T224" s="124">
        <v>38</v>
      </c>
      <c r="U224" s="124"/>
      <c r="V224" s="124"/>
      <c r="W224" s="124"/>
      <c r="X224" s="124"/>
      <c r="Y224" s="124"/>
      <c r="Z224" s="125">
        <v>38</v>
      </c>
    </row>
    <row r="225" spans="14:26" x14ac:dyDescent="0.25">
      <c r="N225" s="45">
        <v>218</v>
      </c>
      <c r="O225" s="8" t="s">
        <v>377</v>
      </c>
      <c r="P225" s="8" t="s">
        <v>143</v>
      </c>
      <c r="Q225" s="122"/>
      <c r="R225" s="122"/>
      <c r="S225" s="122"/>
      <c r="T225" s="122">
        <v>9</v>
      </c>
      <c r="U225" s="122"/>
      <c r="V225" s="122"/>
      <c r="W225" s="122">
        <v>1</v>
      </c>
      <c r="X225" s="122"/>
      <c r="Y225" s="122"/>
      <c r="Z225" s="123">
        <v>10</v>
      </c>
    </row>
    <row r="226" spans="14:26" x14ac:dyDescent="0.25">
      <c r="N226" s="43">
        <v>219</v>
      </c>
      <c r="O226" s="4" t="s">
        <v>378</v>
      </c>
      <c r="P226" s="4" t="s">
        <v>129</v>
      </c>
      <c r="Q226" s="124"/>
      <c r="R226" s="124"/>
      <c r="S226" s="124"/>
      <c r="T226" s="124">
        <v>5</v>
      </c>
      <c r="U226" s="124"/>
      <c r="V226" s="124"/>
      <c r="W226" s="124">
        <v>1</v>
      </c>
      <c r="X226" s="124"/>
      <c r="Y226" s="124"/>
      <c r="Z226" s="125">
        <v>6</v>
      </c>
    </row>
    <row r="227" spans="14:26" x14ac:dyDescent="0.25">
      <c r="N227" s="45">
        <v>220</v>
      </c>
      <c r="O227" s="8" t="s">
        <v>379</v>
      </c>
      <c r="P227" s="8" t="s">
        <v>133</v>
      </c>
      <c r="Q227" s="122"/>
      <c r="R227" s="122"/>
      <c r="S227" s="122"/>
      <c r="T227" s="122">
        <v>52</v>
      </c>
      <c r="U227" s="122"/>
      <c r="V227" s="122"/>
      <c r="W227" s="122"/>
      <c r="X227" s="122"/>
      <c r="Y227" s="122"/>
      <c r="Z227" s="123">
        <v>52</v>
      </c>
    </row>
    <row r="228" spans="14:26" x14ac:dyDescent="0.25">
      <c r="N228" s="43">
        <v>221</v>
      </c>
      <c r="O228" s="4" t="s">
        <v>380</v>
      </c>
      <c r="P228" s="4" t="s">
        <v>133</v>
      </c>
      <c r="Q228" s="124"/>
      <c r="R228" s="124"/>
      <c r="S228" s="124"/>
      <c r="T228" s="124">
        <v>26</v>
      </c>
      <c r="U228" s="124"/>
      <c r="V228" s="124"/>
      <c r="W228" s="124"/>
      <c r="X228" s="124"/>
      <c r="Y228" s="124"/>
      <c r="Z228" s="125">
        <v>26</v>
      </c>
    </row>
    <row r="229" spans="14:26" x14ac:dyDescent="0.25">
      <c r="N229" s="45">
        <v>222</v>
      </c>
      <c r="O229" s="8" t="s">
        <v>381</v>
      </c>
      <c r="P229" s="8" t="s">
        <v>133</v>
      </c>
      <c r="Q229" s="122"/>
      <c r="R229" s="122"/>
      <c r="S229" s="122"/>
      <c r="T229" s="122">
        <v>23</v>
      </c>
      <c r="U229" s="122"/>
      <c r="V229" s="122"/>
      <c r="W229" s="122">
        <v>1</v>
      </c>
      <c r="X229" s="122"/>
      <c r="Y229" s="122"/>
      <c r="Z229" s="123">
        <v>24</v>
      </c>
    </row>
    <row r="230" spans="14:26" x14ac:dyDescent="0.25">
      <c r="N230" s="43">
        <v>223</v>
      </c>
      <c r="O230" s="4" t="s">
        <v>382</v>
      </c>
      <c r="P230" s="4" t="s">
        <v>133</v>
      </c>
      <c r="Q230" s="124">
        <v>1</v>
      </c>
      <c r="R230" s="124"/>
      <c r="S230" s="124"/>
      <c r="T230" s="124">
        <v>6</v>
      </c>
      <c r="U230" s="124"/>
      <c r="V230" s="124"/>
      <c r="W230" s="124">
        <v>1</v>
      </c>
      <c r="X230" s="124"/>
      <c r="Y230" s="124"/>
      <c r="Z230" s="125">
        <v>8</v>
      </c>
    </row>
    <row r="231" spans="14:26" x14ac:dyDescent="0.25">
      <c r="N231" s="45">
        <v>224</v>
      </c>
      <c r="O231" s="8" t="s">
        <v>383</v>
      </c>
      <c r="P231" s="8" t="s">
        <v>144</v>
      </c>
      <c r="Q231" s="122"/>
      <c r="R231" s="122"/>
      <c r="S231" s="122"/>
      <c r="T231" s="122">
        <v>83</v>
      </c>
      <c r="U231" s="122"/>
      <c r="V231" s="122"/>
      <c r="W231" s="122"/>
      <c r="X231" s="122"/>
      <c r="Y231" s="122"/>
      <c r="Z231" s="123">
        <v>83</v>
      </c>
    </row>
    <row r="232" spans="14:26" x14ac:dyDescent="0.25">
      <c r="N232" s="43">
        <v>225</v>
      </c>
      <c r="O232" s="4" t="s">
        <v>384</v>
      </c>
      <c r="P232" s="4" t="s">
        <v>122</v>
      </c>
      <c r="Q232" s="124"/>
      <c r="R232" s="124"/>
      <c r="S232" s="124"/>
      <c r="T232" s="124">
        <v>85</v>
      </c>
      <c r="U232" s="124"/>
      <c r="V232" s="124"/>
      <c r="W232" s="124"/>
      <c r="X232" s="124"/>
      <c r="Y232" s="124"/>
      <c r="Z232" s="125">
        <v>85</v>
      </c>
    </row>
    <row r="233" spans="14:26" x14ac:dyDescent="0.25">
      <c r="N233" s="43">
        <v>226</v>
      </c>
      <c r="O233" s="8" t="s">
        <v>385</v>
      </c>
      <c r="P233" s="8" t="s">
        <v>139</v>
      </c>
      <c r="Q233" s="122"/>
      <c r="R233" s="122"/>
      <c r="S233" s="122"/>
      <c r="T233" s="122">
        <v>5</v>
      </c>
      <c r="U233" s="122"/>
      <c r="V233" s="122"/>
      <c r="W233" s="122">
        <v>1</v>
      </c>
      <c r="X233" s="122"/>
      <c r="Y233" s="122"/>
      <c r="Z233" s="123">
        <v>6</v>
      </c>
    </row>
    <row r="234" spans="14:26" x14ac:dyDescent="0.25">
      <c r="N234" s="45">
        <v>227</v>
      </c>
      <c r="O234" s="4" t="s">
        <v>386</v>
      </c>
      <c r="P234" s="4" t="s">
        <v>139</v>
      </c>
      <c r="Q234" s="124"/>
      <c r="R234" s="124"/>
      <c r="S234" s="124"/>
      <c r="T234" s="124">
        <v>10</v>
      </c>
      <c r="U234" s="124"/>
      <c r="V234" s="124"/>
      <c r="W234" s="124"/>
      <c r="X234" s="124"/>
      <c r="Y234" s="124"/>
      <c r="Z234" s="125">
        <v>10</v>
      </c>
    </row>
    <row r="235" spans="14:26" x14ac:dyDescent="0.25">
      <c r="N235" s="43">
        <v>228</v>
      </c>
      <c r="O235" s="8" t="s">
        <v>387</v>
      </c>
      <c r="P235" s="8" t="s">
        <v>139</v>
      </c>
      <c r="Q235" s="122"/>
      <c r="R235" s="122"/>
      <c r="S235" s="122"/>
      <c r="T235" s="122">
        <v>2</v>
      </c>
      <c r="U235" s="122"/>
      <c r="V235" s="122"/>
      <c r="W235" s="122"/>
      <c r="X235" s="122"/>
      <c r="Y235" s="122"/>
      <c r="Z235" s="123">
        <v>2</v>
      </c>
    </row>
    <row r="236" spans="14:26" x14ac:dyDescent="0.25">
      <c r="N236" s="45">
        <v>229</v>
      </c>
      <c r="O236" s="4" t="s">
        <v>388</v>
      </c>
      <c r="P236" s="4" t="s">
        <v>122</v>
      </c>
      <c r="Q236" s="124">
        <v>1</v>
      </c>
      <c r="R236" s="124">
        <v>1</v>
      </c>
      <c r="S236" s="124"/>
      <c r="T236" s="124">
        <v>691</v>
      </c>
      <c r="U236" s="124"/>
      <c r="V236" s="124"/>
      <c r="W236" s="124"/>
      <c r="X236" s="124"/>
      <c r="Y236" s="124"/>
      <c r="Z236" s="125">
        <v>693</v>
      </c>
    </row>
    <row r="237" spans="14:26" x14ac:dyDescent="0.25">
      <c r="N237" s="43">
        <v>230</v>
      </c>
      <c r="O237" s="8" t="s">
        <v>389</v>
      </c>
      <c r="P237" s="8" t="s">
        <v>121</v>
      </c>
      <c r="Q237" s="122">
        <v>1</v>
      </c>
      <c r="R237" s="122"/>
      <c r="S237" s="122"/>
      <c r="T237" s="122">
        <v>666</v>
      </c>
      <c r="U237" s="122"/>
      <c r="V237" s="122"/>
      <c r="W237" s="122">
        <v>3</v>
      </c>
      <c r="X237" s="122"/>
      <c r="Y237" s="122"/>
      <c r="Z237" s="123">
        <v>670</v>
      </c>
    </row>
    <row r="238" spans="14:26" x14ac:dyDescent="0.25">
      <c r="N238" s="45">
        <v>231</v>
      </c>
      <c r="O238" s="4" t="s">
        <v>390</v>
      </c>
      <c r="P238" s="4" t="s">
        <v>122</v>
      </c>
      <c r="Q238" s="124"/>
      <c r="R238" s="124"/>
      <c r="S238" s="124"/>
      <c r="T238" s="124">
        <v>101</v>
      </c>
      <c r="U238" s="124"/>
      <c r="V238" s="124"/>
      <c r="W238" s="124"/>
      <c r="X238" s="124"/>
      <c r="Y238" s="124"/>
      <c r="Z238" s="125">
        <v>101</v>
      </c>
    </row>
    <row r="239" spans="14:26" x14ac:dyDescent="0.25">
      <c r="N239" s="43">
        <v>232</v>
      </c>
      <c r="O239" s="8" t="s">
        <v>392</v>
      </c>
      <c r="P239" s="8" t="s">
        <v>120</v>
      </c>
      <c r="Q239" s="122"/>
      <c r="R239" s="122"/>
      <c r="S239" s="122"/>
      <c r="T239" s="122">
        <v>64</v>
      </c>
      <c r="U239" s="122"/>
      <c r="V239" s="122"/>
      <c r="W239" s="122">
        <v>1</v>
      </c>
      <c r="X239" s="122"/>
      <c r="Y239" s="122"/>
      <c r="Z239" s="123">
        <v>65</v>
      </c>
    </row>
    <row r="240" spans="14:26" x14ac:dyDescent="0.25">
      <c r="N240" s="45">
        <v>233</v>
      </c>
      <c r="O240" s="4" t="s">
        <v>393</v>
      </c>
      <c r="P240" s="4" t="s">
        <v>138</v>
      </c>
      <c r="Q240" s="124"/>
      <c r="R240" s="124"/>
      <c r="S240" s="124"/>
      <c r="T240" s="124">
        <v>4</v>
      </c>
      <c r="U240" s="124"/>
      <c r="V240" s="124"/>
      <c r="W240" s="124"/>
      <c r="X240" s="124"/>
      <c r="Y240" s="124"/>
      <c r="Z240" s="125">
        <v>4</v>
      </c>
    </row>
    <row r="241" spans="14:26" x14ac:dyDescent="0.25">
      <c r="N241" s="43">
        <v>234</v>
      </c>
      <c r="O241" s="159" t="s">
        <v>394</v>
      </c>
      <c r="P241" s="8" t="s">
        <v>139</v>
      </c>
      <c r="Q241" s="122">
        <v>3</v>
      </c>
      <c r="R241" s="122"/>
      <c r="S241" s="122">
        <v>1</v>
      </c>
      <c r="T241" s="122">
        <v>2554</v>
      </c>
      <c r="U241" s="122"/>
      <c r="V241" s="122"/>
      <c r="W241" s="122"/>
      <c r="X241" s="122">
        <v>1</v>
      </c>
      <c r="Y241" s="122"/>
      <c r="Z241" s="123">
        <v>2559</v>
      </c>
    </row>
    <row r="242" spans="14:26" x14ac:dyDescent="0.25">
      <c r="N242" s="45">
        <v>235</v>
      </c>
      <c r="O242" s="4" t="s">
        <v>395</v>
      </c>
      <c r="P242" s="4" t="s">
        <v>122</v>
      </c>
      <c r="Q242" s="124">
        <v>6</v>
      </c>
      <c r="R242" s="124">
        <v>5</v>
      </c>
      <c r="S242" s="124"/>
      <c r="T242" s="124">
        <v>3498</v>
      </c>
      <c r="U242" s="124"/>
      <c r="V242" s="124"/>
      <c r="W242" s="124">
        <v>1</v>
      </c>
      <c r="X242" s="124">
        <v>3</v>
      </c>
      <c r="Y242" s="124"/>
      <c r="Z242" s="125">
        <v>3513</v>
      </c>
    </row>
    <row r="243" spans="14:26" x14ac:dyDescent="0.25">
      <c r="N243" s="43">
        <v>236</v>
      </c>
      <c r="O243" s="8" t="s">
        <v>396</v>
      </c>
      <c r="P243" s="8" t="s">
        <v>127</v>
      </c>
      <c r="Q243" s="122"/>
      <c r="R243" s="122"/>
      <c r="S243" s="122"/>
      <c r="T243" s="122">
        <v>3</v>
      </c>
      <c r="U243" s="122"/>
      <c r="V243" s="122"/>
      <c r="W243" s="122">
        <v>1</v>
      </c>
      <c r="X243" s="122"/>
      <c r="Y243" s="122"/>
      <c r="Z243" s="123">
        <v>4</v>
      </c>
    </row>
    <row r="244" spans="14:26" x14ac:dyDescent="0.25">
      <c r="N244" s="45">
        <v>237</v>
      </c>
      <c r="O244" s="4" t="s">
        <v>397</v>
      </c>
      <c r="P244" s="4" t="s">
        <v>131</v>
      </c>
      <c r="Q244" s="124"/>
      <c r="R244" s="124"/>
      <c r="S244" s="124"/>
      <c r="T244" s="124">
        <v>1</v>
      </c>
      <c r="U244" s="124"/>
      <c r="V244" s="124"/>
      <c r="W244" s="124"/>
      <c r="X244" s="124"/>
      <c r="Y244" s="124"/>
      <c r="Z244" s="125">
        <v>1</v>
      </c>
    </row>
    <row r="245" spans="14:26" x14ac:dyDescent="0.25">
      <c r="N245" s="43">
        <v>238</v>
      </c>
      <c r="O245" s="8" t="s">
        <v>398</v>
      </c>
      <c r="P245" s="8" t="s">
        <v>131</v>
      </c>
      <c r="Q245" s="122"/>
      <c r="R245" s="122"/>
      <c r="S245" s="122"/>
      <c r="T245" s="122">
        <v>3</v>
      </c>
      <c r="U245" s="122"/>
      <c r="V245" s="122"/>
      <c r="W245" s="122"/>
      <c r="X245" s="122"/>
      <c r="Y245" s="122"/>
      <c r="Z245" s="123">
        <v>3</v>
      </c>
    </row>
    <row r="246" spans="14:26" x14ac:dyDescent="0.25">
      <c r="N246" s="45">
        <v>239</v>
      </c>
      <c r="O246" s="4" t="s">
        <v>399</v>
      </c>
      <c r="P246" s="4" t="s">
        <v>131</v>
      </c>
      <c r="Q246" s="124"/>
      <c r="R246" s="124"/>
      <c r="S246" s="124"/>
      <c r="T246" s="124">
        <v>2</v>
      </c>
      <c r="U246" s="124"/>
      <c r="V246" s="124"/>
      <c r="W246" s="124"/>
      <c r="X246" s="124"/>
      <c r="Y246" s="124"/>
      <c r="Z246" s="125">
        <v>2</v>
      </c>
    </row>
    <row r="247" spans="14:26" x14ac:dyDescent="0.25">
      <c r="N247" s="43">
        <v>240</v>
      </c>
      <c r="O247" s="8" t="s">
        <v>400</v>
      </c>
      <c r="P247" s="8" t="s">
        <v>131</v>
      </c>
      <c r="Q247" s="122"/>
      <c r="R247" s="122"/>
      <c r="S247" s="122"/>
      <c r="T247" s="122">
        <v>4</v>
      </c>
      <c r="U247" s="122"/>
      <c r="V247" s="122"/>
      <c r="W247" s="122"/>
      <c r="X247" s="122"/>
      <c r="Y247" s="122"/>
      <c r="Z247" s="123">
        <v>4</v>
      </c>
    </row>
    <row r="248" spans="14:26" x14ac:dyDescent="0.25">
      <c r="N248" s="43">
        <v>241</v>
      </c>
      <c r="O248" s="4" t="s">
        <v>402</v>
      </c>
      <c r="P248" s="4" t="s">
        <v>135</v>
      </c>
      <c r="Q248" s="124"/>
      <c r="R248" s="124"/>
      <c r="S248" s="124"/>
      <c r="T248" s="124">
        <v>1</v>
      </c>
      <c r="U248" s="124"/>
      <c r="V248" s="124"/>
      <c r="W248" s="124"/>
      <c r="X248" s="124"/>
      <c r="Y248" s="124"/>
      <c r="Z248" s="125">
        <v>1</v>
      </c>
    </row>
    <row r="249" spans="14:26" x14ac:dyDescent="0.25">
      <c r="N249" s="45">
        <v>242</v>
      </c>
      <c r="O249" s="8" t="s">
        <v>403</v>
      </c>
      <c r="P249" s="8" t="s">
        <v>138</v>
      </c>
      <c r="Q249" s="122"/>
      <c r="R249" s="122"/>
      <c r="S249" s="122"/>
      <c r="T249" s="122">
        <v>5</v>
      </c>
      <c r="U249" s="122"/>
      <c r="V249" s="122"/>
      <c r="W249" s="122"/>
      <c r="X249" s="122"/>
      <c r="Y249" s="122"/>
      <c r="Z249" s="123">
        <v>5</v>
      </c>
    </row>
    <row r="250" spans="14:26" x14ac:dyDescent="0.25">
      <c r="N250" s="43">
        <v>243</v>
      </c>
      <c r="O250" s="4" t="s">
        <v>404</v>
      </c>
      <c r="P250" s="4" t="s">
        <v>138</v>
      </c>
      <c r="Q250" s="124"/>
      <c r="R250" s="124"/>
      <c r="S250" s="124"/>
      <c r="T250" s="124">
        <v>1</v>
      </c>
      <c r="U250" s="124"/>
      <c r="V250" s="124"/>
      <c r="W250" s="124"/>
      <c r="X250" s="124"/>
      <c r="Y250" s="124"/>
      <c r="Z250" s="125">
        <v>1</v>
      </c>
    </row>
    <row r="251" spans="14:26" x14ac:dyDescent="0.25">
      <c r="N251" s="45">
        <v>244</v>
      </c>
      <c r="O251" s="8" t="s">
        <v>405</v>
      </c>
      <c r="P251" s="8" t="s">
        <v>138</v>
      </c>
      <c r="Q251" s="122"/>
      <c r="R251" s="122"/>
      <c r="S251" s="122"/>
      <c r="T251" s="122">
        <v>6</v>
      </c>
      <c r="U251" s="122"/>
      <c r="V251" s="122"/>
      <c r="W251" s="122"/>
      <c r="X251" s="122"/>
      <c r="Y251" s="122"/>
      <c r="Z251" s="123">
        <v>6</v>
      </c>
    </row>
    <row r="252" spans="14:26" x14ac:dyDescent="0.25">
      <c r="N252" s="43">
        <v>245</v>
      </c>
      <c r="O252" s="4" t="s">
        <v>406</v>
      </c>
      <c r="P252" s="4" t="s">
        <v>142</v>
      </c>
      <c r="Q252" s="124"/>
      <c r="R252" s="124"/>
      <c r="S252" s="124">
        <v>1</v>
      </c>
      <c r="T252" s="124">
        <v>539</v>
      </c>
      <c r="U252" s="124"/>
      <c r="V252" s="124"/>
      <c r="W252" s="124">
        <v>2</v>
      </c>
      <c r="X252" s="124">
        <v>2</v>
      </c>
      <c r="Y252" s="124"/>
      <c r="Z252" s="125">
        <v>544</v>
      </c>
    </row>
    <row r="253" spans="14:26" x14ac:dyDescent="0.25">
      <c r="N253" s="45">
        <v>246</v>
      </c>
      <c r="O253" s="8" t="s">
        <v>407</v>
      </c>
      <c r="P253" s="8" t="s">
        <v>145</v>
      </c>
      <c r="Q253" s="122"/>
      <c r="R253" s="122"/>
      <c r="S253" s="122"/>
      <c r="T253" s="122">
        <v>104</v>
      </c>
      <c r="U253" s="122"/>
      <c r="V253" s="122"/>
      <c r="W253" s="122">
        <v>1</v>
      </c>
      <c r="X253" s="122"/>
      <c r="Y253" s="122"/>
      <c r="Z253" s="123">
        <v>105</v>
      </c>
    </row>
    <row r="254" spans="14:26" x14ac:dyDescent="0.25">
      <c r="N254" s="43">
        <v>247</v>
      </c>
      <c r="O254" s="4" t="s">
        <v>408</v>
      </c>
      <c r="P254" s="4" t="s">
        <v>134</v>
      </c>
      <c r="Q254" s="124"/>
      <c r="R254" s="124"/>
      <c r="S254" s="124"/>
      <c r="T254" s="124">
        <v>21</v>
      </c>
      <c r="U254" s="124"/>
      <c r="V254" s="124"/>
      <c r="W254" s="124">
        <v>1</v>
      </c>
      <c r="X254" s="124"/>
      <c r="Y254" s="124"/>
      <c r="Z254" s="125">
        <v>22</v>
      </c>
    </row>
    <row r="255" spans="14:26" x14ac:dyDescent="0.25">
      <c r="N255" s="45">
        <v>248</v>
      </c>
      <c r="O255" s="8" t="s">
        <v>409</v>
      </c>
      <c r="P255" s="8" t="s">
        <v>134</v>
      </c>
      <c r="Q255" s="122"/>
      <c r="R255" s="122"/>
      <c r="S255" s="122"/>
      <c r="T255" s="122">
        <v>2</v>
      </c>
      <c r="U255" s="122"/>
      <c r="V255" s="122"/>
      <c r="W255" s="122">
        <v>1</v>
      </c>
      <c r="X255" s="122"/>
      <c r="Y255" s="122"/>
      <c r="Z255" s="123">
        <v>3</v>
      </c>
    </row>
    <row r="256" spans="14:26" x14ac:dyDescent="0.25">
      <c r="N256" s="43">
        <v>249</v>
      </c>
      <c r="O256" s="4" t="s">
        <v>410</v>
      </c>
      <c r="P256" s="4" t="s">
        <v>134</v>
      </c>
      <c r="Q256" s="124"/>
      <c r="R256" s="124"/>
      <c r="S256" s="124"/>
      <c r="T256" s="124">
        <v>7</v>
      </c>
      <c r="U256" s="124"/>
      <c r="V256" s="124"/>
      <c r="W256" s="124"/>
      <c r="X256" s="124"/>
      <c r="Y256" s="124"/>
      <c r="Z256" s="125">
        <v>7</v>
      </c>
    </row>
    <row r="257" spans="14:26" x14ac:dyDescent="0.25">
      <c r="N257" s="45">
        <v>250</v>
      </c>
      <c r="O257" s="8" t="s">
        <v>411</v>
      </c>
      <c r="P257" s="8" t="s">
        <v>136</v>
      </c>
      <c r="Q257" s="122"/>
      <c r="R257" s="122"/>
      <c r="S257" s="122"/>
      <c r="T257" s="122">
        <v>20</v>
      </c>
      <c r="U257" s="122"/>
      <c r="V257" s="122"/>
      <c r="W257" s="122"/>
      <c r="X257" s="122"/>
      <c r="Y257" s="122"/>
      <c r="Z257" s="123">
        <v>20</v>
      </c>
    </row>
    <row r="258" spans="14:26" x14ac:dyDescent="0.25">
      <c r="N258" s="43">
        <v>251</v>
      </c>
      <c r="O258" s="4" t="s">
        <v>412</v>
      </c>
      <c r="P258" s="4" t="s">
        <v>136</v>
      </c>
      <c r="Q258" s="124"/>
      <c r="R258" s="124"/>
      <c r="S258" s="124"/>
      <c r="T258" s="124">
        <v>1</v>
      </c>
      <c r="U258" s="124"/>
      <c r="V258" s="124"/>
      <c r="W258" s="124"/>
      <c r="X258" s="124"/>
      <c r="Y258" s="124"/>
      <c r="Z258" s="125">
        <v>1</v>
      </c>
    </row>
    <row r="259" spans="14:26" x14ac:dyDescent="0.25">
      <c r="N259" s="45">
        <v>252</v>
      </c>
      <c r="O259" s="8" t="s">
        <v>414</v>
      </c>
      <c r="P259" s="8" t="s">
        <v>139</v>
      </c>
      <c r="Q259" s="122"/>
      <c r="R259" s="122"/>
      <c r="S259" s="122"/>
      <c r="T259" s="122">
        <v>29</v>
      </c>
      <c r="U259" s="122"/>
      <c r="V259" s="122"/>
      <c r="W259" s="122">
        <v>3</v>
      </c>
      <c r="X259" s="122"/>
      <c r="Y259" s="122"/>
      <c r="Z259" s="123">
        <v>32</v>
      </c>
    </row>
    <row r="260" spans="14:26" x14ac:dyDescent="0.25">
      <c r="N260" s="43">
        <v>253</v>
      </c>
      <c r="O260" s="4" t="s">
        <v>415</v>
      </c>
      <c r="P260" s="4" t="s">
        <v>133</v>
      </c>
      <c r="Q260" s="124"/>
      <c r="R260" s="124"/>
      <c r="S260" s="124">
        <v>1</v>
      </c>
      <c r="T260" s="124">
        <v>642</v>
      </c>
      <c r="U260" s="124"/>
      <c r="V260" s="124"/>
      <c r="W260" s="124">
        <v>1</v>
      </c>
      <c r="X260" s="124">
        <v>3</v>
      </c>
      <c r="Y260" s="124"/>
      <c r="Z260" s="125">
        <v>647</v>
      </c>
    </row>
    <row r="261" spans="14:26" x14ac:dyDescent="0.25">
      <c r="N261" s="45">
        <v>254</v>
      </c>
      <c r="O261" s="8" t="s">
        <v>417</v>
      </c>
      <c r="P261" s="8" t="s">
        <v>145</v>
      </c>
      <c r="Q261" s="122">
        <v>4</v>
      </c>
      <c r="R261" s="122"/>
      <c r="S261" s="122">
        <v>1</v>
      </c>
      <c r="T261" s="122">
        <v>3937</v>
      </c>
      <c r="U261" s="122"/>
      <c r="V261" s="122"/>
      <c r="W261" s="122">
        <v>1</v>
      </c>
      <c r="X261" s="122"/>
      <c r="Y261" s="122"/>
      <c r="Z261" s="123">
        <v>3943</v>
      </c>
    </row>
    <row r="262" spans="14:26" x14ac:dyDescent="0.25">
      <c r="N262" s="43">
        <v>255</v>
      </c>
      <c r="O262" s="4" t="s">
        <v>418</v>
      </c>
      <c r="P262" s="4" t="s">
        <v>123</v>
      </c>
      <c r="Q262" s="124"/>
      <c r="R262" s="124"/>
      <c r="S262" s="124"/>
      <c r="T262" s="124">
        <v>8</v>
      </c>
      <c r="U262" s="124"/>
      <c r="V262" s="124"/>
      <c r="W262" s="124"/>
      <c r="X262" s="124"/>
      <c r="Y262" s="124"/>
      <c r="Z262" s="125">
        <v>8</v>
      </c>
    </row>
    <row r="263" spans="14:26" x14ac:dyDescent="0.25">
      <c r="N263" s="43">
        <v>256</v>
      </c>
      <c r="O263" s="8" t="s">
        <v>419</v>
      </c>
      <c r="P263" s="8" t="s">
        <v>123</v>
      </c>
      <c r="Q263" s="122"/>
      <c r="R263" s="122"/>
      <c r="S263" s="122"/>
      <c r="T263" s="122">
        <v>139</v>
      </c>
      <c r="U263" s="122"/>
      <c r="V263" s="122"/>
      <c r="W263" s="122">
        <v>1</v>
      </c>
      <c r="X263" s="122"/>
      <c r="Y263" s="122"/>
      <c r="Z263" s="123">
        <v>140</v>
      </c>
    </row>
    <row r="264" spans="14:26" x14ac:dyDescent="0.25">
      <c r="N264" s="45">
        <v>257</v>
      </c>
      <c r="O264" s="4" t="s">
        <v>420</v>
      </c>
      <c r="P264" s="4" t="s">
        <v>119</v>
      </c>
      <c r="Q264" s="124"/>
      <c r="R264" s="124"/>
      <c r="S264" s="124"/>
      <c r="T264" s="124">
        <v>7</v>
      </c>
      <c r="U264" s="124"/>
      <c r="V264" s="124"/>
      <c r="W264" s="124">
        <v>1</v>
      </c>
      <c r="X264" s="124"/>
      <c r="Y264" s="124"/>
      <c r="Z264" s="125">
        <v>8</v>
      </c>
    </row>
    <row r="265" spans="14:26" x14ac:dyDescent="0.25">
      <c r="N265" s="43">
        <v>258</v>
      </c>
      <c r="O265" s="8" t="s">
        <v>421</v>
      </c>
      <c r="P265" s="8" t="s">
        <v>135</v>
      </c>
      <c r="Q265" s="122">
        <v>1</v>
      </c>
      <c r="R265" s="122"/>
      <c r="S265" s="122"/>
      <c r="T265" s="122">
        <v>39</v>
      </c>
      <c r="U265" s="122"/>
      <c r="V265" s="122"/>
      <c r="W265" s="122">
        <v>1</v>
      </c>
      <c r="X265" s="122"/>
      <c r="Y265" s="122"/>
      <c r="Z265" s="123">
        <v>41</v>
      </c>
    </row>
    <row r="266" spans="14:26" x14ac:dyDescent="0.25">
      <c r="N266" s="45">
        <v>259</v>
      </c>
      <c r="O266" s="4" t="s">
        <v>422</v>
      </c>
      <c r="P266" s="4" t="s">
        <v>130</v>
      </c>
      <c r="Q266" s="124"/>
      <c r="R266" s="124"/>
      <c r="S266" s="124"/>
      <c r="T266" s="124">
        <v>4</v>
      </c>
      <c r="U266" s="124"/>
      <c r="V266" s="124"/>
      <c r="W266" s="124"/>
      <c r="X266" s="124"/>
      <c r="Y266" s="124"/>
      <c r="Z266" s="125">
        <v>4</v>
      </c>
    </row>
    <row r="267" spans="14:26" x14ac:dyDescent="0.25">
      <c r="N267" s="43">
        <v>260</v>
      </c>
      <c r="O267" s="8" t="s">
        <v>423</v>
      </c>
      <c r="P267" s="8" t="s">
        <v>130</v>
      </c>
      <c r="Q267" s="122"/>
      <c r="R267" s="122"/>
      <c r="S267" s="122"/>
      <c r="T267" s="122">
        <v>182</v>
      </c>
      <c r="U267" s="122"/>
      <c r="V267" s="122"/>
      <c r="W267" s="122"/>
      <c r="X267" s="122"/>
      <c r="Y267" s="122"/>
      <c r="Z267" s="123">
        <v>182</v>
      </c>
    </row>
    <row r="268" spans="14:26" x14ac:dyDescent="0.25">
      <c r="N268" s="45">
        <v>261</v>
      </c>
      <c r="O268" s="4" t="s">
        <v>424</v>
      </c>
      <c r="P268" s="4" t="s">
        <v>135</v>
      </c>
      <c r="Q268" s="124"/>
      <c r="R268" s="124"/>
      <c r="S268" s="124"/>
      <c r="T268" s="124">
        <v>34</v>
      </c>
      <c r="U268" s="124"/>
      <c r="V268" s="124"/>
      <c r="W268" s="124"/>
      <c r="X268" s="124"/>
      <c r="Y268" s="124"/>
      <c r="Z268" s="125">
        <v>34</v>
      </c>
    </row>
    <row r="269" spans="14:26" x14ac:dyDescent="0.25">
      <c r="N269" s="43">
        <v>262</v>
      </c>
      <c r="O269" s="8" t="s">
        <v>425</v>
      </c>
      <c r="P269" s="8" t="s">
        <v>142</v>
      </c>
      <c r="Q269" s="122"/>
      <c r="R269" s="122"/>
      <c r="S269" s="122"/>
      <c r="T269" s="122">
        <v>32</v>
      </c>
      <c r="U269" s="122"/>
      <c r="V269" s="122"/>
      <c r="W269" s="122">
        <v>1</v>
      </c>
      <c r="X269" s="122"/>
      <c r="Y269" s="122"/>
      <c r="Z269" s="123">
        <v>33</v>
      </c>
    </row>
    <row r="270" spans="14:26" x14ac:dyDescent="0.25">
      <c r="N270" s="45">
        <v>263</v>
      </c>
      <c r="O270" s="4" t="s">
        <v>426</v>
      </c>
      <c r="P270" s="4" t="s">
        <v>142</v>
      </c>
      <c r="Q270" s="124"/>
      <c r="R270" s="124"/>
      <c r="S270" s="124"/>
      <c r="T270" s="124">
        <v>7</v>
      </c>
      <c r="U270" s="124"/>
      <c r="V270" s="124"/>
      <c r="W270" s="124"/>
      <c r="X270" s="124"/>
      <c r="Y270" s="124"/>
      <c r="Z270" s="125">
        <v>7</v>
      </c>
    </row>
    <row r="271" spans="14:26" x14ac:dyDescent="0.25">
      <c r="N271" s="43">
        <v>264</v>
      </c>
      <c r="O271" s="8" t="s">
        <v>427</v>
      </c>
      <c r="P271" s="8" t="s">
        <v>142</v>
      </c>
      <c r="Q271" s="122"/>
      <c r="R271" s="122"/>
      <c r="S271" s="122"/>
      <c r="T271" s="122">
        <v>2</v>
      </c>
      <c r="U271" s="122"/>
      <c r="V271" s="122"/>
      <c r="W271" s="122"/>
      <c r="X271" s="122"/>
      <c r="Y271" s="122"/>
      <c r="Z271" s="123">
        <v>2</v>
      </c>
    </row>
    <row r="272" spans="14:26" x14ac:dyDescent="0.25">
      <c r="N272" s="45">
        <v>265</v>
      </c>
      <c r="O272" s="4" t="s">
        <v>428</v>
      </c>
      <c r="P272" s="4" t="s">
        <v>142</v>
      </c>
      <c r="Q272" s="124"/>
      <c r="R272" s="124"/>
      <c r="S272" s="124"/>
      <c r="T272" s="124">
        <v>19</v>
      </c>
      <c r="U272" s="124"/>
      <c r="V272" s="124"/>
      <c r="W272" s="124"/>
      <c r="X272" s="124"/>
      <c r="Y272" s="124"/>
      <c r="Z272" s="125">
        <v>19</v>
      </c>
    </row>
    <row r="273" spans="14:26" x14ac:dyDescent="0.25">
      <c r="N273" s="43">
        <v>266</v>
      </c>
      <c r="O273" s="8" t="s">
        <v>429</v>
      </c>
      <c r="P273" s="8" t="s">
        <v>122</v>
      </c>
      <c r="Q273" s="122">
        <v>1</v>
      </c>
      <c r="R273" s="122"/>
      <c r="S273" s="122"/>
      <c r="T273" s="122">
        <v>545</v>
      </c>
      <c r="U273" s="122"/>
      <c r="V273" s="122"/>
      <c r="W273" s="122">
        <v>2</v>
      </c>
      <c r="X273" s="122"/>
      <c r="Y273" s="122"/>
      <c r="Z273" s="123">
        <v>548</v>
      </c>
    </row>
    <row r="274" spans="14:26" x14ac:dyDescent="0.25">
      <c r="N274" s="45">
        <v>267</v>
      </c>
      <c r="O274" s="4" t="s">
        <v>430</v>
      </c>
      <c r="P274" s="4" t="s">
        <v>140</v>
      </c>
      <c r="Q274" s="124"/>
      <c r="R274" s="124"/>
      <c r="S274" s="124"/>
      <c r="T274" s="124">
        <v>6</v>
      </c>
      <c r="U274" s="124"/>
      <c r="V274" s="124"/>
      <c r="W274" s="124">
        <v>1</v>
      </c>
      <c r="X274" s="124"/>
      <c r="Y274" s="124"/>
      <c r="Z274" s="125">
        <v>7</v>
      </c>
    </row>
    <row r="275" spans="14:26" x14ac:dyDescent="0.25">
      <c r="N275" s="43">
        <v>268</v>
      </c>
      <c r="O275" s="8" t="s">
        <v>431</v>
      </c>
      <c r="P275" s="8" t="s">
        <v>140</v>
      </c>
      <c r="Q275" s="122"/>
      <c r="R275" s="122"/>
      <c r="S275" s="122"/>
      <c r="T275" s="122"/>
      <c r="U275" s="122"/>
      <c r="V275" s="122"/>
      <c r="W275" s="122">
        <v>1</v>
      </c>
      <c r="X275" s="122"/>
      <c r="Y275" s="122"/>
      <c r="Z275" s="123">
        <v>1</v>
      </c>
    </row>
    <row r="276" spans="14:26" x14ac:dyDescent="0.25">
      <c r="N276" s="45">
        <v>269</v>
      </c>
      <c r="O276" s="4" t="s">
        <v>432</v>
      </c>
      <c r="P276" s="4" t="s">
        <v>144</v>
      </c>
      <c r="Q276" s="124"/>
      <c r="R276" s="124"/>
      <c r="S276" s="124"/>
      <c r="T276" s="124">
        <v>52</v>
      </c>
      <c r="U276" s="124"/>
      <c r="V276" s="124"/>
      <c r="W276" s="124"/>
      <c r="X276" s="124">
        <v>1</v>
      </c>
      <c r="Y276" s="124"/>
      <c r="Z276" s="125">
        <v>53</v>
      </c>
    </row>
    <row r="277" spans="14:26" x14ac:dyDescent="0.25">
      <c r="N277" s="43">
        <v>270</v>
      </c>
      <c r="O277" s="8" t="s">
        <v>433</v>
      </c>
      <c r="P277" s="8" t="s">
        <v>119</v>
      </c>
      <c r="Q277" s="122"/>
      <c r="R277" s="122"/>
      <c r="S277" s="122"/>
      <c r="T277" s="122">
        <v>12</v>
      </c>
      <c r="U277" s="122"/>
      <c r="V277" s="122"/>
      <c r="W277" s="122"/>
      <c r="X277" s="122"/>
      <c r="Y277" s="122"/>
      <c r="Z277" s="123">
        <v>12</v>
      </c>
    </row>
    <row r="278" spans="14:26" x14ac:dyDescent="0.25">
      <c r="N278" s="43">
        <v>271</v>
      </c>
      <c r="O278" s="4" t="s">
        <v>434</v>
      </c>
      <c r="P278" s="4" t="s">
        <v>116</v>
      </c>
      <c r="Q278" s="124"/>
      <c r="R278" s="124"/>
      <c r="S278" s="124"/>
      <c r="T278" s="124">
        <v>4</v>
      </c>
      <c r="U278" s="124"/>
      <c r="V278" s="124"/>
      <c r="W278" s="124"/>
      <c r="X278" s="124"/>
      <c r="Y278" s="124"/>
      <c r="Z278" s="125">
        <v>4</v>
      </c>
    </row>
    <row r="279" spans="14:26" x14ac:dyDescent="0.25">
      <c r="N279" s="45">
        <v>272</v>
      </c>
      <c r="O279" s="8" t="s">
        <v>435</v>
      </c>
      <c r="P279" s="8" t="s">
        <v>141</v>
      </c>
      <c r="Q279" s="122"/>
      <c r="R279" s="122"/>
      <c r="S279" s="122"/>
      <c r="T279" s="122">
        <v>1</v>
      </c>
      <c r="U279" s="122"/>
      <c r="V279" s="122"/>
      <c r="W279" s="122">
        <v>1</v>
      </c>
      <c r="X279" s="122"/>
      <c r="Y279" s="122"/>
      <c r="Z279" s="123">
        <v>2</v>
      </c>
    </row>
    <row r="280" spans="14:26" x14ac:dyDescent="0.25">
      <c r="N280" s="43">
        <v>273</v>
      </c>
      <c r="O280" s="4" t="s">
        <v>437</v>
      </c>
      <c r="P280" s="4" t="s">
        <v>125</v>
      </c>
      <c r="Q280" s="124"/>
      <c r="R280" s="124"/>
      <c r="S280" s="124"/>
      <c r="T280" s="124">
        <v>3</v>
      </c>
      <c r="U280" s="124"/>
      <c r="V280" s="124"/>
      <c r="W280" s="124"/>
      <c r="X280" s="124"/>
      <c r="Y280" s="124"/>
      <c r="Z280" s="125">
        <v>3</v>
      </c>
    </row>
    <row r="281" spans="14:26" x14ac:dyDescent="0.25">
      <c r="N281" s="45">
        <v>274</v>
      </c>
      <c r="O281" s="8" t="s">
        <v>438</v>
      </c>
      <c r="P281" s="8" t="s">
        <v>144</v>
      </c>
      <c r="Q281" s="122"/>
      <c r="R281" s="122"/>
      <c r="S281" s="122"/>
      <c r="T281" s="122">
        <v>8</v>
      </c>
      <c r="U281" s="122"/>
      <c r="V281" s="122"/>
      <c r="W281" s="122"/>
      <c r="X281" s="122"/>
      <c r="Y281" s="122"/>
      <c r="Z281" s="123">
        <v>8</v>
      </c>
    </row>
    <row r="282" spans="14:26" x14ac:dyDescent="0.25">
      <c r="N282" s="43">
        <v>275</v>
      </c>
      <c r="O282" s="4" t="s">
        <v>439</v>
      </c>
      <c r="P282" s="4" t="s">
        <v>144</v>
      </c>
      <c r="Q282" s="124"/>
      <c r="R282" s="124"/>
      <c r="S282" s="124"/>
      <c r="T282" s="124">
        <v>7</v>
      </c>
      <c r="U282" s="124"/>
      <c r="V282" s="124"/>
      <c r="W282" s="124"/>
      <c r="X282" s="124"/>
      <c r="Y282" s="124"/>
      <c r="Z282" s="125">
        <v>7</v>
      </c>
    </row>
    <row r="283" spans="14:26" x14ac:dyDescent="0.25">
      <c r="N283" s="45">
        <v>276</v>
      </c>
      <c r="O283" s="8" t="s">
        <v>440</v>
      </c>
      <c r="P283" s="8" t="s">
        <v>135</v>
      </c>
      <c r="Q283" s="122"/>
      <c r="R283" s="122"/>
      <c r="S283" s="122"/>
      <c r="T283" s="122">
        <v>9</v>
      </c>
      <c r="U283" s="122"/>
      <c r="V283" s="122"/>
      <c r="W283" s="122"/>
      <c r="X283" s="122"/>
      <c r="Y283" s="122"/>
      <c r="Z283" s="123">
        <v>9</v>
      </c>
    </row>
    <row r="284" spans="14:26" x14ac:dyDescent="0.25">
      <c r="N284" s="43">
        <v>277</v>
      </c>
      <c r="O284" s="4" t="s">
        <v>441</v>
      </c>
      <c r="P284" s="4" t="s">
        <v>113</v>
      </c>
      <c r="Q284" s="124"/>
      <c r="R284" s="124"/>
      <c r="S284" s="124"/>
      <c r="T284" s="124">
        <v>1</v>
      </c>
      <c r="U284" s="124"/>
      <c r="V284" s="124"/>
      <c r="W284" s="124"/>
      <c r="X284" s="124"/>
      <c r="Y284" s="124"/>
      <c r="Z284" s="125">
        <v>1</v>
      </c>
    </row>
    <row r="285" spans="14:26" x14ac:dyDescent="0.25">
      <c r="N285" s="45">
        <v>278</v>
      </c>
      <c r="O285" s="8" t="s">
        <v>442</v>
      </c>
      <c r="P285" s="8" t="s">
        <v>134</v>
      </c>
      <c r="Q285" s="122"/>
      <c r="R285" s="122"/>
      <c r="S285" s="122"/>
      <c r="T285" s="122">
        <v>2</v>
      </c>
      <c r="U285" s="122"/>
      <c r="V285" s="122"/>
      <c r="W285" s="122">
        <v>1</v>
      </c>
      <c r="X285" s="122"/>
      <c r="Y285" s="122"/>
      <c r="Z285" s="123">
        <v>3</v>
      </c>
    </row>
    <row r="286" spans="14:26" x14ac:dyDescent="0.25">
      <c r="N286" s="43">
        <v>279</v>
      </c>
      <c r="O286" s="4" t="s">
        <v>443</v>
      </c>
      <c r="P286" s="4" t="s">
        <v>129</v>
      </c>
      <c r="Q286" s="124"/>
      <c r="R286" s="124"/>
      <c r="S286" s="124"/>
      <c r="T286" s="124">
        <v>2</v>
      </c>
      <c r="U286" s="124"/>
      <c r="V286" s="124"/>
      <c r="W286" s="124"/>
      <c r="X286" s="124"/>
      <c r="Y286" s="124"/>
      <c r="Z286" s="125">
        <v>2</v>
      </c>
    </row>
    <row r="287" spans="14:26" x14ac:dyDescent="0.25">
      <c r="N287" s="45">
        <v>280</v>
      </c>
      <c r="O287" s="8" t="s">
        <v>445</v>
      </c>
      <c r="P287" s="8" t="s">
        <v>134</v>
      </c>
      <c r="Q287" s="122"/>
      <c r="R287" s="122"/>
      <c r="S287" s="122"/>
      <c r="T287" s="122">
        <v>2</v>
      </c>
      <c r="U287" s="122"/>
      <c r="V287" s="122"/>
      <c r="W287" s="122"/>
      <c r="X287" s="122"/>
      <c r="Y287" s="122"/>
      <c r="Z287" s="123">
        <v>2</v>
      </c>
    </row>
    <row r="288" spans="14:26" x14ac:dyDescent="0.25">
      <c r="N288" s="43">
        <v>281</v>
      </c>
      <c r="O288" s="4" t="s">
        <v>446</v>
      </c>
      <c r="P288" s="4" t="s">
        <v>122</v>
      </c>
      <c r="Q288" s="124"/>
      <c r="R288" s="124"/>
      <c r="S288" s="124"/>
      <c r="T288" s="124">
        <v>332</v>
      </c>
      <c r="U288" s="124"/>
      <c r="V288" s="124"/>
      <c r="W288" s="124"/>
      <c r="X288" s="124"/>
      <c r="Y288" s="124"/>
      <c r="Z288" s="125">
        <v>332</v>
      </c>
    </row>
    <row r="289" spans="14:26" x14ac:dyDescent="0.25">
      <c r="N289" s="45">
        <v>282</v>
      </c>
      <c r="O289" s="8" t="s">
        <v>447</v>
      </c>
      <c r="P289" s="8" t="s">
        <v>122</v>
      </c>
      <c r="Q289" s="122"/>
      <c r="R289" s="122"/>
      <c r="S289" s="122"/>
      <c r="T289" s="122">
        <v>66</v>
      </c>
      <c r="U289" s="122"/>
      <c r="V289" s="122"/>
      <c r="W289" s="122"/>
      <c r="X289" s="122"/>
      <c r="Y289" s="122"/>
      <c r="Z289" s="123">
        <v>66</v>
      </c>
    </row>
    <row r="290" spans="14:26" x14ac:dyDescent="0.25">
      <c r="N290" s="43">
        <v>283</v>
      </c>
      <c r="O290" s="4" t="s">
        <v>448</v>
      </c>
      <c r="P290" s="4" t="s">
        <v>145</v>
      </c>
      <c r="Q290" s="124"/>
      <c r="R290" s="124"/>
      <c r="S290" s="124"/>
      <c r="T290" s="124">
        <v>17</v>
      </c>
      <c r="U290" s="124"/>
      <c r="V290" s="124"/>
      <c r="W290" s="124"/>
      <c r="X290" s="124"/>
      <c r="Y290" s="124"/>
      <c r="Z290" s="125">
        <v>17</v>
      </c>
    </row>
    <row r="291" spans="14:26" x14ac:dyDescent="0.25">
      <c r="N291" s="45">
        <v>284</v>
      </c>
      <c r="O291" s="8" t="s">
        <v>449</v>
      </c>
      <c r="P291" s="8" t="s">
        <v>145</v>
      </c>
      <c r="Q291" s="122"/>
      <c r="R291" s="122"/>
      <c r="S291" s="122"/>
      <c r="T291" s="122">
        <v>6</v>
      </c>
      <c r="U291" s="122"/>
      <c r="V291" s="122"/>
      <c r="W291" s="122">
        <v>1</v>
      </c>
      <c r="X291" s="122"/>
      <c r="Y291" s="122"/>
      <c r="Z291" s="123">
        <v>7</v>
      </c>
    </row>
    <row r="292" spans="14:26" x14ac:dyDescent="0.25">
      <c r="N292" s="43">
        <v>285</v>
      </c>
      <c r="O292" s="4" t="s">
        <v>450</v>
      </c>
      <c r="P292" s="4" t="s">
        <v>145</v>
      </c>
      <c r="Q292" s="124"/>
      <c r="R292" s="124"/>
      <c r="S292" s="124"/>
      <c r="T292" s="124">
        <v>4</v>
      </c>
      <c r="U292" s="124"/>
      <c r="V292" s="124"/>
      <c r="W292" s="124"/>
      <c r="X292" s="124"/>
      <c r="Y292" s="124"/>
      <c r="Z292" s="125">
        <v>4</v>
      </c>
    </row>
    <row r="293" spans="14:26" x14ac:dyDescent="0.25">
      <c r="N293" s="43">
        <v>286</v>
      </c>
      <c r="O293" s="8" t="s">
        <v>451</v>
      </c>
      <c r="P293" s="8" t="s">
        <v>145</v>
      </c>
      <c r="Q293" s="122"/>
      <c r="R293" s="122"/>
      <c r="S293" s="122"/>
      <c r="T293" s="122">
        <v>32</v>
      </c>
      <c r="U293" s="122"/>
      <c r="V293" s="122"/>
      <c r="W293" s="122">
        <v>1</v>
      </c>
      <c r="X293" s="122"/>
      <c r="Y293" s="122"/>
      <c r="Z293" s="123">
        <v>33</v>
      </c>
    </row>
    <row r="294" spans="14:26" x14ac:dyDescent="0.25">
      <c r="N294" s="45">
        <v>287</v>
      </c>
      <c r="O294" s="4" t="s">
        <v>452</v>
      </c>
      <c r="P294" s="4" t="s">
        <v>127</v>
      </c>
      <c r="Q294" s="124"/>
      <c r="R294" s="124"/>
      <c r="S294" s="124"/>
      <c r="T294" s="124">
        <v>14</v>
      </c>
      <c r="U294" s="124"/>
      <c r="V294" s="124"/>
      <c r="W294" s="124"/>
      <c r="X294" s="124"/>
      <c r="Y294" s="124"/>
      <c r="Z294" s="125">
        <v>14</v>
      </c>
    </row>
    <row r="295" spans="14:26" x14ac:dyDescent="0.25">
      <c r="N295" s="43">
        <v>288</v>
      </c>
      <c r="O295" s="8" t="s">
        <v>453</v>
      </c>
      <c r="P295" s="8" t="s">
        <v>144</v>
      </c>
      <c r="Q295" s="122"/>
      <c r="R295" s="122"/>
      <c r="S295" s="122"/>
      <c r="T295" s="122">
        <v>9</v>
      </c>
      <c r="U295" s="122"/>
      <c r="V295" s="122"/>
      <c r="W295" s="122">
        <v>1</v>
      </c>
      <c r="X295" s="122"/>
      <c r="Y295" s="122"/>
      <c r="Z295" s="123">
        <v>10</v>
      </c>
    </row>
    <row r="296" spans="14:26" x14ac:dyDescent="0.25">
      <c r="N296" s="45">
        <v>289</v>
      </c>
      <c r="O296" s="4" t="s">
        <v>454</v>
      </c>
      <c r="P296" s="4" t="s">
        <v>144</v>
      </c>
      <c r="Q296" s="124"/>
      <c r="R296" s="124"/>
      <c r="S296" s="124"/>
      <c r="T296" s="124">
        <v>12</v>
      </c>
      <c r="U296" s="124"/>
      <c r="V296" s="124"/>
      <c r="W296" s="124">
        <v>1</v>
      </c>
      <c r="X296" s="124"/>
      <c r="Y296" s="124"/>
      <c r="Z296" s="125">
        <v>13</v>
      </c>
    </row>
    <row r="297" spans="14:26" x14ac:dyDescent="0.25">
      <c r="N297" s="43">
        <v>290</v>
      </c>
      <c r="O297" s="8" t="s">
        <v>455</v>
      </c>
      <c r="P297" s="8" t="s">
        <v>144</v>
      </c>
      <c r="Q297" s="122"/>
      <c r="R297" s="122"/>
      <c r="S297" s="122"/>
      <c r="T297" s="122">
        <v>25</v>
      </c>
      <c r="U297" s="122"/>
      <c r="V297" s="122"/>
      <c r="W297" s="122"/>
      <c r="X297" s="122"/>
      <c r="Y297" s="122"/>
      <c r="Z297" s="123">
        <v>25</v>
      </c>
    </row>
    <row r="298" spans="14:26" x14ac:dyDescent="0.25">
      <c r="N298" s="45">
        <v>291</v>
      </c>
      <c r="O298" s="4" t="s">
        <v>456</v>
      </c>
      <c r="P298" s="4" t="s">
        <v>144</v>
      </c>
      <c r="Q298" s="124"/>
      <c r="R298" s="124"/>
      <c r="S298" s="124"/>
      <c r="T298" s="124">
        <v>5</v>
      </c>
      <c r="U298" s="124"/>
      <c r="V298" s="124"/>
      <c r="W298" s="124"/>
      <c r="X298" s="124"/>
      <c r="Y298" s="124"/>
      <c r="Z298" s="125">
        <v>5</v>
      </c>
    </row>
    <row r="299" spans="14:26" x14ac:dyDescent="0.25">
      <c r="N299" s="43">
        <v>292</v>
      </c>
      <c r="O299" s="8" t="s">
        <v>457</v>
      </c>
      <c r="P299" s="8" t="s">
        <v>144</v>
      </c>
      <c r="Q299" s="122"/>
      <c r="R299" s="122"/>
      <c r="S299" s="122"/>
      <c r="T299" s="122">
        <v>3</v>
      </c>
      <c r="U299" s="122"/>
      <c r="V299" s="122"/>
      <c r="W299" s="122"/>
      <c r="X299" s="122"/>
      <c r="Y299" s="122"/>
      <c r="Z299" s="123">
        <v>3</v>
      </c>
    </row>
    <row r="300" spans="14:26" x14ac:dyDescent="0.25">
      <c r="N300" s="45">
        <v>293</v>
      </c>
      <c r="O300" s="4" t="s">
        <v>458</v>
      </c>
      <c r="P300" s="4" t="s">
        <v>122</v>
      </c>
      <c r="Q300" s="124"/>
      <c r="R300" s="124"/>
      <c r="S300" s="124"/>
      <c r="T300" s="124">
        <v>18</v>
      </c>
      <c r="U300" s="124"/>
      <c r="V300" s="124"/>
      <c r="W300" s="124"/>
      <c r="X300" s="124"/>
      <c r="Y300" s="124"/>
      <c r="Z300" s="125">
        <v>18</v>
      </c>
    </row>
    <row r="301" spans="14:26" x14ac:dyDescent="0.25">
      <c r="N301" s="43">
        <v>294</v>
      </c>
      <c r="O301" s="8" t="s">
        <v>459</v>
      </c>
      <c r="P301" s="8" t="s">
        <v>143</v>
      </c>
      <c r="Q301" s="122">
        <v>2</v>
      </c>
      <c r="R301" s="122"/>
      <c r="S301" s="122"/>
      <c r="T301" s="122">
        <v>836</v>
      </c>
      <c r="U301" s="122"/>
      <c r="V301" s="122"/>
      <c r="W301" s="122">
        <v>2</v>
      </c>
      <c r="X301" s="122">
        <v>3</v>
      </c>
      <c r="Y301" s="122"/>
      <c r="Z301" s="123">
        <v>843</v>
      </c>
    </row>
    <row r="302" spans="14:26" x14ac:dyDescent="0.25">
      <c r="N302" s="45">
        <v>295</v>
      </c>
      <c r="O302" s="4" t="s">
        <v>460</v>
      </c>
      <c r="P302" s="4" t="s">
        <v>145</v>
      </c>
      <c r="Q302" s="124"/>
      <c r="R302" s="124"/>
      <c r="S302" s="124"/>
      <c r="T302" s="124">
        <v>5</v>
      </c>
      <c r="U302" s="124"/>
      <c r="V302" s="124"/>
      <c r="W302" s="124">
        <v>1</v>
      </c>
      <c r="X302" s="124"/>
      <c r="Y302" s="124"/>
      <c r="Z302" s="125">
        <v>6</v>
      </c>
    </row>
    <row r="303" spans="14:26" x14ac:dyDescent="0.25">
      <c r="N303" s="43">
        <v>296</v>
      </c>
      <c r="O303" s="8" t="s">
        <v>461</v>
      </c>
      <c r="P303" s="8" t="s">
        <v>145</v>
      </c>
      <c r="Q303" s="122"/>
      <c r="R303" s="122"/>
      <c r="S303" s="122"/>
      <c r="T303" s="122">
        <v>2</v>
      </c>
      <c r="U303" s="122"/>
      <c r="V303" s="122"/>
      <c r="W303" s="122"/>
      <c r="X303" s="122"/>
      <c r="Y303" s="122"/>
      <c r="Z303" s="123">
        <v>2</v>
      </c>
    </row>
    <row r="304" spans="14:26" x14ac:dyDescent="0.25">
      <c r="N304" s="45">
        <v>297</v>
      </c>
      <c r="O304" s="4" t="s">
        <v>462</v>
      </c>
      <c r="P304" s="4" t="s">
        <v>143</v>
      </c>
      <c r="Q304" s="124"/>
      <c r="R304" s="124"/>
      <c r="S304" s="124"/>
      <c r="T304" s="124">
        <v>17</v>
      </c>
      <c r="U304" s="124"/>
      <c r="V304" s="124"/>
      <c r="W304" s="124">
        <v>1</v>
      </c>
      <c r="X304" s="124"/>
      <c r="Y304" s="124"/>
      <c r="Z304" s="125">
        <v>18</v>
      </c>
    </row>
    <row r="305" spans="14:26" x14ac:dyDescent="0.25">
      <c r="N305" s="43">
        <v>298</v>
      </c>
      <c r="O305" s="8" t="s">
        <v>463</v>
      </c>
      <c r="P305" s="8" t="s">
        <v>143</v>
      </c>
      <c r="Q305" s="122"/>
      <c r="R305" s="122"/>
      <c r="S305" s="122"/>
      <c r="T305" s="122">
        <v>14</v>
      </c>
      <c r="U305" s="122"/>
      <c r="V305" s="122"/>
      <c r="W305" s="122"/>
      <c r="X305" s="122"/>
      <c r="Y305" s="122"/>
      <c r="Z305" s="123">
        <v>14</v>
      </c>
    </row>
    <row r="306" spans="14:26" x14ac:dyDescent="0.25">
      <c r="N306" s="45">
        <v>299</v>
      </c>
      <c r="O306" s="4" t="s">
        <v>464</v>
      </c>
      <c r="P306" s="4" t="s">
        <v>145</v>
      </c>
      <c r="Q306" s="124"/>
      <c r="R306" s="124"/>
      <c r="S306" s="124"/>
      <c r="T306" s="124">
        <v>90</v>
      </c>
      <c r="U306" s="124"/>
      <c r="V306" s="124"/>
      <c r="W306" s="124">
        <v>2</v>
      </c>
      <c r="X306" s="124"/>
      <c r="Y306" s="124"/>
      <c r="Z306" s="125">
        <v>92</v>
      </c>
    </row>
    <row r="307" spans="14:26" x14ac:dyDescent="0.25">
      <c r="N307" s="43">
        <v>300</v>
      </c>
      <c r="O307" s="8" t="s">
        <v>465</v>
      </c>
      <c r="P307" s="8" t="s">
        <v>144</v>
      </c>
      <c r="Q307" s="122"/>
      <c r="R307" s="122"/>
      <c r="S307" s="122"/>
      <c r="T307" s="122">
        <v>63</v>
      </c>
      <c r="U307" s="122"/>
      <c r="V307" s="122"/>
      <c r="W307" s="122"/>
      <c r="X307" s="122"/>
      <c r="Y307" s="122"/>
      <c r="Z307" s="123">
        <v>63</v>
      </c>
    </row>
    <row r="308" spans="14:26" x14ac:dyDescent="0.25">
      <c r="N308" s="43">
        <v>301</v>
      </c>
      <c r="O308" s="4" t="s">
        <v>466</v>
      </c>
      <c r="P308" s="4" t="s">
        <v>111</v>
      </c>
      <c r="Q308" s="124"/>
      <c r="R308" s="124"/>
      <c r="S308" s="124"/>
      <c r="T308" s="124">
        <v>3</v>
      </c>
      <c r="U308" s="124"/>
      <c r="V308" s="124"/>
      <c r="W308" s="124">
        <v>1</v>
      </c>
      <c r="X308" s="124"/>
      <c r="Y308" s="124"/>
      <c r="Z308" s="125">
        <v>4</v>
      </c>
    </row>
    <row r="309" spans="14:26" x14ac:dyDescent="0.25">
      <c r="N309" s="45">
        <v>302</v>
      </c>
      <c r="O309" s="8" t="s">
        <v>467</v>
      </c>
      <c r="P309" s="8" t="s">
        <v>145</v>
      </c>
      <c r="Q309" s="122"/>
      <c r="R309" s="122"/>
      <c r="S309" s="122"/>
      <c r="T309" s="122">
        <v>3</v>
      </c>
      <c r="U309" s="122"/>
      <c r="V309" s="122"/>
      <c r="W309" s="122">
        <v>1</v>
      </c>
      <c r="X309" s="122"/>
      <c r="Y309" s="122"/>
      <c r="Z309" s="123">
        <v>4</v>
      </c>
    </row>
    <row r="310" spans="14:26" x14ac:dyDescent="0.25">
      <c r="N310" s="43">
        <v>303</v>
      </c>
      <c r="O310" s="4" t="s">
        <v>468</v>
      </c>
      <c r="P310" s="4" t="s">
        <v>125</v>
      </c>
      <c r="Q310" s="124">
        <v>1</v>
      </c>
      <c r="R310" s="124"/>
      <c r="S310" s="124">
        <v>1</v>
      </c>
      <c r="T310" s="124">
        <v>245</v>
      </c>
      <c r="U310" s="124"/>
      <c r="V310" s="124"/>
      <c r="W310" s="124"/>
      <c r="X310" s="124">
        <v>1</v>
      </c>
      <c r="Y310" s="124"/>
      <c r="Z310" s="125">
        <v>248</v>
      </c>
    </row>
    <row r="311" spans="14:26" x14ac:dyDescent="0.25">
      <c r="N311" s="45">
        <v>304</v>
      </c>
      <c r="O311" s="8" t="s">
        <v>469</v>
      </c>
      <c r="P311" s="8" t="s">
        <v>144</v>
      </c>
      <c r="Q311" s="122">
        <v>1</v>
      </c>
      <c r="R311" s="122">
        <v>1</v>
      </c>
      <c r="S311" s="122">
        <v>1</v>
      </c>
      <c r="T311" s="122">
        <v>2137</v>
      </c>
      <c r="U311" s="122">
        <v>1</v>
      </c>
      <c r="V311" s="122"/>
      <c r="W311" s="122"/>
      <c r="X311" s="122">
        <v>4</v>
      </c>
      <c r="Y311" s="122"/>
      <c r="Z311" s="123">
        <v>2145</v>
      </c>
    </row>
    <row r="312" spans="14:26" x14ac:dyDescent="0.25">
      <c r="N312" s="43">
        <v>305</v>
      </c>
      <c r="O312" s="4" t="s">
        <v>470</v>
      </c>
      <c r="P312" s="4" t="s">
        <v>139</v>
      </c>
      <c r="Q312" s="124"/>
      <c r="R312" s="124"/>
      <c r="S312" s="124"/>
      <c r="T312" s="124">
        <v>57</v>
      </c>
      <c r="U312" s="124"/>
      <c r="V312" s="124"/>
      <c r="W312" s="124">
        <v>4</v>
      </c>
      <c r="X312" s="124"/>
      <c r="Y312" s="124"/>
      <c r="Z312" s="125">
        <v>61</v>
      </c>
    </row>
    <row r="313" spans="14:26" x14ac:dyDescent="0.25">
      <c r="N313" s="45">
        <v>306</v>
      </c>
      <c r="O313" s="8" t="s">
        <v>471</v>
      </c>
      <c r="P313" s="8" t="s">
        <v>140</v>
      </c>
      <c r="Q313" s="122"/>
      <c r="R313" s="122"/>
      <c r="S313" s="122">
        <v>1</v>
      </c>
      <c r="T313" s="122">
        <v>377</v>
      </c>
      <c r="U313" s="122"/>
      <c r="V313" s="122"/>
      <c r="W313" s="122">
        <v>2</v>
      </c>
      <c r="X313" s="122">
        <v>1</v>
      </c>
      <c r="Y313" s="122"/>
      <c r="Z313" s="123">
        <v>381</v>
      </c>
    </row>
    <row r="314" spans="14:26" x14ac:dyDescent="0.25">
      <c r="N314" s="43">
        <v>307</v>
      </c>
      <c r="O314" s="4" t="s">
        <v>472</v>
      </c>
      <c r="P314" s="4" t="s">
        <v>122</v>
      </c>
      <c r="Q314" s="124"/>
      <c r="R314" s="124"/>
      <c r="S314" s="124"/>
      <c r="T314" s="124">
        <v>57</v>
      </c>
      <c r="U314" s="124"/>
      <c r="V314" s="124"/>
      <c r="W314" s="124"/>
      <c r="X314" s="124"/>
      <c r="Y314" s="124"/>
      <c r="Z314" s="125">
        <v>57</v>
      </c>
    </row>
    <row r="315" spans="14:26" x14ac:dyDescent="0.25">
      <c r="N315" s="45">
        <v>308</v>
      </c>
      <c r="O315" s="8" t="s">
        <v>473</v>
      </c>
      <c r="P315" s="8" t="s">
        <v>115</v>
      </c>
      <c r="Q315" s="122"/>
      <c r="R315" s="122"/>
      <c r="S315" s="122"/>
      <c r="T315" s="122">
        <v>29</v>
      </c>
      <c r="U315" s="122"/>
      <c r="V315" s="122"/>
      <c r="W315" s="122">
        <v>1</v>
      </c>
      <c r="X315" s="122"/>
      <c r="Y315" s="122"/>
      <c r="Z315" s="123">
        <v>30</v>
      </c>
    </row>
    <row r="316" spans="14:26" x14ac:dyDescent="0.25">
      <c r="N316" s="43">
        <v>309</v>
      </c>
      <c r="O316" s="4" t="s">
        <v>474</v>
      </c>
      <c r="P316" s="4" t="s">
        <v>120</v>
      </c>
      <c r="Q316" s="124"/>
      <c r="R316" s="124"/>
      <c r="S316" s="124"/>
      <c r="T316" s="124">
        <v>2</v>
      </c>
      <c r="U316" s="124"/>
      <c r="V316" s="124"/>
      <c r="W316" s="124"/>
      <c r="X316" s="124"/>
      <c r="Y316" s="124"/>
      <c r="Z316" s="125">
        <v>2</v>
      </c>
    </row>
    <row r="317" spans="14:26" x14ac:dyDescent="0.25">
      <c r="N317" s="45">
        <v>310</v>
      </c>
      <c r="O317" s="8" t="s">
        <v>475</v>
      </c>
      <c r="P317" s="8" t="s">
        <v>139</v>
      </c>
      <c r="Q317" s="122"/>
      <c r="R317" s="122"/>
      <c r="S317" s="122"/>
      <c r="T317" s="122">
        <v>21</v>
      </c>
      <c r="U317" s="122"/>
      <c r="V317" s="122"/>
      <c r="W317" s="122">
        <v>1</v>
      </c>
      <c r="X317" s="122"/>
      <c r="Y317" s="122"/>
      <c r="Z317" s="123">
        <v>22</v>
      </c>
    </row>
    <row r="318" spans="14:26" x14ac:dyDescent="0.25">
      <c r="N318" s="43">
        <v>311</v>
      </c>
      <c r="O318" s="4" t="s">
        <v>476</v>
      </c>
      <c r="P318" s="4" t="s">
        <v>128</v>
      </c>
      <c r="Q318" s="124">
        <v>1</v>
      </c>
      <c r="R318" s="124"/>
      <c r="S318" s="124"/>
      <c r="T318" s="124">
        <v>264</v>
      </c>
      <c r="U318" s="124"/>
      <c r="V318" s="124"/>
      <c r="W318" s="124"/>
      <c r="X318" s="124"/>
      <c r="Y318" s="124"/>
      <c r="Z318" s="125">
        <v>265</v>
      </c>
    </row>
    <row r="319" spans="14:26" x14ac:dyDescent="0.25">
      <c r="N319" s="45">
        <v>312</v>
      </c>
      <c r="O319" s="8" t="s">
        <v>478</v>
      </c>
      <c r="P319" s="8" t="s">
        <v>139</v>
      </c>
      <c r="Q319" s="122">
        <v>3</v>
      </c>
      <c r="R319" s="122"/>
      <c r="S319" s="122"/>
      <c r="T319" s="122">
        <v>58</v>
      </c>
      <c r="U319" s="122"/>
      <c r="V319" s="122"/>
      <c r="W319" s="122">
        <v>2</v>
      </c>
      <c r="X319" s="122"/>
      <c r="Y319" s="122"/>
      <c r="Z319" s="123">
        <v>63</v>
      </c>
    </row>
    <row r="320" spans="14:26" x14ac:dyDescent="0.25">
      <c r="N320" s="43">
        <v>313</v>
      </c>
      <c r="O320" s="4" t="s">
        <v>479</v>
      </c>
      <c r="P320" s="4" t="s">
        <v>143</v>
      </c>
      <c r="Q320" s="124"/>
      <c r="R320" s="124"/>
      <c r="S320" s="124"/>
      <c r="T320" s="124">
        <v>9</v>
      </c>
      <c r="U320" s="124"/>
      <c r="V320" s="124"/>
      <c r="W320" s="124">
        <v>1</v>
      </c>
      <c r="X320" s="124"/>
      <c r="Y320" s="124"/>
      <c r="Z320" s="125">
        <v>10</v>
      </c>
    </row>
    <row r="321" spans="14:26" x14ac:dyDescent="0.25">
      <c r="N321" s="45">
        <v>314</v>
      </c>
      <c r="O321" s="8" t="s">
        <v>480</v>
      </c>
      <c r="P321" s="8" t="s">
        <v>140</v>
      </c>
      <c r="Q321" s="122"/>
      <c r="R321" s="122"/>
      <c r="S321" s="122"/>
      <c r="T321" s="122">
        <v>13</v>
      </c>
      <c r="U321" s="122"/>
      <c r="V321" s="122"/>
      <c r="W321" s="122">
        <v>1</v>
      </c>
      <c r="X321" s="122"/>
      <c r="Y321" s="122"/>
      <c r="Z321" s="123">
        <v>14</v>
      </c>
    </row>
    <row r="322" spans="14:26" x14ac:dyDescent="0.25">
      <c r="N322" s="43">
        <v>315</v>
      </c>
      <c r="O322" s="4" t="s">
        <v>481</v>
      </c>
      <c r="P322" s="4" t="s">
        <v>143</v>
      </c>
      <c r="Q322" s="124"/>
      <c r="R322" s="124"/>
      <c r="S322" s="124"/>
      <c r="T322" s="124">
        <v>7</v>
      </c>
      <c r="U322" s="124"/>
      <c r="V322" s="124"/>
      <c r="W322" s="124">
        <v>1</v>
      </c>
      <c r="X322" s="124"/>
      <c r="Y322" s="124"/>
      <c r="Z322" s="125">
        <v>8</v>
      </c>
    </row>
    <row r="323" spans="14:26" x14ac:dyDescent="0.25">
      <c r="N323" s="43">
        <v>316</v>
      </c>
      <c r="O323" s="8" t="s">
        <v>482</v>
      </c>
      <c r="P323" s="8" t="s">
        <v>143</v>
      </c>
      <c r="Q323" s="122"/>
      <c r="R323" s="122"/>
      <c r="S323" s="122"/>
      <c r="T323" s="122">
        <v>6</v>
      </c>
      <c r="U323" s="122"/>
      <c r="V323" s="122"/>
      <c r="W323" s="122"/>
      <c r="X323" s="122"/>
      <c r="Y323" s="122"/>
      <c r="Z323" s="123">
        <v>6</v>
      </c>
    </row>
    <row r="324" spans="14:26" x14ac:dyDescent="0.25">
      <c r="N324" s="45">
        <v>317</v>
      </c>
      <c r="O324" s="4" t="s">
        <v>483</v>
      </c>
      <c r="P324" s="4" t="s">
        <v>126</v>
      </c>
      <c r="Q324" s="124"/>
      <c r="R324" s="124"/>
      <c r="S324" s="124"/>
      <c r="T324" s="124">
        <v>24</v>
      </c>
      <c r="U324" s="124"/>
      <c r="V324" s="124"/>
      <c r="W324" s="124"/>
      <c r="X324" s="124"/>
      <c r="Y324" s="124"/>
      <c r="Z324" s="125">
        <v>24</v>
      </c>
    </row>
    <row r="325" spans="14:26" x14ac:dyDescent="0.25">
      <c r="N325" s="43">
        <v>318</v>
      </c>
      <c r="O325" s="8" t="s">
        <v>484</v>
      </c>
      <c r="P325" s="8" t="s">
        <v>122</v>
      </c>
      <c r="Q325" s="122">
        <v>1</v>
      </c>
      <c r="R325" s="122"/>
      <c r="S325" s="122">
        <v>1</v>
      </c>
      <c r="T325" s="122">
        <v>530</v>
      </c>
      <c r="U325" s="122"/>
      <c r="V325" s="122"/>
      <c r="W325" s="122"/>
      <c r="X325" s="122"/>
      <c r="Y325" s="122"/>
      <c r="Z325" s="123">
        <v>532</v>
      </c>
    </row>
    <row r="326" spans="14:26" x14ac:dyDescent="0.25">
      <c r="N326" s="45">
        <v>319</v>
      </c>
      <c r="O326" s="4" t="s">
        <v>485</v>
      </c>
      <c r="P326" s="4" t="s">
        <v>121</v>
      </c>
      <c r="Q326" s="124">
        <v>1</v>
      </c>
      <c r="R326" s="124"/>
      <c r="S326" s="124"/>
      <c r="T326" s="124">
        <v>215</v>
      </c>
      <c r="U326" s="124"/>
      <c r="V326" s="124"/>
      <c r="W326" s="124"/>
      <c r="X326" s="124"/>
      <c r="Y326" s="124"/>
      <c r="Z326" s="125">
        <v>216</v>
      </c>
    </row>
    <row r="327" spans="14:26" x14ac:dyDescent="0.25">
      <c r="N327" s="43">
        <v>320</v>
      </c>
      <c r="O327" s="8" t="s">
        <v>486</v>
      </c>
      <c r="P327" s="8" t="s">
        <v>143</v>
      </c>
      <c r="Q327" s="122"/>
      <c r="R327" s="122"/>
      <c r="S327" s="122"/>
      <c r="T327" s="122">
        <v>35</v>
      </c>
      <c r="U327" s="122"/>
      <c r="V327" s="122"/>
      <c r="W327" s="122">
        <v>2</v>
      </c>
      <c r="X327" s="122"/>
      <c r="Y327" s="122"/>
      <c r="Z327" s="123">
        <v>37</v>
      </c>
    </row>
    <row r="328" spans="14:26" x14ac:dyDescent="0.25">
      <c r="N328" s="45">
        <v>321</v>
      </c>
      <c r="O328" s="4" t="s">
        <v>488</v>
      </c>
      <c r="P328" s="4" t="s">
        <v>135</v>
      </c>
      <c r="Q328" s="124"/>
      <c r="R328" s="124"/>
      <c r="S328" s="124"/>
      <c r="T328" s="124">
        <v>6</v>
      </c>
      <c r="U328" s="124"/>
      <c r="V328" s="124"/>
      <c r="W328" s="124"/>
      <c r="X328" s="124"/>
      <c r="Y328" s="124"/>
      <c r="Z328" s="125">
        <v>6</v>
      </c>
    </row>
    <row r="329" spans="14:26" x14ac:dyDescent="0.25">
      <c r="N329" s="43">
        <v>322</v>
      </c>
      <c r="O329" s="8" t="s">
        <v>489</v>
      </c>
      <c r="P329" s="8" t="s">
        <v>121</v>
      </c>
      <c r="Q329" s="122"/>
      <c r="R329" s="122"/>
      <c r="S329" s="122"/>
      <c r="T329" s="122">
        <v>556</v>
      </c>
      <c r="U329" s="122"/>
      <c r="V329" s="122"/>
      <c r="W329" s="122"/>
      <c r="X329" s="122"/>
      <c r="Y329" s="122"/>
      <c r="Z329" s="123">
        <v>556</v>
      </c>
    </row>
    <row r="330" spans="14:26" x14ac:dyDescent="0.25">
      <c r="N330" s="45">
        <v>323</v>
      </c>
      <c r="O330" s="4" t="s">
        <v>490</v>
      </c>
      <c r="P330" s="4" t="s">
        <v>137</v>
      </c>
      <c r="Q330" s="124">
        <v>2</v>
      </c>
      <c r="R330" s="124">
        <v>1</v>
      </c>
      <c r="S330" s="124">
        <v>1</v>
      </c>
      <c r="T330" s="124">
        <v>1936</v>
      </c>
      <c r="U330" s="124"/>
      <c r="V330" s="124"/>
      <c r="W330" s="124">
        <v>3</v>
      </c>
      <c r="X330" s="124">
        <v>1</v>
      </c>
      <c r="Y330" s="124"/>
      <c r="Z330" s="125">
        <v>1944</v>
      </c>
    </row>
    <row r="331" spans="14:26" x14ac:dyDescent="0.25">
      <c r="N331" s="43">
        <v>324</v>
      </c>
      <c r="O331" s="8" t="s">
        <v>491</v>
      </c>
      <c r="P331" s="8" t="s">
        <v>137</v>
      </c>
      <c r="Q331" s="122"/>
      <c r="R331" s="122"/>
      <c r="S331" s="122"/>
      <c r="T331" s="122">
        <v>27</v>
      </c>
      <c r="U331" s="122"/>
      <c r="V331" s="122"/>
      <c r="W331" s="122"/>
      <c r="X331" s="122"/>
      <c r="Y331" s="122"/>
      <c r="Z331" s="123">
        <v>27</v>
      </c>
    </row>
    <row r="332" spans="14:26" x14ac:dyDescent="0.25">
      <c r="N332" s="45">
        <v>325</v>
      </c>
      <c r="O332" s="4" t="s">
        <v>492</v>
      </c>
      <c r="P332" s="4" t="s">
        <v>121</v>
      </c>
      <c r="Q332" s="124"/>
      <c r="R332" s="124"/>
      <c r="S332" s="124"/>
      <c r="T332" s="124">
        <v>160</v>
      </c>
      <c r="U332" s="124"/>
      <c r="V332" s="124"/>
      <c r="W332" s="124"/>
      <c r="X332" s="124"/>
      <c r="Y332" s="124"/>
      <c r="Z332" s="125">
        <v>160</v>
      </c>
    </row>
    <row r="333" spans="14:26" x14ac:dyDescent="0.25">
      <c r="N333" s="43">
        <v>326</v>
      </c>
      <c r="O333" s="8" t="s">
        <v>493</v>
      </c>
      <c r="P333" s="8" t="s">
        <v>145</v>
      </c>
      <c r="Q333" s="122"/>
      <c r="R333" s="122"/>
      <c r="S333" s="122"/>
      <c r="T333" s="122">
        <v>259</v>
      </c>
      <c r="U333" s="122"/>
      <c r="V333" s="122"/>
      <c r="W333" s="122"/>
      <c r="X333" s="122"/>
      <c r="Y333" s="122"/>
      <c r="Z333" s="123">
        <v>259</v>
      </c>
    </row>
    <row r="334" spans="14:26" x14ac:dyDescent="0.25">
      <c r="N334" s="45">
        <v>327</v>
      </c>
      <c r="O334" s="4" t="s">
        <v>494</v>
      </c>
      <c r="P334" s="4" t="s">
        <v>126</v>
      </c>
      <c r="Q334" s="124"/>
      <c r="R334" s="124"/>
      <c r="S334" s="124"/>
      <c r="T334" s="124">
        <v>8</v>
      </c>
      <c r="U334" s="124"/>
      <c r="V334" s="124"/>
      <c r="W334" s="124"/>
      <c r="X334" s="124"/>
      <c r="Y334" s="124"/>
      <c r="Z334" s="125">
        <v>8</v>
      </c>
    </row>
    <row r="335" spans="14:26" x14ac:dyDescent="0.25">
      <c r="N335" s="43">
        <v>328</v>
      </c>
      <c r="O335" s="8" t="s">
        <v>495</v>
      </c>
      <c r="P335" s="8" t="s">
        <v>144</v>
      </c>
      <c r="Q335" s="122"/>
      <c r="R335" s="122"/>
      <c r="S335" s="122"/>
      <c r="T335" s="122">
        <v>2</v>
      </c>
      <c r="U335" s="122"/>
      <c r="V335" s="122"/>
      <c r="W335" s="122"/>
      <c r="X335" s="122"/>
      <c r="Y335" s="122"/>
      <c r="Z335" s="123">
        <v>2</v>
      </c>
    </row>
    <row r="336" spans="14:26" x14ac:dyDescent="0.25">
      <c r="N336" s="45">
        <v>329</v>
      </c>
      <c r="O336" s="4" t="s">
        <v>496</v>
      </c>
      <c r="P336" s="4" t="s">
        <v>130</v>
      </c>
      <c r="Q336" s="124"/>
      <c r="R336" s="124"/>
      <c r="S336" s="124"/>
      <c r="T336" s="124">
        <v>5</v>
      </c>
      <c r="U336" s="124"/>
      <c r="V336" s="124"/>
      <c r="W336" s="124"/>
      <c r="X336" s="124"/>
      <c r="Y336" s="124"/>
      <c r="Z336" s="125">
        <v>5</v>
      </c>
    </row>
    <row r="337" spans="14:26" x14ac:dyDescent="0.25">
      <c r="N337" s="43">
        <v>330</v>
      </c>
      <c r="O337" s="8" t="s">
        <v>498</v>
      </c>
      <c r="P337" s="8" t="s">
        <v>143</v>
      </c>
      <c r="Q337" s="122"/>
      <c r="R337" s="122"/>
      <c r="S337" s="122"/>
      <c r="T337" s="122">
        <v>4</v>
      </c>
      <c r="U337" s="122"/>
      <c r="V337" s="122"/>
      <c r="W337" s="122"/>
      <c r="X337" s="122"/>
      <c r="Y337" s="122"/>
      <c r="Z337" s="123">
        <v>4</v>
      </c>
    </row>
    <row r="338" spans="14:26" x14ac:dyDescent="0.25">
      <c r="N338" s="43">
        <v>331</v>
      </c>
      <c r="O338" s="4" t="s">
        <v>499</v>
      </c>
      <c r="P338" s="4" t="s">
        <v>113</v>
      </c>
      <c r="Q338" s="124"/>
      <c r="R338" s="124"/>
      <c r="S338" s="124"/>
      <c r="T338" s="124">
        <v>17</v>
      </c>
      <c r="U338" s="124"/>
      <c r="V338" s="124"/>
      <c r="W338" s="124"/>
      <c r="X338" s="124"/>
      <c r="Y338" s="124"/>
      <c r="Z338" s="125">
        <v>17</v>
      </c>
    </row>
    <row r="339" spans="14:26" x14ac:dyDescent="0.25">
      <c r="N339" s="45">
        <v>332</v>
      </c>
      <c r="O339" s="8" t="s">
        <v>500</v>
      </c>
      <c r="P339" s="8" t="s">
        <v>113</v>
      </c>
      <c r="Q339" s="122"/>
      <c r="R339" s="122"/>
      <c r="S339" s="122"/>
      <c r="T339" s="122">
        <v>2</v>
      </c>
      <c r="U339" s="122"/>
      <c r="V339" s="122"/>
      <c r="W339" s="122"/>
      <c r="X339" s="122"/>
      <c r="Y339" s="122"/>
      <c r="Z339" s="123">
        <v>2</v>
      </c>
    </row>
    <row r="340" spans="14:26" x14ac:dyDescent="0.25">
      <c r="N340" s="43">
        <v>333</v>
      </c>
      <c r="O340" s="4" t="s">
        <v>501</v>
      </c>
      <c r="P340" s="4" t="s">
        <v>139</v>
      </c>
      <c r="Q340" s="124"/>
      <c r="R340" s="124"/>
      <c r="S340" s="124"/>
      <c r="T340" s="124">
        <v>16</v>
      </c>
      <c r="U340" s="124"/>
      <c r="V340" s="124"/>
      <c r="W340" s="124"/>
      <c r="X340" s="124"/>
      <c r="Y340" s="124"/>
      <c r="Z340" s="125">
        <v>16</v>
      </c>
    </row>
    <row r="341" spans="14:26" x14ac:dyDescent="0.25">
      <c r="N341" s="45">
        <v>334</v>
      </c>
      <c r="O341" s="8" t="s">
        <v>502</v>
      </c>
      <c r="P341" s="8" t="s">
        <v>138</v>
      </c>
      <c r="Q341" s="122"/>
      <c r="R341" s="122"/>
      <c r="S341" s="122"/>
      <c r="T341" s="122">
        <v>8</v>
      </c>
      <c r="U341" s="122"/>
      <c r="V341" s="122"/>
      <c r="W341" s="122"/>
      <c r="X341" s="122"/>
      <c r="Y341" s="122"/>
      <c r="Z341" s="123">
        <v>8</v>
      </c>
    </row>
    <row r="342" spans="14:26" x14ac:dyDescent="0.25">
      <c r="N342" s="43">
        <v>335</v>
      </c>
      <c r="O342" s="4" t="s">
        <v>503</v>
      </c>
      <c r="P342" s="4" t="s">
        <v>122</v>
      </c>
      <c r="Q342" s="124"/>
      <c r="R342" s="124"/>
      <c r="S342" s="124"/>
      <c r="T342" s="124">
        <v>168</v>
      </c>
      <c r="U342" s="124"/>
      <c r="V342" s="124"/>
      <c r="W342" s="124"/>
      <c r="X342" s="124"/>
      <c r="Y342" s="124"/>
      <c r="Z342" s="125">
        <v>168</v>
      </c>
    </row>
    <row r="343" spans="14:26" x14ac:dyDescent="0.25">
      <c r="N343" s="45">
        <v>336</v>
      </c>
      <c r="O343" s="8" t="s">
        <v>504</v>
      </c>
      <c r="P343" s="8" t="s">
        <v>123</v>
      </c>
      <c r="Q343" s="122">
        <v>3</v>
      </c>
      <c r="R343" s="122">
        <v>1</v>
      </c>
      <c r="S343" s="122">
        <v>2</v>
      </c>
      <c r="T343" s="122">
        <v>1570</v>
      </c>
      <c r="U343" s="122">
        <v>1</v>
      </c>
      <c r="V343" s="122"/>
      <c r="W343" s="122">
        <v>2</v>
      </c>
      <c r="X343" s="122">
        <v>1</v>
      </c>
      <c r="Y343" s="122"/>
      <c r="Z343" s="123">
        <v>1580</v>
      </c>
    </row>
    <row r="344" spans="14:26" x14ac:dyDescent="0.25">
      <c r="N344" s="43">
        <v>337</v>
      </c>
      <c r="O344" s="4" t="s">
        <v>505</v>
      </c>
      <c r="P344" s="4" t="s">
        <v>140</v>
      </c>
      <c r="Q344" s="124"/>
      <c r="R344" s="124"/>
      <c r="S344" s="124"/>
      <c r="T344" s="124">
        <v>22</v>
      </c>
      <c r="U344" s="124"/>
      <c r="V344" s="124"/>
      <c r="W344" s="124">
        <v>2</v>
      </c>
      <c r="X344" s="124"/>
      <c r="Y344" s="124"/>
      <c r="Z344" s="125">
        <v>24</v>
      </c>
    </row>
    <row r="345" spans="14:26" x14ac:dyDescent="0.25">
      <c r="N345" s="45">
        <v>338</v>
      </c>
      <c r="O345" s="8" t="s">
        <v>506</v>
      </c>
      <c r="P345" s="8" t="s">
        <v>144</v>
      </c>
      <c r="Q345" s="122"/>
      <c r="R345" s="122"/>
      <c r="S345" s="122"/>
      <c r="T345" s="122">
        <v>58</v>
      </c>
      <c r="U345" s="122"/>
      <c r="V345" s="122"/>
      <c r="W345" s="122"/>
      <c r="X345" s="122"/>
      <c r="Y345" s="122"/>
      <c r="Z345" s="123">
        <v>58</v>
      </c>
    </row>
    <row r="346" spans="14:26" x14ac:dyDescent="0.25">
      <c r="N346" s="43">
        <v>339</v>
      </c>
      <c r="O346" s="4" t="s">
        <v>507</v>
      </c>
      <c r="P346" s="4" t="s">
        <v>130</v>
      </c>
      <c r="Q346" s="124"/>
      <c r="R346" s="124"/>
      <c r="S346" s="124"/>
      <c r="T346" s="124">
        <v>22</v>
      </c>
      <c r="U346" s="124"/>
      <c r="V346" s="124"/>
      <c r="W346" s="124"/>
      <c r="X346" s="124"/>
      <c r="Y346" s="124"/>
      <c r="Z346" s="125">
        <v>22</v>
      </c>
    </row>
    <row r="347" spans="14:26" x14ac:dyDescent="0.25">
      <c r="N347" s="45">
        <v>340</v>
      </c>
      <c r="O347" s="8" t="s">
        <v>508</v>
      </c>
      <c r="P347" s="8" t="s">
        <v>122</v>
      </c>
      <c r="Q347" s="122"/>
      <c r="R347" s="122"/>
      <c r="S347" s="122"/>
      <c r="T347" s="122">
        <v>279</v>
      </c>
      <c r="U347" s="122"/>
      <c r="V347" s="122"/>
      <c r="W347" s="122"/>
      <c r="X347" s="122"/>
      <c r="Y347" s="122"/>
      <c r="Z347" s="123">
        <v>279</v>
      </c>
    </row>
    <row r="348" spans="14:26" x14ac:dyDescent="0.25">
      <c r="N348" s="43">
        <v>341</v>
      </c>
      <c r="O348" s="4" t="s">
        <v>513</v>
      </c>
      <c r="P348" s="4" t="s">
        <v>121</v>
      </c>
      <c r="Q348" s="124"/>
      <c r="R348" s="124"/>
      <c r="S348" s="124"/>
      <c r="T348" s="124">
        <v>110</v>
      </c>
      <c r="U348" s="124"/>
      <c r="V348" s="124"/>
      <c r="W348" s="124"/>
      <c r="X348" s="124"/>
      <c r="Y348" s="124"/>
      <c r="Z348" s="125">
        <v>110</v>
      </c>
    </row>
    <row r="349" spans="14:26" x14ac:dyDescent="0.25">
      <c r="N349" s="45">
        <v>342</v>
      </c>
      <c r="O349" s="8" t="s">
        <v>514</v>
      </c>
      <c r="P349" s="8" t="s">
        <v>120</v>
      </c>
      <c r="Q349" s="122">
        <v>1</v>
      </c>
      <c r="R349" s="122"/>
      <c r="S349" s="122"/>
      <c r="T349" s="122">
        <v>199</v>
      </c>
      <c r="U349" s="122"/>
      <c r="V349" s="122"/>
      <c r="W349" s="122">
        <v>2</v>
      </c>
      <c r="X349" s="122">
        <v>2</v>
      </c>
      <c r="Y349" s="122"/>
      <c r="Z349" s="123">
        <v>204</v>
      </c>
    </row>
    <row r="350" spans="14:26" x14ac:dyDescent="0.25">
      <c r="N350" s="43">
        <v>343</v>
      </c>
      <c r="O350" s="4" t="s">
        <v>515</v>
      </c>
      <c r="P350" s="4" t="s">
        <v>121</v>
      </c>
      <c r="Q350" s="124"/>
      <c r="R350" s="124"/>
      <c r="S350" s="124"/>
      <c r="T350" s="124">
        <v>200</v>
      </c>
      <c r="U350" s="124"/>
      <c r="V350" s="124"/>
      <c r="W350" s="124"/>
      <c r="X350" s="124"/>
      <c r="Y350" s="124"/>
      <c r="Z350" s="125">
        <v>200</v>
      </c>
    </row>
    <row r="351" spans="14:26" x14ac:dyDescent="0.25">
      <c r="N351" s="45">
        <v>344</v>
      </c>
      <c r="O351" s="8" t="s">
        <v>516</v>
      </c>
      <c r="P351" s="8" t="s">
        <v>136</v>
      </c>
      <c r="Q351" s="122"/>
      <c r="R351" s="122"/>
      <c r="S351" s="122"/>
      <c r="T351" s="122">
        <v>4</v>
      </c>
      <c r="U351" s="122"/>
      <c r="V351" s="122"/>
      <c r="W351" s="122"/>
      <c r="X351" s="122"/>
      <c r="Y351" s="122"/>
      <c r="Z351" s="123">
        <v>4</v>
      </c>
    </row>
    <row r="352" spans="14:26" x14ac:dyDescent="0.25">
      <c r="N352" s="43">
        <v>345</v>
      </c>
      <c r="O352" s="4" t="s">
        <v>517</v>
      </c>
      <c r="P352" s="4" t="s">
        <v>116</v>
      </c>
      <c r="Q352" s="124"/>
      <c r="R352" s="124"/>
      <c r="S352" s="124"/>
      <c r="T352" s="124">
        <v>18</v>
      </c>
      <c r="U352" s="124"/>
      <c r="V352" s="124"/>
      <c r="W352" s="124"/>
      <c r="X352" s="124"/>
      <c r="Y352" s="124"/>
      <c r="Z352" s="125">
        <v>18</v>
      </c>
    </row>
    <row r="353" spans="14:26" x14ac:dyDescent="0.25">
      <c r="N353" s="43">
        <v>346</v>
      </c>
      <c r="O353" s="8" t="s">
        <v>518</v>
      </c>
      <c r="P353" s="8" t="s">
        <v>121</v>
      </c>
      <c r="Q353" s="122"/>
      <c r="R353" s="122"/>
      <c r="S353" s="122"/>
      <c r="T353" s="122">
        <v>36</v>
      </c>
      <c r="U353" s="122"/>
      <c r="V353" s="122"/>
      <c r="W353" s="122"/>
      <c r="X353" s="122"/>
      <c r="Y353" s="122"/>
      <c r="Z353" s="123">
        <v>36</v>
      </c>
    </row>
    <row r="354" spans="14:26" x14ac:dyDescent="0.25">
      <c r="N354" s="45">
        <v>347</v>
      </c>
      <c r="O354" s="4" t="s">
        <v>519</v>
      </c>
      <c r="P354" s="4" t="s">
        <v>137</v>
      </c>
      <c r="Q354" s="124"/>
      <c r="R354" s="124"/>
      <c r="S354" s="124"/>
      <c r="T354" s="124">
        <v>20</v>
      </c>
      <c r="U354" s="124"/>
      <c r="V354" s="124"/>
      <c r="W354" s="124"/>
      <c r="X354" s="124"/>
      <c r="Y354" s="124"/>
      <c r="Z354" s="125">
        <v>20</v>
      </c>
    </row>
    <row r="355" spans="14:26" x14ac:dyDescent="0.25">
      <c r="N355" s="43">
        <v>348</v>
      </c>
      <c r="O355" s="8" t="s">
        <v>520</v>
      </c>
      <c r="P355" s="8" t="s">
        <v>137</v>
      </c>
      <c r="Q355" s="122"/>
      <c r="R355" s="122"/>
      <c r="S355" s="122"/>
      <c r="T355" s="122">
        <v>28</v>
      </c>
      <c r="U355" s="122"/>
      <c r="V355" s="122"/>
      <c r="W355" s="122">
        <v>1</v>
      </c>
      <c r="X355" s="122"/>
      <c r="Y355" s="122"/>
      <c r="Z355" s="123">
        <v>29</v>
      </c>
    </row>
    <row r="356" spans="14:26" x14ac:dyDescent="0.25">
      <c r="N356" s="45">
        <v>349</v>
      </c>
      <c r="O356" s="4" t="s">
        <v>521</v>
      </c>
      <c r="P356" s="4" t="s">
        <v>134</v>
      </c>
      <c r="Q356" s="124"/>
      <c r="R356" s="124"/>
      <c r="S356" s="124"/>
      <c r="T356" s="124">
        <v>1</v>
      </c>
      <c r="U356" s="124"/>
      <c r="V356" s="124"/>
      <c r="W356" s="124"/>
      <c r="X356" s="124"/>
      <c r="Y356" s="124"/>
      <c r="Z356" s="125">
        <v>1</v>
      </c>
    </row>
    <row r="357" spans="14:26" x14ac:dyDescent="0.25">
      <c r="N357" s="43">
        <v>350</v>
      </c>
      <c r="O357" s="8" t="s">
        <v>522</v>
      </c>
      <c r="P357" s="8" t="s">
        <v>113</v>
      </c>
      <c r="Q357" s="122"/>
      <c r="R357" s="122"/>
      <c r="S357" s="122"/>
      <c r="T357" s="122">
        <v>5</v>
      </c>
      <c r="U357" s="122"/>
      <c r="V357" s="122"/>
      <c r="W357" s="122"/>
      <c r="X357" s="122"/>
      <c r="Y357" s="122"/>
      <c r="Z357" s="123">
        <v>5</v>
      </c>
    </row>
    <row r="358" spans="14:26" x14ac:dyDescent="0.25">
      <c r="N358" s="45">
        <v>351</v>
      </c>
      <c r="O358" s="4" t="s">
        <v>524</v>
      </c>
      <c r="P358" s="4" t="s">
        <v>121</v>
      </c>
      <c r="Q358" s="124"/>
      <c r="R358" s="124"/>
      <c r="S358" s="124"/>
      <c r="T358" s="124">
        <v>260</v>
      </c>
      <c r="U358" s="124"/>
      <c r="V358" s="124"/>
      <c r="W358" s="124"/>
      <c r="X358" s="124">
        <v>2</v>
      </c>
      <c r="Y358" s="124"/>
      <c r="Z358" s="125">
        <v>262</v>
      </c>
    </row>
    <row r="359" spans="14:26" x14ac:dyDescent="0.25">
      <c r="N359" s="43">
        <v>352</v>
      </c>
      <c r="O359" s="8" t="s">
        <v>525</v>
      </c>
      <c r="P359" s="8" t="s">
        <v>126</v>
      </c>
      <c r="Q359" s="122">
        <v>3</v>
      </c>
      <c r="R359" s="122"/>
      <c r="S359" s="122">
        <v>2</v>
      </c>
      <c r="T359" s="122">
        <v>970</v>
      </c>
      <c r="U359" s="122">
        <v>1</v>
      </c>
      <c r="V359" s="122"/>
      <c r="W359" s="122"/>
      <c r="X359" s="122"/>
      <c r="Y359" s="122"/>
      <c r="Z359" s="123">
        <v>976</v>
      </c>
    </row>
    <row r="360" spans="14:26" x14ac:dyDescent="0.25">
      <c r="N360" s="45">
        <v>353</v>
      </c>
      <c r="O360" s="4" t="s">
        <v>526</v>
      </c>
      <c r="P360" s="4" t="s">
        <v>123</v>
      </c>
      <c r="Q360" s="124"/>
      <c r="R360" s="124"/>
      <c r="S360" s="124"/>
      <c r="T360" s="124">
        <v>52</v>
      </c>
      <c r="U360" s="124"/>
      <c r="V360" s="124"/>
      <c r="W360" s="124">
        <v>1</v>
      </c>
      <c r="X360" s="124"/>
      <c r="Y360" s="124"/>
      <c r="Z360" s="125">
        <v>53</v>
      </c>
    </row>
    <row r="361" spans="14:26" x14ac:dyDescent="0.25">
      <c r="N361" s="43">
        <v>354</v>
      </c>
      <c r="O361" s="8" t="s">
        <v>527</v>
      </c>
      <c r="P361" s="8" t="s">
        <v>145</v>
      </c>
      <c r="Q361" s="122"/>
      <c r="R361" s="122"/>
      <c r="S361" s="122"/>
      <c r="T361" s="122">
        <v>33</v>
      </c>
      <c r="U361" s="122"/>
      <c r="V361" s="122"/>
      <c r="W361" s="122">
        <v>1</v>
      </c>
      <c r="X361" s="122"/>
      <c r="Y361" s="122"/>
      <c r="Z361" s="123">
        <v>34</v>
      </c>
    </row>
    <row r="362" spans="14:26" x14ac:dyDescent="0.25">
      <c r="N362" s="45">
        <v>355</v>
      </c>
      <c r="O362" s="4" t="s">
        <v>528</v>
      </c>
      <c r="P362" s="4" t="s">
        <v>122</v>
      </c>
      <c r="Q362" s="124"/>
      <c r="R362" s="124"/>
      <c r="S362" s="124"/>
      <c r="T362" s="124">
        <v>12</v>
      </c>
      <c r="U362" s="124"/>
      <c r="V362" s="124"/>
      <c r="W362" s="124"/>
      <c r="X362" s="124"/>
      <c r="Y362" s="124"/>
      <c r="Z362" s="125">
        <v>12</v>
      </c>
    </row>
    <row r="363" spans="14:26" x14ac:dyDescent="0.25">
      <c r="N363" s="43">
        <v>356</v>
      </c>
      <c r="O363" s="8" t="s">
        <v>529</v>
      </c>
      <c r="P363" s="8" t="s">
        <v>123</v>
      </c>
      <c r="Q363" s="122"/>
      <c r="R363" s="122"/>
      <c r="S363" s="122"/>
      <c r="T363" s="122">
        <v>23</v>
      </c>
      <c r="U363" s="122"/>
      <c r="V363" s="122"/>
      <c r="W363" s="122">
        <v>1</v>
      </c>
      <c r="X363" s="122"/>
      <c r="Y363" s="122"/>
      <c r="Z363" s="123">
        <v>24</v>
      </c>
    </row>
    <row r="364" spans="14:26" x14ac:dyDescent="0.25">
      <c r="N364" s="45">
        <v>357</v>
      </c>
      <c r="O364" s="4" t="s">
        <v>531</v>
      </c>
      <c r="P364" s="4" t="s">
        <v>119</v>
      </c>
      <c r="Q364" s="124"/>
      <c r="R364" s="124"/>
      <c r="S364" s="124"/>
      <c r="T364" s="124">
        <v>11</v>
      </c>
      <c r="U364" s="124"/>
      <c r="V364" s="124"/>
      <c r="W364" s="124">
        <v>1</v>
      </c>
      <c r="X364" s="124"/>
      <c r="Y364" s="124"/>
      <c r="Z364" s="125">
        <v>12</v>
      </c>
    </row>
    <row r="365" spans="14:26" x14ac:dyDescent="0.25">
      <c r="N365" s="43">
        <v>358</v>
      </c>
      <c r="O365" s="8" t="s">
        <v>532</v>
      </c>
      <c r="P365" s="8" t="s">
        <v>143</v>
      </c>
      <c r="Q365" s="122"/>
      <c r="R365" s="122"/>
      <c r="S365" s="122"/>
      <c r="T365" s="122">
        <v>7</v>
      </c>
      <c r="U365" s="122"/>
      <c r="V365" s="122"/>
      <c r="W365" s="122"/>
      <c r="X365" s="122"/>
      <c r="Y365" s="122"/>
      <c r="Z365" s="123">
        <v>7</v>
      </c>
    </row>
    <row r="366" spans="14:26" x14ac:dyDescent="0.25">
      <c r="N366" s="45">
        <v>359</v>
      </c>
      <c r="O366" s="4" t="s">
        <v>533</v>
      </c>
      <c r="P366" s="4" t="s">
        <v>123</v>
      </c>
      <c r="Q366" s="124"/>
      <c r="R366" s="124"/>
      <c r="S366" s="124"/>
      <c r="T366" s="124">
        <v>6</v>
      </c>
      <c r="U366" s="124"/>
      <c r="V366" s="124"/>
      <c r="W366" s="124">
        <v>1</v>
      </c>
      <c r="X366" s="124"/>
      <c r="Y366" s="124"/>
      <c r="Z366" s="125">
        <v>7</v>
      </c>
    </row>
    <row r="367" spans="14:26" x14ac:dyDescent="0.25">
      <c r="N367" s="43">
        <v>360</v>
      </c>
      <c r="O367" s="8" t="s">
        <v>534</v>
      </c>
      <c r="P367" s="8" t="s">
        <v>116</v>
      </c>
      <c r="Q367" s="122"/>
      <c r="R367" s="122"/>
      <c r="S367" s="122"/>
      <c r="T367" s="122">
        <v>4</v>
      </c>
      <c r="U367" s="122"/>
      <c r="V367" s="122"/>
      <c r="W367" s="122"/>
      <c r="X367" s="122"/>
      <c r="Y367" s="122"/>
      <c r="Z367" s="123">
        <v>4</v>
      </c>
    </row>
    <row r="368" spans="14:26" x14ac:dyDescent="0.25">
      <c r="N368" s="43">
        <v>361</v>
      </c>
      <c r="O368" s="4" t="s">
        <v>535</v>
      </c>
      <c r="P368" s="4" t="s">
        <v>121</v>
      </c>
      <c r="Q368" s="124">
        <v>6</v>
      </c>
      <c r="R368" s="124">
        <v>7</v>
      </c>
      <c r="S368" s="124">
        <v>1</v>
      </c>
      <c r="T368" s="124">
        <v>4760</v>
      </c>
      <c r="U368" s="124">
        <v>1</v>
      </c>
      <c r="V368" s="124"/>
      <c r="W368" s="124">
        <v>2</v>
      </c>
      <c r="X368" s="124">
        <v>4</v>
      </c>
      <c r="Y368" s="124">
        <v>1</v>
      </c>
      <c r="Z368" s="125">
        <v>4782</v>
      </c>
    </row>
    <row r="369" spans="14:26" x14ac:dyDescent="0.25">
      <c r="N369" s="45">
        <v>362</v>
      </c>
      <c r="O369" s="8" t="s">
        <v>537</v>
      </c>
      <c r="P369" s="8" t="s">
        <v>131</v>
      </c>
      <c r="Q369" s="122"/>
      <c r="R369" s="122"/>
      <c r="S369" s="122"/>
      <c r="T369" s="122">
        <v>1</v>
      </c>
      <c r="U369" s="122"/>
      <c r="V369" s="122"/>
      <c r="W369" s="122"/>
      <c r="X369" s="122"/>
      <c r="Y369" s="122"/>
      <c r="Z369" s="123">
        <v>1</v>
      </c>
    </row>
    <row r="370" spans="14:26" x14ac:dyDescent="0.25">
      <c r="N370" s="43">
        <v>363</v>
      </c>
      <c r="O370" s="4" t="s">
        <v>538</v>
      </c>
      <c r="P370" s="4" t="s">
        <v>115</v>
      </c>
      <c r="Q370" s="124">
        <v>1</v>
      </c>
      <c r="R370" s="124"/>
      <c r="S370" s="124"/>
      <c r="T370" s="124">
        <v>402</v>
      </c>
      <c r="U370" s="124"/>
      <c r="V370" s="124"/>
      <c r="W370" s="124">
        <v>3</v>
      </c>
      <c r="X370" s="124"/>
      <c r="Y370" s="124"/>
      <c r="Z370" s="125">
        <v>406</v>
      </c>
    </row>
    <row r="371" spans="14:26" x14ac:dyDescent="0.25">
      <c r="N371" s="45">
        <v>364</v>
      </c>
      <c r="O371" s="8" t="s">
        <v>539</v>
      </c>
      <c r="P371" s="8" t="s">
        <v>145</v>
      </c>
      <c r="Q371" s="122"/>
      <c r="R371" s="122"/>
      <c r="S371" s="122"/>
      <c r="T371" s="122">
        <v>26</v>
      </c>
      <c r="U371" s="122"/>
      <c r="V371" s="122"/>
      <c r="W371" s="122"/>
      <c r="X371" s="122"/>
      <c r="Y371" s="122"/>
      <c r="Z371" s="123">
        <v>26</v>
      </c>
    </row>
    <row r="372" spans="14:26" x14ac:dyDescent="0.25">
      <c r="N372" s="43">
        <v>365</v>
      </c>
      <c r="O372" s="4" t="s">
        <v>540</v>
      </c>
      <c r="P372" s="4" t="s">
        <v>125</v>
      </c>
      <c r="Q372" s="124"/>
      <c r="R372" s="124"/>
      <c r="S372" s="124"/>
      <c r="T372" s="124">
        <v>1</v>
      </c>
      <c r="U372" s="124"/>
      <c r="V372" s="124"/>
      <c r="W372" s="124">
        <v>1</v>
      </c>
      <c r="X372" s="124"/>
      <c r="Y372" s="124"/>
      <c r="Z372" s="125">
        <v>2</v>
      </c>
    </row>
    <row r="373" spans="14:26" x14ac:dyDescent="0.25">
      <c r="N373" s="45">
        <v>366</v>
      </c>
      <c r="O373" s="8" t="s">
        <v>541</v>
      </c>
      <c r="P373" s="8" t="s">
        <v>137</v>
      </c>
      <c r="Q373" s="122"/>
      <c r="R373" s="122"/>
      <c r="S373" s="122"/>
      <c r="T373" s="122">
        <v>87</v>
      </c>
      <c r="U373" s="122"/>
      <c r="V373" s="122"/>
      <c r="W373" s="122"/>
      <c r="X373" s="122"/>
      <c r="Y373" s="122"/>
      <c r="Z373" s="123">
        <v>87</v>
      </c>
    </row>
    <row r="374" spans="14:26" x14ac:dyDescent="0.25">
      <c r="N374" s="43">
        <v>367</v>
      </c>
      <c r="O374" s="4" t="s">
        <v>542</v>
      </c>
      <c r="P374" s="4" t="s">
        <v>145</v>
      </c>
      <c r="Q374" s="124"/>
      <c r="R374" s="124"/>
      <c r="S374" s="124"/>
      <c r="T374" s="124">
        <v>958</v>
      </c>
      <c r="U374" s="124"/>
      <c r="V374" s="124"/>
      <c r="W374" s="124">
        <v>1</v>
      </c>
      <c r="X374" s="124"/>
      <c r="Y374" s="124"/>
      <c r="Z374" s="125">
        <v>959</v>
      </c>
    </row>
    <row r="375" spans="14:26" x14ac:dyDescent="0.25">
      <c r="N375" s="45">
        <v>368</v>
      </c>
      <c r="O375" s="8" t="s">
        <v>543</v>
      </c>
      <c r="P375" s="8" t="s">
        <v>139</v>
      </c>
      <c r="Q375" s="122"/>
      <c r="R375" s="122"/>
      <c r="S375" s="122"/>
      <c r="T375" s="122">
        <v>12</v>
      </c>
      <c r="U375" s="122"/>
      <c r="V375" s="122"/>
      <c r="W375" s="122">
        <v>1</v>
      </c>
      <c r="X375" s="122"/>
      <c r="Y375" s="122"/>
      <c r="Z375" s="123">
        <v>13</v>
      </c>
    </row>
    <row r="376" spans="14:26" x14ac:dyDescent="0.25">
      <c r="N376" s="43">
        <v>369</v>
      </c>
      <c r="O376" s="4" t="s">
        <v>544</v>
      </c>
      <c r="P376" s="4" t="s">
        <v>122</v>
      </c>
      <c r="Q376" s="124">
        <v>4</v>
      </c>
      <c r="R376" s="124"/>
      <c r="S376" s="124"/>
      <c r="T376" s="124">
        <v>1747</v>
      </c>
      <c r="U376" s="124"/>
      <c r="V376" s="124"/>
      <c r="W376" s="124">
        <v>1</v>
      </c>
      <c r="X376" s="124"/>
      <c r="Y376" s="124"/>
      <c r="Z376" s="125">
        <v>1752</v>
      </c>
    </row>
    <row r="377" spans="14:26" x14ac:dyDescent="0.25">
      <c r="N377" s="45">
        <v>370</v>
      </c>
      <c r="O377" s="8" t="s">
        <v>545</v>
      </c>
      <c r="P377" s="8" t="s">
        <v>140</v>
      </c>
      <c r="Q377" s="122"/>
      <c r="R377" s="122"/>
      <c r="S377" s="122"/>
      <c r="T377" s="122">
        <v>3</v>
      </c>
      <c r="U377" s="122"/>
      <c r="V377" s="122"/>
      <c r="W377" s="122">
        <v>1</v>
      </c>
      <c r="X377" s="122"/>
      <c r="Y377" s="122"/>
      <c r="Z377" s="123">
        <v>4</v>
      </c>
    </row>
    <row r="378" spans="14:26" x14ac:dyDescent="0.25">
      <c r="N378" s="43">
        <v>371</v>
      </c>
      <c r="O378" s="4" t="s">
        <v>546</v>
      </c>
      <c r="P378" s="4" t="s">
        <v>143</v>
      </c>
      <c r="Q378" s="124"/>
      <c r="R378" s="124"/>
      <c r="S378" s="124"/>
      <c r="T378" s="124">
        <v>3</v>
      </c>
      <c r="U378" s="124"/>
      <c r="V378" s="124"/>
      <c r="W378" s="124">
        <v>1</v>
      </c>
      <c r="X378" s="124"/>
      <c r="Y378" s="124"/>
      <c r="Z378" s="125">
        <v>4</v>
      </c>
    </row>
    <row r="379" spans="14:26" x14ac:dyDescent="0.25">
      <c r="N379" s="45">
        <v>372</v>
      </c>
      <c r="O379" s="8" t="s">
        <v>547</v>
      </c>
      <c r="P379" s="8" t="s">
        <v>134</v>
      </c>
      <c r="Q379" s="122"/>
      <c r="R379" s="122"/>
      <c r="S379" s="122"/>
      <c r="T379" s="122">
        <v>11</v>
      </c>
      <c r="U379" s="122"/>
      <c r="V379" s="122"/>
      <c r="W379" s="122"/>
      <c r="X379" s="122"/>
      <c r="Y379" s="122"/>
      <c r="Z379" s="123">
        <v>11</v>
      </c>
    </row>
    <row r="380" spans="14:26" x14ac:dyDescent="0.25">
      <c r="N380" s="43">
        <v>373</v>
      </c>
      <c r="O380" s="4" t="s">
        <v>548</v>
      </c>
      <c r="P380" s="4" t="s">
        <v>145</v>
      </c>
      <c r="Q380" s="124"/>
      <c r="R380" s="124"/>
      <c r="S380" s="124"/>
      <c r="T380" s="124">
        <v>114</v>
      </c>
      <c r="U380" s="124"/>
      <c r="V380" s="124"/>
      <c r="W380" s="124">
        <v>1</v>
      </c>
      <c r="X380" s="124"/>
      <c r="Y380" s="124"/>
      <c r="Z380" s="125">
        <v>115</v>
      </c>
    </row>
    <row r="381" spans="14:26" x14ac:dyDescent="0.25">
      <c r="N381" s="45">
        <v>374</v>
      </c>
      <c r="O381" s="8" t="s">
        <v>549</v>
      </c>
      <c r="P381" s="8" t="s">
        <v>113</v>
      </c>
      <c r="Q381" s="122"/>
      <c r="R381" s="122"/>
      <c r="S381" s="122"/>
      <c r="T381" s="122">
        <v>3</v>
      </c>
      <c r="U381" s="122"/>
      <c r="V381" s="122"/>
      <c r="W381" s="122"/>
      <c r="X381" s="122"/>
      <c r="Y381" s="122"/>
      <c r="Z381" s="123">
        <v>3</v>
      </c>
    </row>
    <row r="382" spans="14:26" x14ac:dyDescent="0.25">
      <c r="N382" s="43">
        <v>375</v>
      </c>
      <c r="O382" s="4" t="s">
        <v>550</v>
      </c>
      <c r="P382" s="4" t="s">
        <v>123</v>
      </c>
      <c r="Q382" s="124"/>
      <c r="R382" s="124"/>
      <c r="S382" s="124"/>
      <c r="T382" s="124">
        <v>331</v>
      </c>
      <c r="U382" s="124"/>
      <c r="V382" s="124"/>
      <c r="W382" s="124">
        <v>1</v>
      </c>
      <c r="X382" s="124"/>
      <c r="Y382" s="124"/>
      <c r="Z382" s="125">
        <v>332</v>
      </c>
    </row>
    <row r="383" spans="14:26" x14ac:dyDescent="0.25">
      <c r="N383" s="43">
        <v>376</v>
      </c>
      <c r="O383" s="8" t="s">
        <v>551</v>
      </c>
      <c r="P383" s="8" t="s">
        <v>139</v>
      </c>
      <c r="Q383" s="122"/>
      <c r="R383" s="122"/>
      <c r="S383" s="122"/>
      <c r="T383" s="122">
        <v>1</v>
      </c>
      <c r="U383" s="122"/>
      <c r="V383" s="122"/>
      <c r="W383" s="122"/>
      <c r="X383" s="122"/>
      <c r="Y383" s="122"/>
      <c r="Z383" s="123">
        <v>1</v>
      </c>
    </row>
    <row r="384" spans="14:26" x14ac:dyDescent="0.25">
      <c r="N384" s="45">
        <v>377</v>
      </c>
      <c r="O384" s="4" t="s">
        <v>552</v>
      </c>
      <c r="P384" s="4" t="s">
        <v>123</v>
      </c>
      <c r="Q384" s="124"/>
      <c r="R384" s="124"/>
      <c r="S384" s="124"/>
      <c r="T384" s="124">
        <v>38</v>
      </c>
      <c r="U384" s="124"/>
      <c r="V384" s="124"/>
      <c r="W384" s="124"/>
      <c r="X384" s="124"/>
      <c r="Y384" s="124"/>
      <c r="Z384" s="125">
        <v>38</v>
      </c>
    </row>
    <row r="385" spans="14:26" x14ac:dyDescent="0.25">
      <c r="N385" s="43">
        <v>378</v>
      </c>
      <c r="O385" s="8" t="s">
        <v>553</v>
      </c>
      <c r="P385" s="8" t="s">
        <v>122</v>
      </c>
      <c r="Q385" s="122"/>
      <c r="R385" s="122"/>
      <c r="S385" s="122"/>
      <c r="T385" s="122">
        <v>152</v>
      </c>
      <c r="U385" s="122"/>
      <c r="V385" s="122"/>
      <c r="W385" s="122"/>
      <c r="X385" s="122"/>
      <c r="Y385" s="122"/>
      <c r="Z385" s="123">
        <v>152</v>
      </c>
    </row>
    <row r="386" spans="14:26" x14ac:dyDescent="0.25">
      <c r="N386" s="45">
        <v>379</v>
      </c>
      <c r="O386" s="4" t="s">
        <v>554</v>
      </c>
      <c r="P386" s="4" t="s">
        <v>117</v>
      </c>
      <c r="Q386" s="124"/>
      <c r="R386" s="124">
        <v>1</v>
      </c>
      <c r="S386" s="124"/>
      <c r="T386" s="124">
        <v>1137</v>
      </c>
      <c r="U386" s="124"/>
      <c r="V386" s="124"/>
      <c r="W386" s="124"/>
      <c r="X386" s="124">
        <v>1</v>
      </c>
      <c r="Y386" s="124"/>
      <c r="Z386" s="125">
        <v>1139</v>
      </c>
    </row>
    <row r="387" spans="14:26" x14ac:dyDescent="0.25">
      <c r="N387" s="43">
        <v>380</v>
      </c>
      <c r="O387" s="8" t="s">
        <v>555</v>
      </c>
      <c r="P387" s="8" t="s">
        <v>143</v>
      </c>
      <c r="Q387" s="122"/>
      <c r="R387" s="122"/>
      <c r="S387" s="122"/>
      <c r="T387" s="122">
        <v>21</v>
      </c>
      <c r="U387" s="122"/>
      <c r="V387" s="122"/>
      <c r="W387" s="122">
        <v>1</v>
      </c>
      <c r="X387" s="122"/>
      <c r="Y387" s="122"/>
      <c r="Z387" s="123">
        <v>22</v>
      </c>
    </row>
    <row r="388" spans="14:26" x14ac:dyDescent="0.25">
      <c r="N388" s="45">
        <v>381</v>
      </c>
      <c r="O388" s="4" t="s">
        <v>556</v>
      </c>
      <c r="P388" s="4" t="s">
        <v>143</v>
      </c>
      <c r="Q388" s="124"/>
      <c r="R388" s="124"/>
      <c r="S388" s="124"/>
      <c r="T388" s="124">
        <v>2</v>
      </c>
      <c r="U388" s="124"/>
      <c r="V388" s="124"/>
      <c r="W388" s="124">
        <v>1</v>
      </c>
      <c r="X388" s="124"/>
      <c r="Y388" s="124"/>
      <c r="Z388" s="125">
        <v>3</v>
      </c>
    </row>
    <row r="389" spans="14:26" x14ac:dyDescent="0.25">
      <c r="N389" s="43">
        <v>382</v>
      </c>
      <c r="O389" s="8" t="s">
        <v>557</v>
      </c>
      <c r="P389" s="8" t="s">
        <v>139</v>
      </c>
      <c r="Q389" s="122"/>
      <c r="R389" s="122"/>
      <c r="S389" s="122"/>
      <c r="T389" s="122">
        <v>6</v>
      </c>
      <c r="U389" s="122"/>
      <c r="V389" s="122"/>
      <c r="W389" s="122"/>
      <c r="X389" s="122"/>
      <c r="Y389" s="122"/>
      <c r="Z389" s="123">
        <v>6</v>
      </c>
    </row>
    <row r="390" spans="14:26" x14ac:dyDescent="0.25">
      <c r="N390" s="45">
        <v>383</v>
      </c>
      <c r="O390" s="4" t="s">
        <v>558</v>
      </c>
      <c r="P390" s="4" t="s">
        <v>136</v>
      </c>
      <c r="Q390" s="124">
        <v>1</v>
      </c>
      <c r="R390" s="124"/>
      <c r="S390" s="124"/>
      <c r="T390" s="124">
        <v>40</v>
      </c>
      <c r="U390" s="124"/>
      <c r="V390" s="124"/>
      <c r="W390" s="124"/>
      <c r="X390" s="124"/>
      <c r="Y390" s="124"/>
      <c r="Z390" s="125">
        <v>41</v>
      </c>
    </row>
    <row r="391" spans="14:26" x14ac:dyDescent="0.25">
      <c r="N391" s="43">
        <v>384</v>
      </c>
      <c r="O391" s="8" t="s">
        <v>559</v>
      </c>
      <c r="P391" s="8" t="s">
        <v>136</v>
      </c>
      <c r="Q391" s="122"/>
      <c r="R391" s="122"/>
      <c r="S391" s="122"/>
      <c r="T391" s="122">
        <v>2</v>
      </c>
      <c r="U391" s="122"/>
      <c r="V391" s="122"/>
      <c r="W391" s="122"/>
      <c r="X391" s="122"/>
      <c r="Y391" s="122"/>
      <c r="Z391" s="123">
        <v>2</v>
      </c>
    </row>
    <row r="392" spans="14:26" x14ac:dyDescent="0.25">
      <c r="N392" s="45">
        <v>385</v>
      </c>
      <c r="O392" s="4" t="s">
        <v>560</v>
      </c>
      <c r="P392" s="4" t="s">
        <v>121</v>
      </c>
      <c r="Q392" s="124"/>
      <c r="R392" s="124"/>
      <c r="S392" s="124"/>
      <c r="T392" s="124">
        <v>86</v>
      </c>
      <c r="U392" s="124"/>
      <c r="V392" s="124"/>
      <c r="W392" s="124"/>
      <c r="X392" s="124"/>
      <c r="Y392" s="124"/>
      <c r="Z392" s="125">
        <v>86</v>
      </c>
    </row>
    <row r="393" spans="14:26" x14ac:dyDescent="0.25">
      <c r="N393" s="43">
        <v>386</v>
      </c>
      <c r="O393" s="8" t="s">
        <v>561</v>
      </c>
      <c r="P393" s="8" t="s">
        <v>120</v>
      </c>
      <c r="Q393" s="122"/>
      <c r="R393" s="122"/>
      <c r="S393" s="122"/>
      <c r="T393" s="122">
        <v>91</v>
      </c>
      <c r="U393" s="122"/>
      <c r="V393" s="122"/>
      <c r="W393" s="122">
        <v>1</v>
      </c>
      <c r="X393" s="122"/>
      <c r="Y393" s="122"/>
      <c r="Z393" s="123">
        <v>92</v>
      </c>
    </row>
    <row r="394" spans="14:26" x14ac:dyDescent="0.25">
      <c r="N394" s="45">
        <v>387</v>
      </c>
      <c r="O394" s="4" t="s">
        <v>562</v>
      </c>
      <c r="P394" s="4" t="s">
        <v>113</v>
      </c>
      <c r="Q394" s="124"/>
      <c r="R394" s="124"/>
      <c r="S394" s="124"/>
      <c r="T394" s="124">
        <v>2</v>
      </c>
      <c r="U394" s="124"/>
      <c r="V394" s="124"/>
      <c r="W394" s="124"/>
      <c r="X394" s="124"/>
      <c r="Y394" s="124"/>
      <c r="Z394" s="125">
        <v>2</v>
      </c>
    </row>
    <row r="395" spans="14:26" x14ac:dyDescent="0.25">
      <c r="N395" s="43">
        <v>388</v>
      </c>
      <c r="O395" s="8" t="s">
        <v>563</v>
      </c>
      <c r="P395" s="8" t="s">
        <v>120</v>
      </c>
      <c r="Q395" s="122"/>
      <c r="R395" s="122"/>
      <c r="S395" s="122"/>
      <c r="T395" s="122">
        <v>497</v>
      </c>
      <c r="U395" s="122"/>
      <c r="V395" s="122"/>
      <c r="W395" s="122">
        <v>1</v>
      </c>
      <c r="X395" s="122"/>
      <c r="Y395" s="122"/>
      <c r="Z395" s="123">
        <v>498</v>
      </c>
    </row>
    <row r="396" spans="14:26" x14ac:dyDescent="0.25">
      <c r="N396" s="45">
        <v>389</v>
      </c>
      <c r="O396" s="4" t="s">
        <v>564</v>
      </c>
      <c r="P396" s="4" t="s">
        <v>125</v>
      </c>
      <c r="Q396" s="124"/>
      <c r="R396" s="124"/>
      <c r="S396" s="124"/>
      <c r="T396" s="124">
        <v>3</v>
      </c>
      <c r="U396" s="124"/>
      <c r="V396" s="124"/>
      <c r="W396" s="124">
        <v>1</v>
      </c>
      <c r="X396" s="124"/>
      <c r="Y396" s="124"/>
      <c r="Z396" s="125">
        <v>4</v>
      </c>
    </row>
    <row r="397" spans="14:26" x14ac:dyDescent="0.25">
      <c r="N397" s="43">
        <v>390</v>
      </c>
      <c r="O397" s="8" t="s">
        <v>565</v>
      </c>
      <c r="P397" s="8" t="s">
        <v>121</v>
      </c>
      <c r="Q397" s="122"/>
      <c r="R397" s="122"/>
      <c r="S397" s="122"/>
      <c r="T397" s="122">
        <v>352</v>
      </c>
      <c r="U397" s="122"/>
      <c r="V397" s="122"/>
      <c r="W397" s="122"/>
      <c r="X397" s="122">
        <v>2</v>
      </c>
      <c r="Y397" s="122"/>
      <c r="Z397" s="123">
        <v>354</v>
      </c>
    </row>
    <row r="398" spans="14:26" x14ac:dyDescent="0.25">
      <c r="N398" s="43">
        <v>391</v>
      </c>
      <c r="O398" s="4" t="s">
        <v>566</v>
      </c>
      <c r="P398" s="4" t="s">
        <v>134</v>
      </c>
      <c r="Q398" s="124"/>
      <c r="R398" s="124"/>
      <c r="S398" s="124"/>
      <c r="T398" s="124">
        <v>5</v>
      </c>
      <c r="U398" s="124"/>
      <c r="V398" s="124"/>
      <c r="W398" s="124"/>
      <c r="X398" s="124"/>
      <c r="Y398" s="124"/>
      <c r="Z398" s="125">
        <v>5</v>
      </c>
    </row>
    <row r="399" spans="14:26" x14ac:dyDescent="0.25">
      <c r="N399" s="45">
        <v>392</v>
      </c>
      <c r="O399" s="8" t="s">
        <v>567</v>
      </c>
      <c r="P399" s="8" t="s">
        <v>134</v>
      </c>
      <c r="Q399" s="122"/>
      <c r="R399" s="122"/>
      <c r="S399" s="122"/>
      <c r="T399" s="122">
        <v>4</v>
      </c>
      <c r="U399" s="122"/>
      <c r="V399" s="122"/>
      <c r="W399" s="122"/>
      <c r="X399" s="122"/>
      <c r="Y399" s="122"/>
      <c r="Z399" s="123">
        <v>4</v>
      </c>
    </row>
    <row r="400" spans="14:26" x14ac:dyDescent="0.25">
      <c r="N400" s="43">
        <v>393</v>
      </c>
      <c r="O400" s="4" t="s">
        <v>569</v>
      </c>
      <c r="P400" s="4" t="s">
        <v>134</v>
      </c>
      <c r="Q400" s="124"/>
      <c r="R400" s="124"/>
      <c r="S400" s="124"/>
      <c r="T400" s="124">
        <v>18</v>
      </c>
      <c r="U400" s="124"/>
      <c r="V400" s="124"/>
      <c r="W400" s="124">
        <v>1</v>
      </c>
      <c r="X400" s="124"/>
      <c r="Y400" s="124"/>
      <c r="Z400" s="125">
        <v>19</v>
      </c>
    </row>
    <row r="401" spans="14:26" x14ac:dyDescent="0.25">
      <c r="N401" s="45">
        <v>394</v>
      </c>
      <c r="O401" s="8" t="s">
        <v>570</v>
      </c>
      <c r="P401" s="8" t="s">
        <v>133</v>
      </c>
      <c r="Q401" s="122"/>
      <c r="R401" s="122"/>
      <c r="S401" s="122"/>
      <c r="T401" s="122">
        <v>46</v>
      </c>
      <c r="U401" s="122"/>
      <c r="V401" s="122"/>
      <c r="W401" s="122">
        <v>1</v>
      </c>
      <c r="X401" s="122"/>
      <c r="Y401" s="122"/>
      <c r="Z401" s="123">
        <v>47</v>
      </c>
    </row>
    <row r="402" spans="14:26" x14ac:dyDescent="0.25">
      <c r="N402" s="43">
        <v>395</v>
      </c>
      <c r="O402" s="4" t="s">
        <v>571</v>
      </c>
      <c r="P402" s="4" t="s">
        <v>133</v>
      </c>
      <c r="Q402" s="124"/>
      <c r="R402" s="124"/>
      <c r="S402" s="124"/>
      <c r="T402" s="124">
        <v>11</v>
      </c>
      <c r="U402" s="124"/>
      <c r="V402" s="124"/>
      <c r="W402" s="124"/>
      <c r="X402" s="124"/>
      <c r="Y402" s="124"/>
      <c r="Z402" s="125">
        <v>11</v>
      </c>
    </row>
    <row r="403" spans="14:26" x14ac:dyDescent="0.25">
      <c r="N403" s="45">
        <v>396</v>
      </c>
      <c r="O403" s="8" t="s">
        <v>572</v>
      </c>
      <c r="P403" s="8" t="s">
        <v>120</v>
      </c>
      <c r="Q403" s="122"/>
      <c r="R403" s="122"/>
      <c r="S403" s="122"/>
      <c r="T403" s="122">
        <v>70</v>
      </c>
      <c r="U403" s="122"/>
      <c r="V403" s="122"/>
      <c r="W403" s="122"/>
      <c r="X403" s="122"/>
      <c r="Y403" s="122"/>
      <c r="Z403" s="123">
        <v>70</v>
      </c>
    </row>
    <row r="404" spans="14:26" x14ac:dyDescent="0.25">
      <c r="N404" s="43">
        <v>397</v>
      </c>
      <c r="O404" s="4" t="s">
        <v>573</v>
      </c>
      <c r="P404" s="4" t="s">
        <v>122</v>
      </c>
      <c r="Q404" s="124"/>
      <c r="R404" s="124"/>
      <c r="S404" s="124"/>
      <c r="T404" s="124">
        <v>46</v>
      </c>
      <c r="U404" s="124"/>
      <c r="V404" s="124"/>
      <c r="W404" s="124"/>
      <c r="X404" s="124"/>
      <c r="Y404" s="124"/>
      <c r="Z404" s="125">
        <v>46</v>
      </c>
    </row>
    <row r="405" spans="14:26" x14ac:dyDescent="0.25">
      <c r="N405" s="45">
        <v>398</v>
      </c>
      <c r="O405" s="8" t="s">
        <v>574</v>
      </c>
      <c r="P405" s="8" t="s">
        <v>119</v>
      </c>
      <c r="Q405" s="122"/>
      <c r="R405" s="122"/>
      <c r="S405" s="122"/>
      <c r="T405" s="122">
        <v>8</v>
      </c>
      <c r="U405" s="122"/>
      <c r="V405" s="122"/>
      <c r="W405" s="122"/>
      <c r="X405" s="122"/>
      <c r="Y405" s="122"/>
      <c r="Z405" s="123">
        <v>8</v>
      </c>
    </row>
    <row r="406" spans="14:26" x14ac:dyDescent="0.25">
      <c r="N406" s="43">
        <v>399</v>
      </c>
      <c r="O406" s="4" t="s">
        <v>576</v>
      </c>
      <c r="P406" s="4" t="s">
        <v>122</v>
      </c>
      <c r="Q406" s="124">
        <v>24</v>
      </c>
      <c r="R406" s="124">
        <v>2</v>
      </c>
      <c r="S406" s="124">
        <v>4</v>
      </c>
      <c r="T406" s="124">
        <v>13518</v>
      </c>
      <c r="U406" s="124"/>
      <c r="V406" s="124"/>
      <c r="W406" s="124">
        <v>1</v>
      </c>
      <c r="X406" s="124">
        <v>8</v>
      </c>
      <c r="Y406" s="124">
        <v>1</v>
      </c>
      <c r="Z406" s="125">
        <v>13558</v>
      </c>
    </row>
    <row r="407" spans="14:26" x14ac:dyDescent="0.25">
      <c r="N407" s="45">
        <v>400</v>
      </c>
      <c r="O407" s="8" t="s">
        <v>577</v>
      </c>
      <c r="P407" s="8" t="s">
        <v>121</v>
      </c>
      <c r="Q407" s="122">
        <v>1</v>
      </c>
      <c r="R407" s="122"/>
      <c r="S407" s="122"/>
      <c r="T407" s="122">
        <v>1397</v>
      </c>
      <c r="U407" s="122"/>
      <c r="V407" s="122"/>
      <c r="W407" s="122"/>
      <c r="X407" s="122"/>
      <c r="Y407" s="122"/>
      <c r="Z407" s="123">
        <v>1398</v>
      </c>
    </row>
    <row r="408" spans="14:26" x14ac:dyDescent="0.25">
      <c r="N408" s="43">
        <v>401</v>
      </c>
      <c r="O408" s="4" t="s">
        <v>578</v>
      </c>
      <c r="P408" s="4" t="s">
        <v>124</v>
      </c>
      <c r="Q408" s="124"/>
      <c r="R408" s="124"/>
      <c r="S408" s="124"/>
      <c r="T408" s="124">
        <v>25</v>
      </c>
      <c r="U408" s="124"/>
      <c r="V408" s="124"/>
      <c r="W408" s="124"/>
      <c r="X408" s="124"/>
      <c r="Y408" s="124"/>
      <c r="Z408" s="125">
        <v>25</v>
      </c>
    </row>
    <row r="409" spans="14:26" x14ac:dyDescent="0.25">
      <c r="N409" s="45">
        <v>402</v>
      </c>
      <c r="O409" s="8" t="s">
        <v>579</v>
      </c>
      <c r="P409" s="8" t="s">
        <v>114</v>
      </c>
      <c r="Q409" s="122"/>
      <c r="R409" s="122"/>
      <c r="S409" s="122"/>
      <c r="T409" s="122">
        <v>143</v>
      </c>
      <c r="U409" s="122"/>
      <c r="V409" s="122"/>
      <c r="W409" s="122"/>
      <c r="X409" s="122"/>
      <c r="Y409" s="122"/>
      <c r="Z409" s="123">
        <v>143</v>
      </c>
    </row>
    <row r="410" spans="14:26" x14ac:dyDescent="0.25">
      <c r="N410" s="43">
        <v>403</v>
      </c>
      <c r="O410" s="4" t="s">
        <v>580</v>
      </c>
      <c r="P410" s="4" t="s">
        <v>139</v>
      </c>
      <c r="Q410" s="124"/>
      <c r="R410" s="124"/>
      <c r="S410" s="124"/>
      <c r="T410" s="124">
        <v>3</v>
      </c>
      <c r="U410" s="124"/>
      <c r="V410" s="124"/>
      <c r="W410" s="124"/>
      <c r="X410" s="124"/>
      <c r="Y410" s="124"/>
      <c r="Z410" s="125">
        <v>3</v>
      </c>
    </row>
    <row r="411" spans="14:26" x14ac:dyDescent="0.25">
      <c r="N411" s="45">
        <v>404</v>
      </c>
      <c r="O411" s="8" t="s">
        <v>583</v>
      </c>
      <c r="P411" s="8" t="s">
        <v>139</v>
      </c>
      <c r="Q411" s="122"/>
      <c r="R411" s="122"/>
      <c r="S411" s="122"/>
      <c r="T411" s="122">
        <v>11</v>
      </c>
      <c r="U411" s="122"/>
      <c r="V411" s="122"/>
      <c r="W411" s="122">
        <v>1</v>
      </c>
      <c r="X411" s="122"/>
      <c r="Y411" s="122"/>
      <c r="Z411" s="123">
        <v>12</v>
      </c>
    </row>
    <row r="412" spans="14:26" x14ac:dyDescent="0.25">
      <c r="N412" s="43">
        <v>405</v>
      </c>
      <c r="O412" s="4" t="s">
        <v>584</v>
      </c>
      <c r="P412" s="4" t="s">
        <v>124</v>
      </c>
      <c r="Q412" s="124"/>
      <c r="R412" s="124"/>
      <c r="S412" s="124"/>
      <c r="T412" s="124">
        <v>27</v>
      </c>
      <c r="U412" s="124"/>
      <c r="V412" s="124"/>
      <c r="W412" s="124"/>
      <c r="X412" s="124"/>
      <c r="Y412" s="124"/>
      <c r="Z412" s="125">
        <v>27</v>
      </c>
    </row>
    <row r="413" spans="14:26" x14ac:dyDescent="0.25">
      <c r="N413" s="45">
        <v>406</v>
      </c>
      <c r="O413" s="8" t="s">
        <v>585</v>
      </c>
      <c r="P413" s="8" t="s">
        <v>143</v>
      </c>
      <c r="Q413" s="122"/>
      <c r="R413" s="122"/>
      <c r="S413" s="122"/>
      <c r="T413" s="122">
        <v>15</v>
      </c>
      <c r="U413" s="122"/>
      <c r="V413" s="122"/>
      <c r="W413" s="122"/>
      <c r="X413" s="122"/>
      <c r="Y413" s="122"/>
      <c r="Z413" s="123">
        <v>15</v>
      </c>
    </row>
    <row r="414" spans="14:26" x14ac:dyDescent="0.25">
      <c r="N414" s="43">
        <v>407</v>
      </c>
      <c r="O414" s="4" t="s">
        <v>586</v>
      </c>
      <c r="P414" s="4" t="s">
        <v>124</v>
      </c>
      <c r="Q414" s="124"/>
      <c r="R414" s="124"/>
      <c r="S414" s="124"/>
      <c r="T414" s="124">
        <v>13</v>
      </c>
      <c r="U414" s="124"/>
      <c r="V414" s="124"/>
      <c r="W414" s="124"/>
      <c r="X414" s="124"/>
      <c r="Y414" s="124"/>
      <c r="Z414" s="125">
        <v>13</v>
      </c>
    </row>
    <row r="415" spans="14:26" x14ac:dyDescent="0.25">
      <c r="N415" s="45">
        <v>408</v>
      </c>
      <c r="O415" s="8" t="s">
        <v>587</v>
      </c>
      <c r="P415" s="8" t="s">
        <v>115</v>
      </c>
      <c r="Q415" s="122">
        <v>21</v>
      </c>
      <c r="R415" s="122">
        <v>3</v>
      </c>
      <c r="S415" s="122"/>
      <c r="T415" s="122">
        <v>8391</v>
      </c>
      <c r="U415" s="122">
        <v>1</v>
      </c>
      <c r="V415" s="122">
        <v>3</v>
      </c>
      <c r="W415" s="122">
        <v>1</v>
      </c>
      <c r="X415" s="122"/>
      <c r="Y415" s="122"/>
      <c r="Z415" s="123">
        <v>8420</v>
      </c>
    </row>
    <row r="416" spans="14:26" x14ac:dyDescent="0.25">
      <c r="N416" s="43">
        <v>409</v>
      </c>
      <c r="O416" s="4" t="s">
        <v>588</v>
      </c>
      <c r="P416" s="4" t="s">
        <v>115</v>
      </c>
      <c r="Q416" s="124">
        <v>5</v>
      </c>
      <c r="R416" s="124"/>
      <c r="S416" s="124"/>
      <c r="T416" s="124">
        <v>2006</v>
      </c>
      <c r="U416" s="124"/>
      <c r="V416" s="124"/>
      <c r="W416" s="124">
        <v>1</v>
      </c>
      <c r="X416" s="124"/>
      <c r="Y416" s="124"/>
      <c r="Z416" s="125">
        <v>2012</v>
      </c>
    </row>
    <row r="417" spans="14:26" x14ac:dyDescent="0.25">
      <c r="N417" s="45">
        <v>410</v>
      </c>
      <c r="O417" s="8" t="s">
        <v>589</v>
      </c>
      <c r="P417" s="8" t="s">
        <v>130</v>
      </c>
      <c r="Q417" s="122"/>
      <c r="R417" s="122"/>
      <c r="S417" s="122"/>
      <c r="T417" s="122">
        <v>57</v>
      </c>
      <c r="U417" s="122"/>
      <c r="V417" s="122"/>
      <c r="W417" s="122"/>
      <c r="X417" s="122"/>
      <c r="Y417" s="122"/>
      <c r="Z417" s="123">
        <v>57</v>
      </c>
    </row>
    <row r="418" spans="14:26" x14ac:dyDescent="0.25">
      <c r="N418" s="43">
        <v>411</v>
      </c>
      <c r="O418" s="4" t="s">
        <v>590</v>
      </c>
      <c r="P418" s="4" t="s">
        <v>145</v>
      </c>
      <c r="Q418" s="124"/>
      <c r="R418" s="124"/>
      <c r="S418" s="124"/>
      <c r="T418" s="124">
        <v>339</v>
      </c>
      <c r="U418" s="124"/>
      <c r="V418" s="124"/>
      <c r="W418" s="124"/>
      <c r="X418" s="124"/>
      <c r="Y418" s="124"/>
      <c r="Z418" s="125">
        <v>339</v>
      </c>
    </row>
    <row r="419" spans="14:26" x14ac:dyDescent="0.25">
      <c r="N419" s="45">
        <v>412</v>
      </c>
      <c r="O419" s="8" t="s">
        <v>591</v>
      </c>
      <c r="P419" s="8" t="s">
        <v>119</v>
      </c>
      <c r="Q419" s="122"/>
      <c r="R419" s="122"/>
      <c r="S419" s="122"/>
      <c r="T419" s="122">
        <v>31</v>
      </c>
      <c r="U419" s="122"/>
      <c r="V419" s="122"/>
      <c r="W419" s="122">
        <v>1</v>
      </c>
      <c r="X419" s="122"/>
      <c r="Y419" s="122"/>
      <c r="Z419" s="123">
        <v>32</v>
      </c>
    </row>
    <row r="420" spans="14:26" x14ac:dyDescent="0.25">
      <c r="N420" s="43">
        <v>413</v>
      </c>
      <c r="O420" s="4" t="s">
        <v>592</v>
      </c>
      <c r="P420" s="4" t="s">
        <v>119</v>
      </c>
      <c r="Q420" s="124"/>
      <c r="R420" s="124"/>
      <c r="S420" s="124"/>
      <c r="T420" s="124">
        <v>16</v>
      </c>
      <c r="U420" s="124"/>
      <c r="V420" s="124"/>
      <c r="W420" s="124">
        <v>1</v>
      </c>
      <c r="X420" s="124"/>
      <c r="Y420" s="124"/>
      <c r="Z420" s="125">
        <v>17</v>
      </c>
    </row>
    <row r="421" spans="14:26" x14ac:dyDescent="0.25">
      <c r="N421" s="45">
        <v>414</v>
      </c>
      <c r="O421" s="8" t="s">
        <v>594</v>
      </c>
      <c r="P421" s="8" t="s">
        <v>129</v>
      </c>
      <c r="Q421" s="122"/>
      <c r="R421" s="122"/>
      <c r="S421" s="122"/>
      <c r="T421" s="122">
        <v>360</v>
      </c>
      <c r="U421" s="122"/>
      <c r="V421" s="122"/>
      <c r="W421" s="122"/>
      <c r="X421" s="122"/>
      <c r="Y421" s="122"/>
      <c r="Z421" s="123">
        <v>360</v>
      </c>
    </row>
    <row r="422" spans="14:26" x14ac:dyDescent="0.25">
      <c r="N422" s="43">
        <v>415</v>
      </c>
      <c r="O422" s="4" t="s">
        <v>595</v>
      </c>
      <c r="P422" s="4" t="s">
        <v>145</v>
      </c>
      <c r="Q422" s="124"/>
      <c r="R422" s="124"/>
      <c r="S422" s="124"/>
      <c r="T422" s="124">
        <v>21</v>
      </c>
      <c r="U422" s="124"/>
      <c r="V422" s="124"/>
      <c r="W422" s="124"/>
      <c r="X422" s="124"/>
      <c r="Y422" s="124"/>
      <c r="Z422" s="125">
        <v>21</v>
      </c>
    </row>
    <row r="423" spans="14:26" x14ac:dyDescent="0.25">
      <c r="N423" s="45">
        <v>416</v>
      </c>
      <c r="O423" s="8" t="s">
        <v>596</v>
      </c>
      <c r="P423" s="8" t="s">
        <v>145</v>
      </c>
      <c r="Q423" s="122"/>
      <c r="R423" s="122"/>
      <c r="S423" s="122"/>
      <c r="T423" s="122">
        <v>16</v>
      </c>
      <c r="U423" s="122"/>
      <c r="V423" s="122"/>
      <c r="W423" s="122"/>
      <c r="X423" s="122"/>
      <c r="Y423" s="122"/>
      <c r="Z423" s="123">
        <v>16</v>
      </c>
    </row>
    <row r="424" spans="14:26" x14ac:dyDescent="0.25">
      <c r="N424" s="43">
        <v>417</v>
      </c>
      <c r="O424" s="4" t="s">
        <v>597</v>
      </c>
      <c r="P424" s="4" t="s">
        <v>145</v>
      </c>
      <c r="Q424" s="124"/>
      <c r="R424" s="124"/>
      <c r="S424" s="124"/>
      <c r="T424" s="124">
        <v>16</v>
      </c>
      <c r="U424" s="124"/>
      <c r="V424" s="124"/>
      <c r="W424" s="124">
        <v>1</v>
      </c>
      <c r="X424" s="124"/>
      <c r="Y424" s="124"/>
      <c r="Z424" s="125">
        <v>17</v>
      </c>
    </row>
    <row r="425" spans="14:26" x14ac:dyDescent="0.25">
      <c r="N425" s="45">
        <v>418</v>
      </c>
      <c r="O425" s="8" t="s">
        <v>598</v>
      </c>
      <c r="P425" s="8" t="s">
        <v>124</v>
      </c>
      <c r="Q425" s="122"/>
      <c r="R425" s="122"/>
      <c r="S425" s="122"/>
      <c r="T425" s="122">
        <v>9</v>
      </c>
      <c r="U425" s="122"/>
      <c r="V425" s="122"/>
      <c r="W425" s="122"/>
      <c r="X425" s="122">
        <v>1</v>
      </c>
      <c r="Y425" s="122"/>
      <c r="Z425" s="123">
        <v>10</v>
      </c>
    </row>
    <row r="426" spans="14:26" x14ac:dyDescent="0.25">
      <c r="N426" s="43">
        <v>419</v>
      </c>
      <c r="O426" s="4" t="s">
        <v>599</v>
      </c>
      <c r="P426" s="4" t="s">
        <v>127</v>
      </c>
      <c r="Q426" s="124"/>
      <c r="R426" s="124"/>
      <c r="S426" s="124"/>
      <c r="T426" s="124">
        <v>106</v>
      </c>
      <c r="U426" s="124"/>
      <c r="V426" s="124"/>
      <c r="W426" s="124"/>
      <c r="X426" s="124"/>
      <c r="Y426" s="124"/>
      <c r="Z426" s="125">
        <v>106</v>
      </c>
    </row>
    <row r="427" spans="14:26" x14ac:dyDescent="0.25">
      <c r="N427" s="45">
        <v>420</v>
      </c>
      <c r="O427" s="8" t="s">
        <v>600</v>
      </c>
      <c r="P427" s="8" t="s">
        <v>120</v>
      </c>
      <c r="Q427" s="122"/>
      <c r="R427" s="122"/>
      <c r="S427" s="122"/>
      <c r="T427" s="122">
        <v>381</v>
      </c>
      <c r="U427" s="122"/>
      <c r="V427" s="122"/>
      <c r="W427" s="122"/>
      <c r="X427" s="122"/>
      <c r="Y427" s="122"/>
      <c r="Z427" s="123">
        <v>381</v>
      </c>
    </row>
    <row r="428" spans="14:26" x14ac:dyDescent="0.25">
      <c r="N428" s="43">
        <v>421</v>
      </c>
      <c r="O428" s="4" t="s">
        <v>601</v>
      </c>
      <c r="P428" s="4" t="s">
        <v>145</v>
      </c>
      <c r="Q428" s="124"/>
      <c r="R428" s="124"/>
      <c r="S428" s="124"/>
      <c r="T428" s="124">
        <v>256</v>
      </c>
      <c r="U428" s="124"/>
      <c r="V428" s="124"/>
      <c r="W428" s="124">
        <v>1</v>
      </c>
      <c r="X428" s="124"/>
      <c r="Y428" s="124"/>
      <c r="Z428" s="125">
        <v>257</v>
      </c>
    </row>
    <row r="429" spans="14:26" x14ac:dyDescent="0.25">
      <c r="N429" s="45">
        <v>422</v>
      </c>
      <c r="O429" s="8" t="s">
        <v>602</v>
      </c>
      <c r="P429" s="8" t="s">
        <v>119</v>
      </c>
      <c r="Q429" s="122"/>
      <c r="R429" s="122"/>
      <c r="S429" s="122"/>
      <c r="T429" s="122">
        <v>19</v>
      </c>
      <c r="U429" s="122"/>
      <c r="V429" s="122"/>
      <c r="W429" s="122"/>
      <c r="X429" s="122"/>
      <c r="Y429" s="122"/>
      <c r="Z429" s="123">
        <v>19</v>
      </c>
    </row>
    <row r="430" spans="14:26" x14ac:dyDescent="0.25">
      <c r="N430" s="43">
        <v>423</v>
      </c>
      <c r="O430" s="4" t="s">
        <v>603</v>
      </c>
      <c r="P430" s="4" t="s">
        <v>121</v>
      </c>
      <c r="Q430" s="124">
        <v>1</v>
      </c>
      <c r="R430" s="124"/>
      <c r="S430" s="124"/>
      <c r="T430" s="124">
        <v>459</v>
      </c>
      <c r="U430" s="124"/>
      <c r="V430" s="124"/>
      <c r="W430" s="124"/>
      <c r="X430" s="124"/>
      <c r="Y430" s="124"/>
      <c r="Z430" s="125">
        <v>460</v>
      </c>
    </row>
    <row r="431" spans="14:26" x14ac:dyDescent="0.25">
      <c r="N431" s="45">
        <v>424</v>
      </c>
      <c r="O431" s="8" t="s">
        <v>604</v>
      </c>
      <c r="P431" s="8" t="s">
        <v>136</v>
      </c>
      <c r="Q431" s="122"/>
      <c r="R431" s="122"/>
      <c r="S431" s="122"/>
      <c r="T431" s="122">
        <v>2</v>
      </c>
      <c r="U431" s="122"/>
      <c r="V431" s="122"/>
      <c r="W431" s="122">
        <v>1</v>
      </c>
      <c r="X431" s="122"/>
      <c r="Y431" s="122"/>
      <c r="Z431" s="123">
        <v>3</v>
      </c>
    </row>
    <row r="432" spans="14:26" x14ac:dyDescent="0.25">
      <c r="N432" s="43">
        <v>425</v>
      </c>
      <c r="O432" s="4" t="s">
        <v>605</v>
      </c>
      <c r="P432" s="4" t="s">
        <v>136</v>
      </c>
      <c r="Q432" s="124"/>
      <c r="R432" s="124"/>
      <c r="S432" s="124"/>
      <c r="T432" s="124">
        <v>2</v>
      </c>
      <c r="U432" s="124"/>
      <c r="V432" s="124"/>
      <c r="W432" s="124"/>
      <c r="X432" s="124"/>
      <c r="Y432" s="124"/>
      <c r="Z432" s="125">
        <v>2</v>
      </c>
    </row>
    <row r="433" spans="14:26" x14ac:dyDescent="0.25">
      <c r="N433" s="45">
        <v>426</v>
      </c>
      <c r="O433" s="8" t="s">
        <v>606</v>
      </c>
      <c r="P433" s="8" t="s">
        <v>121</v>
      </c>
      <c r="Q433" s="122"/>
      <c r="R433" s="122"/>
      <c r="S433" s="122"/>
      <c r="T433" s="122">
        <v>202</v>
      </c>
      <c r="U433" s="122"/>
      <c r="V433" s="122"/>
      <c r="W433" s="122"/>
      <c r="X433" s="122"/>
      <c r="Y433" s="122"/>
      <c r="Z433" s="123">
        <v>202</v>
      </c>
    </row>
    <row r="434" spans="14:26" x14ac:dyDescent="0.25">
      <c r="N434" s="43">
        <v>427</v>
      </c>
      <c r="O434" s="4" t="s">
        <v>607</v>
      </c>
      <c r="P434" s="4" t="s">
        <v>132</v>
      </c>
      <c r="Q434" s="124"/>
      <c r="R434" s="124"/>
      <c r="S434" s="124"/>
      <c r="T434" s="124">
        <v>56</v>
      </c>
      <c r="U434" s="124"/>
      <c r="V434" s="124"/>
      <c r="W434" s="124"/>
      <c r="X434" s="124"/>
      <c r="Y434" s="124"/>
      <c r="Z434" s="125">
        <v>56</v>
      </c>
    </row>
    <row r="435" spans="14:26" x14ac:dyDescent="0.25">
      <c r="N435" s="45">
        <v>428</v>
      </c>
      <c r="O435" s="8" t="s">
        <v>608</v>
      </c>
      <c r="P435" s="8" t="s">
        <v>132</v>
      </c>
      <c r="Q435" s="122"/>
      <c r="R435" s="122"/>
      <c r="S435" s="122"/>
      <c r="T435" s="122">
        <v>4</v>
      </c>
      <c r="U435" s="122"/>
      <c r="V435" s="122"/>
      <c r="W435" s="122">
        <v>1</v>
      </c>
      <c r="X435" s="122"/>
      <c r="Y435" s="122"/>
      <c r="Z435" s="123">
        <v>5</v>
      </c>
    </row>
    <row r="436" spans="14:26" x14ac:dyDescent="0.25">
      <c r="N436" s="43">
        <v>429</v>
      </c>
      <c r="O436" s="4" t="s">
        <v>609</v>
      </c>
      <c r="P436" s="4" t="s">
        <v>134</v>
      </c>
      <c r="Q436" s="124"/>
      <c r="R436" s="124"/>
      <c r="S436" s="124"/>
      <c r="T436" s="124">
        <v>1</v>
      </c>
      <c r="U436" s="124"/>
      <c r="V436" s="124"/>
      <c r="W436" s="124"/>
      <c r="X436" s="124"/>
      <c r="Y436" s="124"/>
      <c r="Z436" s="125">
        <v>1</v>
      </c>
    </row>
    <row r="437" spans="14:26" x14ac:dyDescent="0.25">
      <c r="N437" s="45">
        <v>430</v>
      </c>
      <c r="O437" s="8" t="s">
        <v>610</v>
      </c>
      <c r="P437" s="8" t="s">
        <v>134</v>
      </c>
      <c r="Q437" s="122">
        <v>1</v>
      </c>
      <c r="R437" s="122"/>
      <c r="S437" s="122">
        <v>1</v>
      </c>
      <c r="T437" s="122">
        <v>21</v>
      </c>
      <c r="U437" s="122"/>
      <c r="V437" s="122"/>
      <c r="W437" s="122"/>
      <c r="X437" s="122">
        <v>1</v>
      </c>
      <c r="Y437" s="122"/>
      <c r="Z437" s="123">
        <v>24</v>
      </c>
    </row>
    <row r="438" spans="14:26" x14ac:dyDescent="0.25">
      <c r="N438" s="43">
        <v>431</v>
      </c>
      <c r="O438" s="4" t="s">
        <v>611</v>
      </c>
      <c r="P438" s="4" t="s">
        <v>145</v>
      </c>
      <c r="Q438" s="124"/>
      <c r="R438" s="124"/>
      <c r="S438" s="124"/>
      <c r="T438" s="124">
        <v>202</v>
      </c>
      <c r="U438" s="124"/>
      <c r="V438" s="124"/>
      <c r="W438" s="124">
        <v>2</v>
      </c>
      <c r="X438" s="124"/>
      <c r="Y438" s="124"/>
      <c r="Z438" s="125">
        <v>204</v>
      </c>
    </row>
    <row r="439" spans="14:26" x14ac:dyDescent="0.25">
      <c r="N439" s="45">
        <v>432</v>
      </c>
      <c r="O439" s="8" t="s">
        <v>612</v>
      </c>
      <c r="P439" s="8" t="s">
        <v>140</v>
      </c>
      <c r="Q439" s="122"/>
      <c r="R439" s="122"/>
      <c r="S439" s="122"/>
      <c r="T439" s="122">
        <v>4</v>
      </c>
      <c r="U439" s="122"/>
      <c r="V439" s="122"/>
      <c r="W439" s="122">
        <v>1</v>
      </c>
      <c r="X439" s="122"/>
      <c r="Y439" s="122"/>
      <c r="Z439" s="123">
        <v>5</v>
      </c>
    </row>
    <row r="440" spans="14:26" x14ac:dyDescent="0.25">
      <c r="N440" s="43">
        <v>433</v>
      </c>
      <c r="O440" s="4" t="s">
        <v>614</v>
      </c>
      <c r="P440" s="4" t="s">
        <v>140</v>
      </c>
      <c r="Q440" s="124"/>
      <c r="R440" s="124"/>
      <c r="S440" s="124"/>
      <c r="T440" s="124">
        <v>15</v>
      </c>
      <c r="U440" s="124"/>
      <c r="V440" s="124"/>
      <c r="W440" s="124"/>
      <c r="X440" s="124"/>
      <c r="Y440" s="124"/>
      <c r="Z440" s="125">
        <v>15</v>
      </c>
    </row>
    <row r="441" spans="14:26" x14ac:dyDescent="0.25">
      <c r="N441" s="45">
        <v>434</v>
      </c>
      <c r="O441" s="8" t="s">
        <v>615</v>
      </c>
      <c r="P441" s="8" t="s">
        <v>142</v>
      </c>
      <c r="Q441" s="122"/>
      <c r="R441" s="122"/>
      <c r="S441" s="122"/>
      <c r="T441" s="122">
        <v>9</v>
      </c>
      <c r="U441" s="122"/>
      <c r="V441" s="122"/>
      <c r="W441" s="122"/>
      <c r="X441" s="122"/>
      <c r="Y441" s="122"/>
      <c r="Z441" s="123">
        <v>9</v>
      </c>
    </row>
    <row r="442" spans="14:26" x14ac:dyDescent="0.25">
      <c r="N442" s="43">
        <v>435</v>
      </c>
      <c r="O442" s="4" t="s">
        <v>616</v>
      </c>
      <c r="P442" s="4" t="s">
        <v>139</v>
      </c>
      <c r="Q442" s="124"/>
      <c r="R442" s="124"/>
      <c r="S442" s="124"/>
      <c r="T442" s="124">
        <v>12</v>
      </c>
      <c r="U442" s="124"/>
      <c r="V442" s="124"/>
      <c r="W442" s="124">
        <v>1</v>
      </c>
      <c r="X442" s="124"/>
      <c r="Y442" s="124"/>
      <c r="Z442" s="125">
        <v>13</v>
      </c>
    </row>
    <row r="443" spans="14:26" x14ac:dyDescent="0.25">
      <c r="N443" s="45">
        <v>436</v>
      </c>
      <c r="O443" s="8" t="s">
        <v>617</v>
      </c>
      <c r="P443" s="8" t="s">
        <v>122</v>
      </c>
      <c r="Q443" s="122"/>
      <c r="R443" s="122"/>
      <c r="S443" s="122"/>
      <c r="T443" s="122">
        <v>113</v>
      </c>
      <c r="U443" s="122"/>
      <c r="V443" s="122"/>
      <c r="W443" s="122"/>
      <c r="X443" s="122"/>
      <c r="Y443" s="122"/>
      <c r="Z443" s="123">
        <v>113</v>
      </c>
    </row>
    <row r="444" spans="14:26" x14ac:dyDescent="0.25">
      <c r="N444" s="43">
        <v>437</v>
      </c>
      <c r="O444" s="4" t="s">
        <v>618</v>
      </c>
      <c r="P444" s="4" t="s">
        <v>131</v>
      </c>
      <c r="Q444" s="124"/>
      <c r="R444" s="124"/>
      <c r="S444" s="124"/>
      <c r="T444" s="124">
        <v>1</v>
      </c>
      <c r="U444" s="124"/>
      <c r="V444" s="124"/>
      <c r="W444" s="124">
        <v>1</v>
      </c>
      <c r="X444" s="124"/>
      <c r="Y444" s="124"/>
      <c r="Z444" s="125">
        <v>2</v>
      </c>
    </row>
    <row r="445" spans="14:26" x14ac:dyDescent="0.25">
      <c r="N445" s="45">
        <v>438</v>
      </c>
      <c r="O445" s="8" t="s">
        <v>619</v>
      </c>
      <c r="P445" s="8" t="s">
        <v>122</v>
      </c>
      <c r="Q445" s="122"/>
      <c r="R445" s="122"/>
      <c r="S445" s="122"/>
      <c r="T445" s="122">
        <v>228</v>
      </c>
      <c r="U445" s="122"/>
      <c r="V445" s="122"/>
      <c r="W445" s="122">
        <v>1</v>
      </c>
      <c r="X445" s="122"/>
      <c r="Y445" s="122"/>
      <c r="Z445" s="123">
        <v>229</v>
      </c>
    </row>
    <row r="446" spans="14:26" x14ac:dyDescent="0.25">
      <c r="N446" s="43">
        <v>439</v>
      </c>
      <c r="O446" s="4" t="s">
        <v>620</v>
      </c>
      <c r="P446" s="4" t="s">
        <v>130</v>
      </c>
      <c r="Q446" s="124"/>
      <c r="R446" s="124"/>
      <c r="S446" s="124"/>
      <c r="T446" s="124">
        <v>30</v>
      </c>
      <c r="U446" s="124"/>
      <c r="V446" s="124"/>
      <c r="W446" s="124"/>
      <c r="X446" s="124"/>
      <c r="Y446" s="124"/>
      <c r="Z446" s="125">
        <v>30</v>
      </c>
    </row>
    <row r="447" spans="14:26" x14ac:dyDescent="0.25">
      <c r="N447" s="45">
        <v>440</v>
      </c>
      <c r="O447" s="8" t="s">
        <v>621</v>
      </c>
      <c r="P447" s="8" t="s">
        <v>130</v>
      </c>
      <c r="Q447" s="122"/>
      <c r="R447" s="122"/>
      <c r="S447" s="122"/>
      <c r="T447" s="122">
        <v>2</v>
      </c>
      <c r="U447" s="122"/>
      <c r="V447" s="122"/>
      <c r="W447" s="122"/>
      <c r="X447" s="122"/>
      <c r="Y447" s="122"/>
      <c r="Z447" s="123">
        <v>2</v>
      </c>
    </row>
    <row r="448" spans="14:26" x14ac:dyDescent="0.25">
      <c r="N448" s="43">
        <v>441</v>
      </c>
      <c r="O448" s="4" t="s">
        <v>622</v>
      </c>
      <c r="P448" s="4" t="s">
        <v>122</v>
      </c>
      <c r="Q448" s="124"/>
      <c r="R448" s="124"/>
      <c r="S448" s="124"/>
      <c r="T448" s="124">
        <v>447</v>
      </c>
      <c r="U448" s="124"/>
      <c r="V448" s="124"/>
      <c r="W448" s="124">
        <v>1</v>
      </c>
      <c r="X448" s="124"/>
      <c r="Y448" s="124"/>
      <c r="Z448" s="125">
        <v>448</v>
      </c>
    </row>
    <row r="449" spans="14:26" x14ac:dyDescent="0.25">
      <c r="N449" s="45">
        <v>442</v>
      </c>
      <c r="O449" s="8" t="s">
        <v>623</v>
      </c>
      <c r="P449" s="8" t="s">
        <v>139</v>
      </c>
      <c r="Q449" s="122"/>
      <c r="R449" s="122"/>
      <c r="S449" s="122"/>
      <c r="T449" s="122">
        <v>11</v>
      </c>
      <c r="U449" s="122"/>
      <c r="V449" s="122"/>
      <c r="W449" s="122">
        <v>1</v>
      </c>
      <c r="X449" s="122"/>
      <c r="Y449" s="122"/>
      <c r="Z449" s="123">
        <v>12</v>
      </c>
    </row>
    <row r="450" spans="14:26" x14ac:dyDescent="0.25">
      <c r="N450" s="43">
        <v>443</v>
      </c>
      <c r="O450" s="4" t="s">
        <v>624</v>
      </c>
      <c r="P450" s="4" t="s">
        <v>141</v>
      </c>
      <c r="Q450" s="124"/>
      <c r="R450" s="124"/>
      <c r="S450" s="124"/>
      <c r="T450" s="124">
        <v>1</v>
      </c>
      <c r="U450" s="124"/>
      <c r="V450" s="124"/>
      <c r="W450" s="124"/>
      <c r="X450" s="124"/>
      <c r="Y450" s="124"/>
      <c r="Z450" s="125">
        <v>1</v>
      </c>
    </row>
    <row r="451" spans="14:26" x14ac:dyDescent="0.25">
      <c r="N451" s="45">
        <v>444</v>
      </c>
      <c r="O451" s="8" t="s">
        <v>625</v>
      </c>
      <c r="P451" s="8" t="s">
        <v>135</v>
      </c>
      <c r="Q451" s="122"/>
      <c r="R451" s="122"/>
      <c r="S451" s="122"/>
      <c r="T451" s="122">
        <v>2</v>
      </c>
      <c r="U451" s="122"/>
      <c r="V451" s="122"/>
      <c r="W451" s="122"/>
      <c r="X451" s="122"/>
      <c r="Y451" s="122"/>
      <c r="Z451" s="123">
        <v>2</v>
      </c>
    </row>
    <row r="452" spans="14:26" x14ac:dyDescent="0.25">
      <c r="N452" s="43">
        <v>445</v>
      </c>
      <c r="O452" s="4" t="s">
        <v>626</v>
      </c>
      <c r="P452" s="4" t="s">
        <v>130</v>
      </c>
      <c r="Q452" s="124"/>
      <c r="R452" s="124"/>
      <c r="S452" s="124"/>
      <c r="T452" s="124">
        <v>9</v>
      </c>
      <c r="U452" s="124"/>
      <c r="V452" s="124"/>
      <c r="W452" s="124"/>
      <c r="X452" s="124"/>
      <c r="Y452" s="124"/>
      <c r="Z452" s="125">
        <v>9</v>
      </c>
    </row>
    <row r="453" spans="14:26" x14ac:dyDescent="0.25">
      <c r="N453" s="45">
        <v>446</v>
      </c>
      <c r="O453" s="8" t="s">
        <v>627</v>
      </c>
      <c r="P453" s="8" t="s">
        <v>121</v>
      </c>
      <c r="Q453" s="122"/>
      <c r="R453" s="122"/>
      <c r="S453" s="122"/>
      <c r="T453" s="122">
        <v>81</v>
      </c>
      <c r="U453" s="122"/>
      <c r="V453" s="122"/>
      <c r="W453" s="122"/>
      <c r="X453" s="122"/>
      <c r="Y453" s="122"/>
      <c r="Z453" s="123">
        <v>81</v>
      </c>
    </row>
    <row r="454" spans="14:26" x14ac:dyDescent="0.25">
      <c r="N454" s="43">
        <v>447</v>
      </c>
      <c r="O454" s="4" t="s">
        <v>628</v>
      </c>
      <c r="P454" s="4" t="s">
        <v>121</v>
      </c>
      <c r="Q454" s="124"/>
      <c r="R454" s="124"/>
      <c r="S454" s="124"/>
      <c r="T454" s="124">
        <v>76</v>
      </c>
      <c r="U454" s="124"/>
      <c r="V454" s="124"/>
      <c r="W454" s="124"/>
      <c r="X454" s="124">
        <v>1</v>
      </c>
      <c r="Y454" s="124"/>
      <c r="Z454" s="125">
        <v>77</v>
      </c>
    </row>
    <row r="455" spans="14:26" x14ac:dyDescent="0.25">
      <c r="N455" s="45">
        <v>448</v>
      </c>
      <c r="O455" s="8" t="s">
        <v>631</v>
      </c>
      <c r="P455" s="8" t="s">
        <v>117</v>
      </c>
      <c r="Q455" s="122">
        <v>2</v>
      </c>
      <c r="R455" s="122">
        <v>5</v>
      </c>
      <c r="S455" s="122">
        <v>1</v>
      </c>
      <c r="T455" s="122">
        <v>1405</v>
      </c>
      <c r="U455" s="122"/>
      <c r="V455" s="122"/>
      <c r="W455" s="122">
        <v>1</v>
      </c>
      <c r="X455" s="122">
        <v>5</v>
      </c>
      <c r="Y455" s="122"/>
      <c r="Z455" s="123">
        <v>1419</v>
      </c>
    </row>
    <row r="456" spans="14:26" x14ac:dyDescent="0.25">
      <c r="N456" s="216"/>
      <c r="O456" s="217" t="s">
        <v>9</v>
      </c>
      <c r="P456" s="216"/>
      <c r="Q456" s="51">
        <f>SUM(Q8:Q455)</f>
        <v>694</v>
      </c>
      <c r="R456" s="51">
        <f t="shared" ref="R456:Z456" si="1">SUM(R8:R455)</f>
        <v>104</v>
      </c>
      <c r="S456" s="51">
        <f t="shared" si="1"/>
        <v>121</v>
      </c>
      <c r="T456" s="51">
        <f t="shared" si="1"/>
        <v>189807</v>
      </c>
      <c r="U456" s="51">
        <f t="shared" si="1"/>
        <v>200</v>
      </c>
      <c r="V456" s="51">
        <f t="shared" si="1"/>
        <v>2045</v>
      </c>
      <c r="W456" s="51">
        <f t="shared" si="1"/>
        <v>241</v>
      </c>
      <c r="X456" s="51">
        <f t="shared" si="1"/>
        <v>241</v>
      </c>
      <c r="Y456" s="51">
        <f t="shared" si="1"/>
        <v>60</v>
      </c>
      <c r="Z456" s="51">
        <f t="shared" si="1"/>
        <v>193513</v>
      </c>
    </row>
  </sheetData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zoomScaleNormal="100" zoomScaleSheetLayoutView="100" workbookViewId="0">
      <selection activeCell="Q8" sqref="Q8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5" t="s">
        <v>76</v>
      </c>
      <c r="B1" s="231" t="s">
        <v>644</v>
      </c>
      <c r="C1" s="231"/>
      <c r="D1" s="232"/>
    </row>
    <row r="2" spans="1:4" s="1" customFormat="1" ht="5.25" customHeight="1" x14ac:dyDescent="0.25">
      <c r="A2" s="215"/>
      <c r="B2" s="210"/>
      <c r="C2" s="210"/>
      <c r="D2" s="211"/>
    </row>
    <row r="3" spans="1:4" s="1" customFormat="1" ht="20.100000000000001" customHeight="1" x14ac:dyDescent="0.25">
      <c r="A3" s="38"/>
      <c r="B3" s="32"/>
      <c r="C3" s="117"/>
      <c r="D3" s="66"/>
    </row>
    <row r="4" spans="1:4" s="1" customFormat="1" ht="20.100000000000001" customHeight="1" x14ac:dyDescent="0.25">
      <c r="A4" s="38"/>
      <c r="B4" s="33"/>
      <c r="C4" s="118"/>
      <c r="D4" s="66"/>
    </row>
    <row r="5" spans="1:4" s="1" customFormat="1" ht="20.100000000000001" customHeight="1" x14ac:dyDescent="0.25">
      <c r="A5" s="255" t="s">
        <v>37</v>
      </c>
      <c r="B5" s="256"/>
      <c r="C5" s="256"/>
      <c r="D5" s="66"/>
    </row>
    <row r="6" spans="1:4" s="18" customFormat="1" ht="35.1" customHeight="1" x14ac:dyDescent="0.25">
      <c r="A6" s="255"/>
      <c r="B6" s="256"/>
      <c r="C6" s="256"/>
      <c r="D6" s="66"/>
    </row>
    <row r="7" spans="1:4" s="18" customFormat="1" ht="20.100000000000001" customHeight="1" x14ac:dyDescent="0.25">
      <c r="A7" s="83"/>
      <c r="B7" s="111"/>
      <c r="C7" s="111"/>
      <c r="D7" s="66"/>
    </row>
    <row r="8" spans="1:4" ht="15" customHeight="1" x14ac:dyDescent="0.25">
      <c r="A8" s="38"/>
      <c r="B8" s="33"/>
      <c r="C8" s="115" t="s">
        <v>35</v>
      </c>
      <c r="D8" s="66"/>
    </row>
    <row r="9" spans="1:4" x14ac:dyDescent="0.25">
      <c r="A9" s="137" t="s">
        <v>12</v>
      </c>
      <c r="B9" s="139" t="s">
        <v>11</v>
      </c>
      <c r="C9" s="251" t="s">
        <v>36</v>
      </c>
      <c r="D9" s="155"/>
    </row>
    <row r="10" spans="1:4" x14ac:dyDescent="0.25">
      <c r="A10" s="138"/>
      <c r="B10" s="140"/>
      <c r="C10" s="252"/>
      <c r="D10" s="155"/>
    </row>
    <row r="11" spans="1:4" x14ac:dyDescent="0.25">
      <c r="A11" s="78">
        <v>1</v>
      </c>
      <c r="B11" s="26" t="s">
        <v>113</v>
      </c>
      <c r="C11" s="79">
        <v>249.4116875</v>
      </c>
      <c r="D11" s="155"/>
    </row>
    <row r="12" spans="1:4" x14ac:dyDescent="0.25">
      <c r="A12" s="80">
        <v>2</v>
      </c>
      <c r="B12" s="19" t="s">
        <v>114</v>
      </c>
      <c r="C12" s="81">
        <v>1881.8373631750001</v>
      </c>
      <c r="D12" s="155"/>
    </row>
    <row r="13" spans="1:4" x14ac:dyDescent="0.25">
      <c r="A13" s="78">
        <v>3</v>
      </c>
      <c r="B13" s="26" t="s">
        <v>115</v>
      </c>
      <c r="C13" s="82">
        <v>9789.4966355640008</v>
      </c>
      <c r="D13" s="155"/>
    </row>
    <row r="14" spans="1:4" x14ac:dyDescent="0.25">
      <c r="A14" s="80">
        <v>4</v>
      </c>
      <c r="B14" s="20" t="s">
        <v>116</v>
      </c>
      <c r="C14" s="81">
        <v>78.556610974999998</v>
      </c>
      <c r="D14" s="155"/>
    </row>
    <row r="15" spans="1:4" x14ac:dyDescent="0.25">
      <c r="A15" s="78">
        <v>5</v>
      </c>
      <c r="B15" s="8" t="s">
        <v>684</v>
      </c>
      <c r="C15" s="79">
        <v>5783.4534915419999</v>
      </c>
      <c r="D15" s="155"/>
    </row>
    <row r="16" spans="1:4" x14ac:dyDescent="0.25">
      <c r="A16" s="80">
        <v>6</v>
      </c>
      <c r="B16" s="20" t="s">
        <v>685</v>
      </c>
      <c r="C16" s="81">
        <v>213396.56885226301</v>
      </c>
      <c r="D16" s="155"/>
    </row>
    <row r="17" spans="1:4" x14ac:dyDescent="0.25">
      <c r="A17" s="78">
        <v>7</v>
      </c>
      <c r="B17" s="8" t="s">
        <v>111</v>
      </c>
      <c r="C17" s="79">
        <v>14.8229825</v>
      </c>
      <c r="D17" s="155"/>
    </row>
    <row r="18" spans="1:4" x14ac:dyDescent="0.25">
      <c r="A18" s="80">
        <v>8</v>
      </c>
      <c r="B18" s="20" t="s">
        <v>119</v>
      </c>
      <c r="C18" s="81">
        <v>466.311989025</v>
      </c>
      <c r="D18" s="155"/>
    </row>
    <row r="19" spans="1:4" x14ac:dyDescent="0.25">
      <c r="A19" s="78">
        <v>9</v>
      </c>
      <c r="B19" s="8" t="s">
        <v>120</v>
      </c>
      <c r="C19" s="79">
        <v>15352.987302953999</v>
      </c>
      <c r="D19" s="155"/>
    </row>
    <row r="20" spans="1:4" x14ac:dyDescent="0.25">
      <c r="A20" s="80">
        <v>10</v>
      </c>
      <c r="B20" s="20" t="s">
        <v>121</v>
      </c>
      <c r="C20" s="81">
        <v>10501.101605514001</v>
      </c>
      <c r="D20" s="155"/>
    </row>
    <row r="21" spans="1:4" x14ac:dyDescent="0.25">
      <c r="A21" s="78">
        <v>11</v>
      </c>
      <c r="B21" s="8" t="s">
        <v>122</v>
      </c>
      <c r="C21" s="79">
        <v>19543.60724949</v>
      </c>
      <c r="D21" s="155"/>
    </row>
    <row r="22" spans="1:4" x14ac:dyDescent="0.25">
      <c r="A22" s="80">
        <v>12</v>
      </c>
      <c r="B22" s="20" t="s">
        <v>123</v>
      </c>
      <c r="C22" s="81">
        <v>869.74600367599999</v>
      </c>
      <c r="D22" s="155"/>
    </row>
    <row r="23" spans="1:4" x14ac:dyDescent="0.25">
      <c r="A23" s="78">
        <v>13</v>
      </c>
      <c r="B23" s="8" t="s">
        <v>124</v>
      </c>
      <c r="C23" s="79">
        <v>421.81867310400003</v>
      </c>
      <c r="D23" s="155"/>
    </row>
    <row r="24" spans="1:4" x14ac:dyDescent="0.25">
      <c r="A24" s="80">
        <v>14</v>
      </c>
      <c r="B24" s="20" t="s">
        <v>125</v>
      </c>
      <c r="C24" s="81">
        <v>1267.58245055</v>
      </c>
      <c r="D24" s="155"/>
    </row>
    <row r="25" spans="1:4" x14ac:dyDescent="0.25">
      <c r="A25" s="78">
        <v>15</v>
      </c>
      <c r="B25" s="8" t="s">
        <v>126</v>
      </c>
      <c r="C25" s="79">
        <v>734.36162564999995</v>
      </c>
      <c r="D25" s="155"/>
    </row>
    <row r="26" spans="1:4" x14ac:dyDescent="0.25">
      <c r="A26" s="80">
        <v>16</v>
      </c>
      <c r="B26" s="20" t="s">
        <v>127</v>
      </c>
      <c r="C26" s="81">
        <v>69.379840400000006</v>
      </c>
      <c r="D26" s="155"/>
    </row>
    <row r="27" spans="1:4" x14ac:dyDescent="0.25">
      <c r="A27" s="78">
        <v>17</v>
      </c>
      <c r="B27" s="8" t="s">
        <v>128</v>
      </c>
      <c r="C27" s="79">
        <v>573.95935680000002</v>
      </c>
      <c r="D27" s="155"/>
    </row>
    <row r="28" spans="1:4" x14ac:dyDescent="0.25">
      <c r="A28" s="80">
        <v>18</v>
      </c>
      <c r="B28" s="20" t="s">
        <v>129</v>
      </c>
      <c r="C28" s="81">
        <v>1069.6818272119999</v>
      </c>
      <c r="D28" s="155"/>
    </row>
    <row r="29" spans="1:4" x14ac:dyDescent="0.25">
      <c r="A29" s="78">
        <v>19</v>
      </c>
      <c r="B29" s="8" t="s">
        <v>130</v>
      </c>
      <c r="C29" s="79">
        <v>1039.096416825</v>
      </c>
      <c r="D29" s="155"/>
    </row>
    <row r="30" spans="1:4" x14ac:dyDescent="0.25">
      <c r="A30" s="80">
        <v>20</v>
      </c>
      <c r="B30" s="20" t="s">
        <v>131</v>
      </c>
      <c r="C30" s="81">
        <v>74.693011499999997</v>
      </c>
      <c r="D30" s="155"/>
    </row>
    <row r="31" spans="1:4" x14ac:dyDescent="0.25">
      <c r="A31" s="78">
        <v>21</v>
      </c>
      <c r="B31" s="8" t="s">
        <v>132</v>
      </c>
      <c r="C31" s="79">
        <v>33.963980599999999</v>
      </c>
      <c r="D31" s="155"/>
    </row>
    <row r="32" spans="1:4" x14ac:dyDescent="0.25">
      <c r="A32" s="80">
        <v>22</v>
      </c>
      <c r="B32" s="20" t="s">
        <v>133</v>
      </c>
      <c r="C32" s="81">
        <v>150.65795693999999</v>
      </c>
      <c r="D32" s="155"/>
    </row>
    <row r="33" spans="1:6" x14ac:dyDescent="0.25">
      <c r="A33" s="78">
        <v>23</v>
      </c>
      <c r="B33" s="8" t="s">
        <v>134</v>
      </c>
      <c r="C33" s="79">
        <v>90.737516839999998</v>
      </c>
      <c r="D33" s="155"/>
    </row>
    <row r="34" spans="1:6" x14ac:dyDescent="0.25">
      <c r="A34" s="80">
        <v>24</v>
      </c>
      <c r="B34" s="20" t="s">
        <v>135</v>
      </c>
      <c r="C34" s="81">
        <v>197.22448237500001</v>
      </c>
      <c r="D34" s="155"/>
    </row>
    <row r="35" spans="1:6" x14ac:dyDescent="0.25">
      <c r="A35" s="78">
        <v>25</v>
      </c>
      <c r="B35" s="8" t="s">
        <v>136</v>
      </c>
      <c r="C35" s="79">
        <v>38.302160499999999</v>
      </c>
      <c r="D35" s="155"/>
    </row>
    <row r="36" spans="1:6" x14ac:dyDescent="0.25">
      <c r="A36" s="80">
        <v>26</v>
      </c>
      <c r="B36" s="20" t="s">
        <v>137</v>
      </c>
      <c r="C36" s="81">
        <v>1141.537781426</v>
      </c>
      <c r="D36" s="155"/>
    </row>
    <row r="37" spans="1:6" x14ac:dyDescent="0.25">
      <c r="A37" s="78">
        <v>27</v>
      </c>
      <c r="B37" s="8" t="s">
        <v>138</v>
      </c>
      <c r="C37" s="79">
        <v>37.124205799999999</v>
      </c>
      <c r="D37" s="155"/>
    </row>
    <row r="38" spans="1:6" x14ac:dyDescent="0.25">
      <c r="A38" s="80">
        <v>28</v>
      </c>
      <c r="B38" s="20" t="s">
        <v>139</v>
      </c>
      <c r="C38" s="81">
        <v>1291.271637954</v>
      </c>
      <c r="D38" s="155"/>
    </row>
    <row r="39" spans="1:6" x14ac:dyDescent="0.25">
      <c r="A39" s="78">
        <v>29</v>
      </c>
      <c r="B39" s="8" t="s">
        <v>140</v>
      </c>
      <c r="C39" s="79">
        <v>213.11395899999999</v>
      </c>
      <c r="D39" s="155"/>
    </row>
    <row r="40" spans="1:6" x14ac:dyDescent="0.25">
      <c r="A40" s="80">
        <v>30</v>
      </c>
      <c r="B40" s="20" t="s">
        <v>141</v>
      </c>
      <c r="C40" s="81">
        <v>49.276096649999999</v>
      </c>
      <c r="D40" s="155"/>
    </row>
    <row r="41" spans="1:6" x14ac:dyDescent="0.25">
      <c r="A41" s="78">
        <v>31</v>
      </c>
      <c r="B41" s="8" t="s">
        <v>142</v>
      </c>
      <c r="C41" s="79">
        <v>256.39730982499998</v>
      </c>
      <c r="D41" s="155"/>
    </row>
    <row r="42" spans="1:6" x14ac:dyDescent="0.25">
      <c r="A42" s="80">
        <v>32</v>
      </c>
      <c r="B42" s="20" t="s">
        <v>143</v>
      </c>
      <c r="C42" s="81">
        <v>1808.9175151239999</v>
      </c>
      <c r="D42" s="155"/>
    </row>
    <row r="43" spans="1:6" x14ac:dyDescent="0.25">
      <c r="A43" s="78">
        <v>33</v>
      </c>
      <c r="B43" s="8" t="s">
        <v>144</v>
      </c>
      <c r="C43" s="79">
        <v>1696.5337958529999</v>
      </c>
      <c r="D43" s="155"/>
    </row>
    <row r="44" spans="1:6" x14ac:dyDescent="0.25">
      <c r="A44" s="80">
        <v>34</v>
      </c>
      <c r="B44" s="20" t="s">
        <v>145</v>
      </c>
      <c r="C44" s="81">
        <v>7201.4479670259998</v>
      </c>
      <c r="D44" s="155"/>
      <c r="F44" s="203"/>
    </row>
    <row r="45" spans="1:6" x14ac:dyDescent="0.25">
      <c r="A45" s="253" t="s">
        <v>9</v>
      </c>
      <c r="B45" s="254"/>
      <c r="C45" s="116">
        <f>SUM(C11:C44)</f>
        <v>297384.98134213203</v>
      </c>
      <c r="D45" s="155"/>
    </row>
    <row r="46" spans="1:6" x14ac:dyDescent="0.25">
      <c r="A46" s="38"/>
      <c r="B46" s="33"/>
      <c r="C46" s="33"/>
      <c r="D46" s="66"/>
    </row>
    <row r="47" spans="1:6" x14ac:dyDescent="0.25">
      <c r="A47" s="156"/>
      <c r="B47" s="153"/>
      <c r="C47" s="153"/>
      <c r="D47" s="154"/>
    </row>
  </sheetData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67"/>
  <sheetViews>
    <sheetView workbookViewId="0">
      <pane ySplit="9" topLeftCell="A451" activePane="bottomLeft" state="frozen"/>
      <selection pane="bottomLeft" activeCell="G468" sqref="G468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2" t="s">
        <v>81</v>
      </c>
      <c r="B1" s="36"/>
      <c r="C1" s="36"/>
      <c r="D1" s="37" t="s">
        <v>644</v>
      </c>
      <c r="E1" s="2"/>
    </row>
    <row r="2" spans="1:8" s="1" customFormat="1" ht="6.75" customHeight="1" x14ac:dyDescent="0.25">
      <c r="A2" s="112"/>
      <c r="B2" s="213"/>
      <c r="C2" s="213"/>
      <c r="D2" s="211"/>
      <c r="E2" s="2"/>
    </row>
    <row r="3" spans="1:8" s="1" customFormat="1" ht="20.100000000000001" customHeight="1" x14ac:dyDescent="0.25">
      <c r="A3" s="38"/>
      <c r="B3" s="32"/>
      <c r="C3" s="32"/>
      <c r="D3" s="39"/>
      <c r="E3" s="2"/>
    </row>
    <row r="4" spans="1:8" s="1" customFormat="1" ht="20.100000000000001" customHeight="1" x14ac:dyDescent="0.25">
      <c r="A4" s="38"/>
      <c r="B4" s="33"/>
      <c r="C4" s="33"/>
      <c r="D4" s="40"/>
      <c r="E4" s="2"/>
    </row>
    <row r="5" spans="1:8" s="18" customFormat="1" ht="35.1" customHeight="1" x14ac:dyDescent="0.25">
      <c r="A5" s="41" t="s">
        <v>38</v>
      </c>
      <c r="B5" s="34"/>
      <c r="C5" s="34"/>
      <c r="D5" s="42"/>
    </row>
    <row r="6" spans="1:8" s="18" customFormat="1" ht="20.100000000000001" customHeight="1" x14ac:dyDescent="0.25">
      <c r="A6" s="41"/>
      <c r="B6" s="34"/>
      <c r="C6" s="34"/>
      <c r="D6" s="42"/>
    </row>
    <row r="7" spans="1:8" ht="15.75" x14ac:dyDescent="0.25">
      <c r="A7" s="84"/>
      <c r="B7" s="85"/>
      <c r="C7" s="85"/>
      <c r="D7" s="77" t="s">
        <v>35</v>
      </c>
    </row>
    <row r="8" spans="1:8" x14ac:dyDescent="0.25">
      <c r="A8" s="249" t="s">
        <v>12</v>
      </c>
      <c r="B8" s="244" t="s">
        <v>13</v>
      </c>
      <c r="C8" s="244" t="s">
        <v>14</v>
      </c>
      <c r="D8" s="251" t="s">
        <v>36</v>
      </c>
    </row>
    <row r="9" spans="1:8" ht="15" customHeight="1" x14ac:dyDescent="0.25">
      <c r="A9" s="250"/>
      <c r="B9" s="245"/>
      <c r="C9" s="245"/>
      <c r="D9" s="252"/>
    </row>
    <row r="10" spans="1:8" x14ac:dyDescent="0.25">
      <c r="A10" s="43">
        <v>1</v>
      </c>
      <c r="B10" s="6" t="s">
        <v>147</v>
      </c>
      <c r="C10" s="6" t="s">
        <v>113</v>
      </c>
      <c r="D10" s="86">
        <v>3.332589</v>
      </c>
      <c r="F10" s="24"/>
      <c r="G10" s="24"/>
      <c r="H10" s="24"/>
    </row>
    <row r="11" spans="1:8" x14ac:dyDescent="0.25">
      <c r="A11" s="45">
        <v>2</v>
      </c>
      <c r="B11" s="8" t="s">
        <v>148</v>
      </c>
      <c r="C11" s="8" t="s">
        <v>113</v>
      </c>
      <c r="D11" s="87">
        <v>2.3020307</v>
      </c>
      <c r="F11" s="24"/>
      <c r="G11" s="24"/>
      <c r="H11" s="24"/>
    </row>
    <row r="12" spans="1:8" x14ac:dyDescent="0.25">
      <c r="A12" s="43">
        <v>3</v>
      </c>
      <c r="B12" s="6" t="s">
        <v>149</v>
      </c>
      <c r="C12" s="6" t="s">
        <v>113</v>
      </c>
      <c r="D12" s="86">
        <v>17.925045699999998</v>
      </c>
      <c r="F12" s="24"/>
      <c r="G12" s="24"/>
      <c r="H12" s="24"/>
    </row>
    <row r="13" spans="1:8" x14ac:dyDescent="0.25">
      <c r="A13" s="45">
        <v>4</v>
      </c>
      <c r="B13" s="8" t="s">
        <v>150</v>
      </c>
      <c r="C13" s="8" t="s">
        <v>113</v>
      </c>
      <c r="D13" s="87">
        <v>1.9809038000000001</v>
      </c>
      <c r="F13" s="24"/>
      <c r="G13" s="24"/>
      <c r="H13" s="24"/>
    </row>
    <row r="14" spans="1:8" x14ac:dyDescent="0.25">
      <c r="A14" s="43">
        <v>5</v>
      </c>
      <c r="B14" s="6" t="s">
        <v>151</v>
      </c>
      <c r="C14" s="6" t="s">
        <v>113</v>
      </c>
      <c r="D14" s="86">
        <v>10.1734779</v>
      </c>
      <c r="F14" s="24"/>
      <c r="G14" s="24"/>
      <c r="H14" s="24"/>
    </row>
    <row r="15" spans="1:8" x14ac:dyDescent="0.25">
      <c r="A15" s="45">
        <v>6</v>
      </c>
      <c r="B15" s="8" t="s">
        <v>152</v>
      </c>
      <c r="C15" s="8" t="s">
        <v>113</v>
      </c>
      <c r="D15" s="87">
        <v>0.83066329999999999</v>
      </c>
      <c r="F15" s="24"/>
      <c r="G15" s="24"/>
      <c r="H15" s="24"/>
    </row>
    <row r="16" spans="1:8" x14ac:dyDescent="0.25">
      <c r="A16" s="43">
        <v>7</v>
      </c>
      <c r="B16" s="6" t="s">
        <v>153</v>
      </c>
      <c r="C16" s="6" t="s">
        <v>113</v>
      </c>
      <c r="D16" s="86">
        <v>9.4618572000000007</v>
      </c>
      <c r="F16" s="24"/>
      <c r="G16" s="24"/>
      <c r="H16" s="24"/>
    </row>
    <row r="17" spans="1:8" x14ac:dyDescent="0.25">
      <c r="A17" s="45">
        <v>8</v>
      </c>
      <c r="B17" s="8" t="s">
        <v>154</v>
      </c>
      <c r="C17" s="8" t="s">
        <v>113</v>
      </c>
      <c r="D17" s="87">
        <v>4.0000292000000002</v>
      </c>
      <c r="F17" s="24"/>
      <c r="G17" s="24"/>
      <c r="H17" s="24"/>
    </row>
    <row r="18" spans="1:8" x14ac:dyDescent="0.25">
      <c r="A18" s="43">
        <v>9</v>
      </c>
      <c r="B18" s="6" t="s">
        <v>155</v>
      </c>
      <c r="C18" s="6" t="s">
        <v>113</v>
      </c>
      <c r="D18" s="86">
        <v>0.62440989999999996</v>
      </c>
      <c r="F18" s="24"/>
      <c r="G18" s="24"/>
      <c r="H18" s="24"/>
    </row>
    <row r="19" spans="1:8" x14ac:dyDescent="0.25">
      <c r="A19" s="45">
        <v>10</v>
      </c>
      <c r="B19" s="8" t="s">
        <v>156</v>
      </c>
      <c r="C19" s="8" t="s">
        <v>113</v>
      </c>
      <c r="D19" s="87">
        <v>0.87506949999999994</v>
      </c>
      <c r="F19" s="24"/>
      <c r="G19" s="24"/>
      <c r="H19" s="24"/>
    </row>
    <row r="20" spans="1:8" x14ac:dyDescent="0.25">
      <c r="A20" s="43">
        <v>11</v>
      </c>
      <c r="B20" s="6" t="s">
        <v>157</v>
      </c>
      <c r="C20" s="6" t="s">
        <v>113</v>
      </c>
      <c r="D20" s="86">
        <v>1.5639791000000001</v>
      </c>
      <c r="F20" s="24"/>
      <c r="G20" s="24"/>
      <c r="H20" s="24"/>
    </row>
    <row r="21" spans="1:8" x14ac:dyDescent="0.25">
      <c r="A21" s="45">
        <v>12</v>
      </c>
      <c r="B21" s="8" t="s">
        <v>158</v>
      </c>
      <c r="C21" s="8" t="s">
        <v>143</v>
      </c>
      <c r="D21" s="87">
        <v>11.3460258</v>
      </c>
      <c r="F21" s="24"/>
      <c r="G21" s="24"/>
      <c r="H21" s="24"/>
    </row>
    <row r="22" spans="1:8" x14ac:dyDescent="0.25">
      <c r="A22" s="43">
        <v>13</v>
      </c>
      <c r="B22" s="6" t="s">
        <v>159</v>
      </c>
      <c r="C22" s="6" t="s">
        <v>134</v>
      </c>
      <c r="D22" s="86">
        <v>0.53875450000000003</v>
      </c>
      <c r="F22" s="24"/>
      <c r="G22" s="24"/>
      <c r="H22" s="24"/>
    </row>
    <row r="23" spans="1:8" x14ac:dyDescent="0.25">
      <c r="A23" s="45">
        <v>14</v>
      </c>
      <c r="B23" s="8" t="s">
        <v>160</v>
      </c>
      <c r="C23" s="8" t="s">
        <v>131</v>
      </c>
      <c r="D23" s="87">
        <v>52.5320909</v>
      </c>
      <c r="F23" s="24"/>
      <c r="G23" s="24"/>
      <c r="H23" s="24"/>
    </row>
    <row r="24" spans="1:8" x14ac:dyDescent="0.25">
      <c r="A24" s="43">
        <v>15</v>
      </c>
      <c r="B24" s="6" t="s">
        <v>161</v>
      </c>
      <c r="C24" s="6" t="s">
        <v>145</v>
      </c>
      <c r="D24" s="86">
        <v>22.2198736</v>
      </c>
      <c r="F24" s="24"/>
      <c r="G24" s="24"/>
      <c r="H24" s="24"/>
    </row>
    <row r="25" spans="1:8" x14ac:dyDescent="0.25">
      <c r="A25" s="45">
        <v>16</v>
      </c>
      <c r="B25" s="8" t="s">
        <v>162</v>
      </c>
      <c r="C25" s="8" t="s">
        <v>135</v>
      </c>
      <c r="D25" s="87">
        <v>5.0080000000000003E-4</v>
      </c>
      <c r="F25" s="24"/>
      <c r="G25" s="24"/>
      <c r="H25" s="24"/>
    </row>
    <row r="26" spans="1:8" x14ac:dyDescent="0.25">
      <c r="A26" s="43">
        <v>17</v>
      </c>
      <c r="B26" s="6" t="s">
        <v>163</v>
      </c>
      <c r="C26" s="6" t="s">
        <v>114</v>
      </c>
      <c r="D26" s="86">
        <v>154.0093238</v>
      </c>
      <c r="F26" s="24"/>
      <c r="G26" s="24"/>
      <c r="H26" s="24"/>
    </row>
    <row r="27" spans="1:8" x14ac:dyDescent="0.25">
      <c r="A27" s="45">
        <v>18</v>
      </c>
      <c r="B27" s="8" t="s">
        <v>164</v>
      </c>
      <c r="C27" s="8" t="s">
        <v>124</v>
      </c>
      <c r="D27" s="87">
        <v>1.7725074999999999</v>
      </c>
      <c r="F27" s="24"/>
      <c r="G27" s="24"/>
      <c r="H27" s="24"/>
    </row>
    <row r="28" spans="1:8" x14ac:dyDescent="0.25">
      <c r="A28" s="43">
        <v>19</v>
      </c>
      <c r="B28" s="6" t="s">
        <v>165</v>
      </c>
      <c r="C28" s="6" t="s">
        <v>126</v>
      </c>
      <c r="D28" s="86">
        <v>384.26341389999999</v>
      </c>
      <c r="F28" s="24"/>
      <c r="G28" s="24"/>
      <c r="H28" s="24"/>
    </row>
    <row r="29" spans="1:8" x14ac:dyDescent="0.25">
      <c r="A29" s="45">
        <v>20</v>
      </c>
      <c r="B29" s="8" t="s">
        <v>166</v>
      </c>
      <c r="C29" s="8" t="s">
        <v>113</v>
      </c>
      <c r="D29" s="87">
        <v>141.97188249999999</v>
      </c>
      <c r="F29" s="24"/>
      <c r="G29" s="24"/>
      <c r="H29" s="24"/>
    </row>
    <row r="30" spans="1:8" x14ac:dyDescent="0.25">
      <c r="A30" s="43">
        <v>21</v>
      </c>
      <c r="B30" s="6" t="s">
        <v>167</v>
      </c>
      <c r="C30" s="6" t="s">
        <v>130</v>
      </c>
      <c r="D30" s="86">
        <v>834.80970412500005</v>
      </c>
      <c r="F30" s="24"/>
      <c r="G30" s="24"/>
      <c r="H30" s="24"/>
    </row>
    <row r="31" spans="1:8" x14ac:dyDescent="0.25">
      <c r="A31" s="45">
        <v>22</v>
      </c>
      <c r="B31" s="8" t="s">
        <v>168</v>
      </c>
      <c r="C31" s="8" t="s">
        <v>120</v>
      </c>
      <c r="D31" s="87">
        <v>5390.8907545989996</v>
      </c>
      <c r="F31" s="24"/>
      <c r="G31" s="24"/>
      <c r="H31" s="24"/>
    </row>
    <row r="32" spans="1:8" x14ac:dyDescent="0.25">
      <c r="A32" s="43">
        <v>23</v>
      </c>
      <c r="B32" s="6" t="s">
        <v>169</v>
      </c>
      <c r="C32" s="6" t="s">
        <v>120</v>
      </c>
      <c r="D32" s="86">
        <v>72.583576300000004</v>
      </c>
      <c r="F32" s="24"/>
      <c r="G32" s="24"/>
      <c r="H32" s="24"/>
    </row>
    <row r="33" spans="1:8" x14ac:dyDescent="0.25">
      <c r="A33" s="45">
        <v>24</v>
      </c>
      <c r="B33" s="8" t="s">
        <v>170</v>
      </c>
      <c r="C33" s="8" t="s">
        <v>140</v>
      </c>
      <c r="D33" s="87">
        <v>6.5218034999999999</v>
      </c>
      <c r="F33" s="24"/>
      <c r="G33" s="24"/>
      <c r="H33" s="24"/>
    </row>
    <row r="34" spans="1:8" x14ac:dyDescent="0.25">
      <c r="A34" s="43">
        <v>25</v>
      </c>
      <c r="B34" s="6" t="s">
        <v>171</v>
      </c>
      <c r="C34" s="6" t="s">
        <v>140</v>
      </c>
      <c r="D34" s="86">
        <v>0.1911369</v>
      </c>
      <c r="F34" s="24"/>
      <c r="G34" s="24"/>
      <c r="H34" s="24"/>
    </row>
    <row r="35" spans="1:8" x14ac:dyDescent="0.25">
      <c r="A35" s="45">
        <v>26</v>
      </c>
      <c r="B35" s="8" t="s">
        <v>173</v>
      </c>
      <c r="C35" s="8" t="s">
        <v>128</v>
      </c>
      <c r="D35" s="87">
        <v>30.982348900000002</v>
      </c>
      <c r="F35" s="24"/>
      <c r="G35" s="24"/>
      <c r="H35" s="24"/>
    </row>
    <row r="36" spans="1:8" x14ac:dyDescent="0.25">
      <c r="A36" s="43">
        <v>27</v>
      </c>
      <c r="B36" s="6" t="s">
        <v>174</v>
      </c>
      <c r="C36" s="6" t="s">
        <v>128</v>
      </c>
      <c r="D36" s="86">
        <v>9.4776018999999998</v>
      </c>
      <c r="F36" s="24"/>
      <c r="G36" s="24"/>
      <c r="H36" s="24"/>
    </row>
    <row r="37" spans="1:8" x14ac:dyDescent="0.25">
      <c r="A37" s="45">
        <v>28</v>
      </c>
      <c r="B37" s="8" t="s">
        <v>175</v>
      </c>
      <c r="C37" s="8" t="s">
        <v>128</v>
      </c>
      <c r="D37" s="87">
        <v>2.8321556000000001</v>
      </c>
      <c r="F37" s="24"/>
      <c r="G37" s="24"/>
      <c r="H37" s="24"/>
    </row>
    <row r="38" spans="1:8" x14ac:dyDescent="0.25">
      <c r="A38" s="43">
        <v>29</v>
      </c>
      <c r="B38" s="6" t="s">
        <v>176</v>
      </c>
      <c r="C38" s="6" t="s">
        <v>128</v>
      </c>
      <c r="D38" s="86">
        <v>24.361284099999999</v>
      </c>
      <c r="F38" s="24"/>
      <c r="G38" s="24"/>
      <c r="H38" s="24"/>
    </row>
    <row r="39" spans="1:8" x14ac:dyDescent="0.25">
      <c r="A39" s="45">
        <v>30</v>
      </c>
      <c r="B39" s="8" t="s">
        <v>177</v>
      </c>
      <c r="C39" s="8" t="s">
        <v>122</v>
      </c>
      <c r="D39" s="87">
        <v>21.292653099999999</v>
      </c>
      <c r="F39" s="24"/>
      <c r="G39" s="24"/>
      <c r="H39" s="24"/>
    </row>
    <row r="40" spans="1:8" x14ac:dyDescent="0.25">
      <c r="A40" s="43">
        <v>31</v>
      </c>
      <c r="B40" s="6" t="s">
        <v>178</v>
      </c>
      <c r="C40" s="6" t="s">
        <v>114</v>
      </c>
      <c r="D40" s="86">
        <v>19.6408068</v>
      </c>
      <c r="F40" s="24"/>
      <c r="G40" s="24"/>
      <c r="H40" s="24"/>
    </row>
    <row r="41" spans="1:8" x14ac:dyDescent="0.25">
      <c r="A41" s="45">
        <v>32</v>
      </c>
      <c r="B41" s="8" t="s">
        <v>179</v>
      </c>
      <c r="C41" s="8" t="s">
        <v>124</v>
      </c>
      <c r="D41" s="87">
        <v>30.019826523999999</v>
      </c>
      <c r="F41" s="24"/>
      <c r="G41" s="24"/>
      <c r="H41" s="24"/>
    </row>
    <row r="42" spans="1:8" x14ac:dyDescent="0.25">
      <c r="A42" s="43">
        <v>33</v>
      </c>
      <c r="B42" s="6" t="s">
        <v>180</v>
      </c>
      <c r="C42" s="6" t="s">
        <v>124</v>
      </c>
      <c r="D42" s="86">
        <v>30.284568799999999</v>
      </c>
      <c r="F42" s="24"/>
      <c r="G42" s="24"/>
      <c r="H42" s="24"/>
    </row>
    <row r="43" spans="1:8" x14ac:dyDescent="0.25">
      <c r="A43" s="45">
        <v>34</v>
      </c>
      <c r="B43" s="8" t="s">
        <v>181</v>
      </c>
      <c r="C43" s="8" t="s">
        <v>124</v>
      </c>
      <c r="D43" s="87">
        <v>283.26081246400003</v>
      </c>
      <c r="F43" s="24"/>
      <c r="G43" s="24"/>
      <c r="H43" s="24"/>
    </row>
    <row r="44" spans="1:8" x14ac:dyDescent="0.25">
      <c r="A44" s="43">
        <v>35</v>
      </c>
      <c r="B44" s="6" t="s">
        <v>182</v>
      </c>
      <c r="C44" s="6" t="s">
        <v>121</v>
      </c>
      <c r="D44" s="86">
        <v>10.945564600000001</v>
      </c>
      <c r="F44" s="24"/>
      <c r="G44" s="24"/>
      <c r="H44" s="24"/>
    </row>
    <row r="45" spans="1:8" x14ac:dyDescent="0.25">
      <c r="A45" s="45">
        <v>36</v>
      </c>
      <c r="B45" s="8" t="s">
        <v>183</v>
      </c>
      <c r="C45" s="8" t="s">
        <v>139</v>
      </c>
      <c r="D45" s="87">
        <v>0.3162256</v>
      </c>
      <c r="F45" s="24"/>
      <c r="G45" s="24"/>
      <c r="H45" s="24"/>
    </row>
    <row r="46" spans="1:8" x14ac:dyDescent="0.25">
      <c r="A46" s="43">
        <v>37</v>
      </c>
      <c r="B46" s="6" t="s">
        <v>184</v>
      </c>
      <c r="C46" s="6" t="s">
        <v>117</v>
      </c>
      <c r="D46" s="86">
        <v>451.68001205000002</v>
      </c>
      <c r="F46" s="24"/>
      <c r="G46" s="24"/>
      <c r="H46" s="24"/>
    </row>
    <row r="47" spans="1:8" x14ac:dyDescent="0.25">
      <c r="A47" s="45">
        <v>38</v>
      </c>
      <c r="B47" s="8" t="s">
        <v>185</v>
      </c>
      <c r="C47" s="8" t="s">
        <v>144</v>
      </c>
      <c r="D47" s="87">
        <v>11.4033944</v>
      </c>
      <c r="F47" s="24"/>
      <c r="G47" s="24"/>
      <c r="H47" s="24"/>
    </row>
    <row r="48" spans="1:8" x14ac:dyDescent="0.25">
      <c r="A48" s="43">
        <v>39</v>
      </c>
      <c r="B48" s="6" t="s">
        <v>186</v>
      </c>
      <c r="C48" s="6" t="s">
        <v>121</v>
      </c>
      <c r="D48" s="86">
        <v>278.88633241600002</v>
      </c>
      <c r="F48" s="24"/>
      <c r="G48" s="24"/>
      <c r="H48" s="24"/>
    </row>
    <row r="49" spans="1:8" x14ac:dyDescent="0.25">
      <c r="A49" s="45">
        <v>40</v>
      </c>
      <c r="B49" s="8" t="s">
        <v>187</v>
      </c>
      <c r="C49" s="8" t="s">
        <v>122</v>
      </c>
      <c r="D49" s="87">
        <v>65.335425900000004</v>
      </c>
      <c r="F49" s="24"/>
      <c r="G49" s="24"/>
      <c r="H49" s="24"/>
    </row>
    <row r="50" spans="1:8" x14ac:dyDescent="0.25">
      <c r="A50" s="43">
        <v>41</v>
      </c>
      <c r="B50" s="6" t="s">
        <v>188</v>
      </c>
      <c r="C50" s="6" t="s">
        <v>124</v>
      </c>
      <c r="D50" s="86">
        <v>21.664804740000001</v>
      </c>
      <c r="F50" s="24"/>
      <c r="G50" s="24"/>
      <c r="H50" s="24"/>
    </row>
    <row r="51" spans="1:8" x14ac:dyDescent="0.25">
      <c r="A51" s="45">
        <v>42</v>
      </c>
      <c r="B51" s="8" t="s">
        <v>189</v>
      </c>
      <c r="C51" s="8" t="s">
        <v>125</v>
      </c>
      <c r="D51" s="87">
        <v>0.28504059999999998</v>
      </c>
      <c r="F51" s="24"/>
      <c r="G51" s="24"/>
      <c r="H51" s="24"/>
    </row>
    <row r="52" spans="1:8" x14ac:dyDescent="0.25">
      <c r="A52" s="43">
        <v>43</v>
      </c>
      <c r="B52" s="6" t="s">
        <v>190</v>
      </c>
      <c r="C52" s="6" t="s">
        <v>125</v>
      </c>
      <c r="D52" s="86">
        <v>1.8046666</v>
      </c>
      <c r="F52" s="24"/>
      <c r="G52" s="24"/>
      <c r="H52" s="24"/>
    </row>
    <row r="53" spans="1:8" x14ac:dyDescent="0.25">
      <c r="A53" s="45">
        <v>44</v>
      </c>
      <c r="B53" s="8" t="s">
        <v>191</v>
      </c>
      <c r="C53" s="8" t="s">
        <v>125</v>
      </c>
      <c r="D53" s="87">
        <v>1.0297349</v>
      </c>
      <c r="F53" s="24"/>
      <c r="G53" s="24"/>
      <c r="H53" s="24"/>
    </row>
    <row r="54" spans="1:8" x14ac:dyDescent="0.25">
      <c r="A54" s="43">
        <v>45</v>
      </c>
      <c r="B54" s="6" t="s">
        <v>192</v>
      </c>
      <c r="C54" s="6" t="s">
        <v>139</v>
      </c>
      <c r="D54" s="86">
        <v>0.542906</v>
      </c>
      <c r="F54" s="24"/>
      <c r="G54" s="24"/>
      <c r="H54" s="24"/>
    </row>
    <row r="55" spans="1:8" x14ac:dyDescent="0.25">
      <c r="A55" s="45">
        <v>46</v>
      </c>
      <c r="B55" s="8" t="s">
        <v>193</v>
      </c>
      <c r="C55" s="8" t="s">
        <v>129</v>
      </c>
      <c r="D55" s="87">
        <v>784.80853501199999</v>
      </c>
      <c r="F55" s="24"/>
      <c r="G55" s="24"/>
      <c r="H55" s="24"/>
    </row>
    <row r="56" spans="1:8" x14ac:dyDescent="0.25">
      <c r="A56" s="43">
        <v>47</v>
      </c>
      <c r="B56" s="6" t="s">
        <v>194</v>
      </c>
      <c r="C56" s="6" t="s">
        <v>121</v>
      </c>
      <c r="D56" s="86">
        <v>20.680412140000001</v>
      </c>
      <c r="F56" s="24"/>
      <c r="G56" s="24"/>
      <c r="H56" s="24"/>
    </row>
    <row r="57" spans="1:8" x14ac:dyDescent="0.25">
      <c r="A57" s="45">
        <v>48</v>
      </c>
      <c r="B57" s="8" t="s">
        <v>195</v>
      </c>
      <c r="C57" s="8" t="s">
        <v>119</v>
      </c>
      <c r="D57" s="87">
        <v>17.920259699999999</v>
      </c>
      <c r="F57" s="24"/>
      <c r="G57" s="24"/>
      <c r="H57" s="24"/>
    </row>
    <row r="58" spans="1:8" x14ac:dyDescent="0.25">
      <c r="A58" s="43">
        <v>49</v>
      </c>
      <c r="B58" s="6" t="s">
        <v>196</v>
      </c>
      <c r="C58" s="6" t="s">
        <v>122</v>
      </c>
      <c r="D58" s="86">
        <v>50.206773599999998</v>
      </c>
      <c r="F58" s="24"/>
      <c r="G58" s="24"/>
      <c r="H58" s="24"/>
    </row>
    <row r="59" spans="1:8" x14ac:dyDescent="0.25">
      <c r="A59" s="45">
        <v>50</v>
      </c>
      <c r="B59" s="8" t="s">
        <v>197</v>
      </c>
      <c r="C59" s="8" t="s">
        <v>145</v>
      </c>
      <c r="D59" s="87">
        <v>4.9083752</v>
      </c>
      <c r="F59" s="24"/>
      <c r="G59" s="24"/>
      <c r="H59" s="24"/>
    </row>
    <row r="60" spans="1:8" x14ac:dyDescent="0.25">
      <c r="A60" s="43">
        <v>51</v>
      </c>
      <c r="B60" s="6" t="s">
        <v>198</v>
      </c>
      <c r="C60" s="6" t="s">
        <v>141</v>
      </c>
      <c r="D60" s="86">
        <v>2.2914736000000002</v>
      </c>
      <c r="F60" s="24"/>
      <c r="G60" s="24"/>
      <c r="H60" s="24"/>
    </row>
    <row r="61" spans="1:8" x14ac:dyDescent="0.25">
      <c r="A61" s="45">
        <v>52</v>
      </c>
      <c r="B61" s="8" t="s">
        <v>199</v>
      </c>
      <c r="C61" s="8" t="s">
        <v>120</v>
      </c>
      <c r="D61" s="87">
        <v>3779.1681405869999</v>
      </c>
      <c r="F61" s="24"/>
      <c r="G61" s="24"/>
      <c r="H61" s="24"/>
    </row>
    <row r="62" spans="1:8" x14ac:dyDescent="0.25">
      <c r="A62" s="43">
        <v>53</v>
      </c>
      <c r="B62" s="6" t="s">
        <v>200</v>
      </c>
      <c r="C62" s="6" t="s">
        <v>128</v>
      </c>
      <c r="D62" s="86">
        <v>60.325406600000001</v>
      </c>
      <c r="F62" s="24"/>
      <c r="G62" s="24"/>
      <c r="H62" s="24"/>
    </row>
    <row r="63" spans="1:8" x14ac:dyDescent="0.25">
      <c r="A63" s="45">
        <v>54</v>
      </c>
      <c r="B63" s="8" t="s">
        <v>201</v>
      </c>
      <c r="C63" s="8" t="s">
        <v>128</v>
      </c>
      <c r="D63" s="87">
        <v>22.557118800000001</v>
      </c>
      <c r="F63" s="24"/>
      <c r="G63" s="24"/>
      <c r="H63" s="24"/>
    </row>
    <row r="64" spans="1:8" x14ac:dyDescent="0.25">
      <c r="A64" s="43">
        <v>55</v>
      </c>
      <c r="B64" s="6" t="s">
        <v>202</v>
      </c>
      <c r="C64" s="6" t="s">
        <v>134</v>
      </c>
      <c r="D64" s="86">
        <v>4.2223936999999996</v>
      </c>
      <c r="F64" s="24"/>
      <c r="G64" s="24"/>
      <c r="H64" s="24"/>
    </row>
    <row r="65" spans="1:8" x14ac:dyDescent="0.25">
      <c r="A65" s="45">
        <v>56</v>
      </c>
      <c r="B65" s="8" t="s">
        <v>203</v>
      </c>
      <c r="C65" s="8" t="s">
        <v>113</v>
      </c>
      <c r="D65" s="87">
        <v>0.4623507</v>
      </c>
      <c r="F65" s="24"/>
      <c r="G65" s="24"/>
      <c r="H65" s="24"/>
    </row>
    <row r="66" spans="1:8" x14ac:dyDescent="0.25">
      <c r="A66" s="43">
        <v>57</v>
      </c>
      <c r="B66" s="6" t="s">
        <v>204</v>
      </c>
      <c r="C66" s="6" t="s">
        <v>137</v>
      </c>
      <c r="D66" s="86">
        <v>146.29209299999999</v>
      </c>
      <c r="F66" s="24"/>
      <c r="G66" s="24"/>
      <c r="H66" s="24"/>
    </row>
    <row r="67" spans="1:8" x14ac:dyDescent="0.25">
      <c r="A67" s="45">
        <v>58</v>
      </c>
      <c r="B67" s="8" t="s">
        <v>205</v>
      </c>
      <c r="C67" s="8" t="s">
        <v>123</v>
      </c>
      <c r="D67" s="87">
        <v>3.0125620999999998</v>
      </c>
      <c r="F67" s="24"/>
      <c r="G67" s="24"/>
      <c r="H67" s="24"/>
    </row>
    <row r="68" spans="1:8" x14ac:dyDescent="0.25">
      <c r="A68" s="43">
        <v>59</v>
      </c>
      <c r="B68" s="6" t="s">
        <v>116</v>
      </c>
      <c r="C68" s="6" t="s">
        <v>116</v>
      </c>
      <c r="D68" s="86">
        <v>59.426033975000003</v>
      </c>
      <c r="F68" s="24"/>
      <c r="G68" s="24"/>
      <c r="H68" s="24"/>
    </row>
    <row r="69" spans="1:8" x14ac:dyDescent="0.25">
      <c r="A69" s="45">
        <v>60</v>
      </c>
      <c r="B69" s="8" t="s">
        <v>206</v>
      </c>
      <c r="C69" s="8" t="s">
        <v>116</v>
      </c>
      <c r="D69" s="87">
        <v>1.9671282999999999</v>
      </c>
      <c r="F69" s="24"/>
      <c r="G69" s="24"/>
      <c r="H69" s="24"/>
    </row>
    <row r="70" spans="1:8" x14ac:dyDescent="0.25">
      <c r="A70" s="43">
        <v>61</v>
      </c>
      <c r="B70" s="6" t="s">
        <v>207</v>
      </c>
      <c r="C70" s="6" t="s">
        <v>116</v>
      </c>
      <c r="D70" s="86">
        <v>0.87869459999999999</v>
      </c>
      <c r="F70" s="24"/>
      <c r="G70" s="24"/>
      <c r="H70" s="24"/>
    </row>
    <row r="71" spans="1:8" x14ac:dyDescent="0.25">
      <c r="A71" s="45">
        <v>62</v>
      </c>
      <c r="B71" s="8" t="s">
        <v>208</v>
      </c>
      <c r="C71" s="8" t="s">
        <v>116</v>
      </c>
      <c r="D71" s="87">
        <v>0.50079439999999997</v>
      </c>
      <c r="F71" s="24"/>
      <c r="G71" s="24"/>
      <c r="H71" s="24"/>
    </row>
    <row r="72" spans="1:8" x14ac:dyDescent="0.25">
      <c r="A72" s="43">
        <v>63</v>
      </c>
      <c r="B72" s="6" t="s">
        <v>209</v>
      </c>
      <c r="C72" s="6" t="s">
        <v>126</v>
      </c>
      <c r="D72" s="86">
        <v>7.5574611000000003</v>
      </c>
      <c r="F72" s="24"/>
      <c r="G72" s="24"/>
      <c r="H72" s="24"/>
    </row>
    <row r="73" spans="1:8" x14ac:dyDescent="0.25">
      <c r="A73" s="45">
        <v>64</v>
      </c>
      <c r="B73" s="8" t="s">
        <v>210</v>
      </c>
      <c r="C73" s="8" t="s">
        <v>135</v>
      </c>
      <c r="D73" s="87">
        <v>29.284262999999999</v>
      </c>
      <c r="F73" s="24"/>
      <c r="G73" s="24"/>
      <c r="H73" s="24"/>
    </row>
    <row r="74" spans="1:8" x14ac:dyDescent="0.25">
      <c r="A74" s="43">
        <v>65</v>
      </c>
      <c r="B74" s="6" t="s">
        <v>211</v>
      </c>
      <c r="C74" s="6" t="s">
        <v>133</v>
      </c>
      <c r="D74" s="86">
        <v>5.3682274999999997</v>
      </c>
      <c r="F74" s="24"/>
      <c r="G74" s="24"/>
      <c r="H74" s="24"/>
    </row>
    <row r="75" spans="1:8" x14ac:dyDescent="0.25">
      <c r="A75" s="45">
        <v>66</v>
      </c>
      <c r="B75" s="8" t="s">
        <v>212</v>
      </c>
      <c r="C75" s="8" t="s">
        <v>145</v>
      </c>
      <c r="D75" s="87">
        <v>225.3392015</v>
      </c>
      <c r="F75" s="24"/>
      <c r="G75" s="24"/>
      <c r="H75" s="24"/>
    </row>
    <row r="76" spans="1:8" x14ac:dyDescent="0.25">
      <c r="A76" s="43">
        <v>67</v>
      </c>
      <c r="B76" s="6" t="s">
        <v>213</v>
      </c>
      <c r="C76" s="6" t="s">
        <v>129</v>
      </c>
      <c r="D76" s="86">
        <v>18.564840100000001</v>
      </c>
      <c r="F76" s="24"/>
      <c r="G76" s="24"/>
      <c r="H76" s="24"/>
    </row>
    <row r="77" spans="1:8" x14ac:dyDescent="0.25">
      <c r="A77" s="45">
        <v>68</v>
      </c>
      <c r="B77" s="8" t="s">
        <v>214</v>
      </c>
      <c r="C77" s="8" t="s">
        <v>113</v>
      </c>
      <c r="D77" s="87">
        <v>15.366588200000001</v>
      </c>
      <c r="F77" s="24"/>
      <c r="G77" s="24"/>
      <c r="H77" s="24"/>
    </row>
    <row r="78" spans="1:8" x14ac:dyDescent="0.25">
      <c r="A78" s="43">
        <v>69</v>
      </c>
      <c r="B78" s="6" t="s">
        <v>215</v>
      </c>
      <c r="C78" s="6" t="s">
        <v>142</v>
      </c>
      <c r="D78" s="86">
        <v>3.1036405</v>
      </c>
      <c r="F78" s="24"/>
      <c r="G78" s="24"/>
      <c r="H78" s="24"/>
    </row>
    <row r="79" spans="1:8" x14ac:dyDescent="0.25">
      <c r="A79" s="45">
        <v>70</v>
      </c>
      <c r="B79" s="8" t="s">
        <v>216</v>
      </c>
      <c r="C79" s="8" t="s">
        <v>122</v>
      </c>
      <c r="D79" s="87">
        <v>114.737759251</v>
      </c>
      <c r="F79" s="24"/>
      <c r="G79" s="24"/>
      <c r="H79" s="24"/>
    </row>
    <row r="80" spans="1:8" x14ac:dyDescent="0.25">
      <c r="A80" s="43">
        <v>71</v>
      </c>
      <c r="B80" s="6" t="s">
        <v>217</v>
      </c>
      <c r="C80" s="6" t="s">
        <v>121</v>
      </c>
      <c r="D80" s="86">
        <v>17.889776699999999</v>
      </c>
      <c r="F80" s="24"/>
      <c r="G80" s="24"/>
      <c r="H80" s="24"/>
    </row>
    <row r="81" spans="1:8" x14ac:dyDescent="0.25">
      <c r="A81" s="45">
        <v>72</v>
      </c>
      <c r="B81" s="8" t="s">
        <v>218</v>
      </c>
      <c r="C81" s="8" t="s">
        <v>111</v>
      </c>
      <c r="D81" s="87">
        <v>2.9478E-3</v>
      </c>
      <c r="F81" s="24"/>
      <c r="G81" s="24"/>
      <c r="H81" s="24"/>
    </row>
    <row r="82" spans="1:8" x14ac:dyDescent="0.25">
      <c r="A82" s="43">
        <v>73</v>
      </c>
      <c r="B82" s="6" t="s">
        <v>219</v>
      </c>
      <c r="C82" s="6" t="s">
        <v>120</v>
      </c>
      <c r="D82" s="86">
        <v>2257.4134043250001</v>
      </c>
      <c r="F82" s="24"/>
      <c r="G82" s="24"/>
      <c r="H82" s="24"/>
    </row>
    <row r="83" spans="1:8" x14ac:dyDescent="0.25">
      <c r="A83" s="45">
        <v>74</v>
      </c>
      <c r="B83" s="8" t="s">
        <v>220</v>
      </c>
      <c r="C83" s="8" t="s">
        <v>122</v>
      </c>
      <c r="D83" s="87">
        <v>23.073292500000001</v>
      </c>
      <c r="F83" s="24"/>
      <c r="G83" s="24"/>
      <c r="H83" s="24"/>
    </row>
    <row r="84" spans="1:8" x14ac:dyDescent="0.25">
      <c r="A84" s="43">
        <v>75</v>
      </c>
      <c r="B84" s="6" t="s">
        <v>221</v>
      </c>
      <c r="C84" s="6" t="s">
        <v>142</v>
      </c>
      <c r="D84" s="86">
        <v>5.4141000000000002E-2</v>
      </c>
      <c r="F84" s="24"/>
      <c r="G84" s="24"/>
      <c r="H84" s="24"/>
    </row>
    <row r="85" spans="1:8" x14ac:dyDescent="0.25">
      <c r="A85" s="45">
        <v>76</v>
      </c>
      <c r="B85" s="8" t="s">
        <v>222</v>
      </c>
      <c r="C85" s="8" t="s">
        <v>142</v>
      </c>
      <c r="D85" s="87">
        <v>5.6745700000000003E-2</v>
      </c>
      <c r="F85" s="24"/>
      <c r="G85" s="24"/>
      <c r="H85" s="24"/>
    </row>
    <row r="86" spans="1:8" x14ac:dyDescent="0.25">
      <c r="A86" s="43">
        <v>77</v>
      </c>
      <c r="B86" s="6" t="s">
        <v>223</v>
      </c>
      <c r="C86" s="6" t="s">
        <v>142</v>
      </c>
      <c r="D86" s="86">
        <v>1.9352E-3</v>
      </c>
      <c r="F86" s="24"/>
      <c r="G86" s="24"/>
      <c r="H86" s="24"/>
    </row>
    <row r="87" spans="1:8" x14ac:dyDescent="0.25">
      <c r="A87" s="45">
        <v>78</v>
      </c>
      <c r="B87" s="8" t="s">
        <v>224</v>
      </c>
      <c r="C87" s="8" t="s">
        <v>142</v>
      </c>
      <c r="D87" s="87">
        <v>0.39039600000000002</v>
      </c>
      <c r="F87" s="24"/>
      <c r="G87" s="24"/>
      <c r="H87" s="24"/>
    </row>
    <row r="88" spans="1:8" x14ac:dyDescent="0.25">
      <c r="A88" s="43">
        <v>79</v>
      </c>
      <c r="B88" s="6" t="s">
        <v>225</v>
      </c>
      <c r="C88" s="6" t="s">
        <v>141</v>
      </c>
      <c r="D88" s="86">
        <v>1.59545E-2</v>
      </c>
      <c r="F88" s="24"/>
      <c r="G88" s="24"/>
      <c r="H88" s="24"/>
    </row>
    <row r="89" spans="1:8" x14ac:dyDescent="0.25">
      <c r="A89" s="45">
        <v>80</v>
      </c>
      <c r="B89" s="8" t="s">
        <v>226</v>
      </c>
      <c r="C89" s="8" t="s">
        <v>122</v>
      </c>
      <c r="D89" s="87">
        <v>7.4322816999999999</v>
      </c>
      <c r="F89" s="24"/>
      <c r="G89" s="24"/>
      <c r="H89" s="24"/>
    </row>
    <row r="90" spans="1:8" x14ac:dyDescent="0.25">
      <c r="A90" s="43">
        <v>81</v>
      </c>
      <c r="B90" s="6" t="s">
        <v>227</v>
      </c>
      <c r="C90" s="6" t="s">
        <v>139</v>
      </c>
      <c r="D90" s="86">
        <v>20.543778199999998</v>
      </c>
      <c r="F90" s="24"/>
      <c r="G90" s="24"/>
      <c r="H90" s="24"/>
    </row>
    <row r="91" spans="1:8" x14ac:dyDescent="0.25">
      <c r="A91" s="45">
        <v>82</v>
      </c>
      <c r="B91" s="8" t="s">
        <v>228</v>
      </c>
      <c r="C91" s="8" t="s">
        <v>111</v>
      </c>
      <c r="D91" s="87">
        <v>1.1892898000000001</v>
      </c>
      <c r="F91" s="24"/>
      <c r="G91" s="24"/>
      <c r="H91" s="24"/>
    </row>
    <row r="92" spans="1:8" x14ac:dyDescent="0.25">
      <c r="A92" s="43">
        <v>83</v>
      </c>
      <c r="B92" s="6" t="s">
        <v>229</v>
      </c>
      <c r="C92" s="6" t="s">
        <v>126</v>
      </c>
      <c r="D92" s="86">
        <v>37.299461600000001</v>
      </c>
      <c r="F92" s="24"/>
      <c r="G92" s="24"/>
      <c r="H92" s="24"/>
    </row>
    <row r="93" spans="1:8" x14ac:dyDescent="0.25">
      <c r="A93" s="45">
        <v>84</v>
      </c>
      <c r="B93" s="8" t="s">
        <v>230</v>
      </c>
      <c r="C93" s="8" t="s">
        <v>135</v>
      </c>
      <c r="D93" s="87">
        <v>0.21464710000000001</v>
      </c>
      <c r="F93" s="24"/>
      <c r="G93" s="24"/>
      <c r="H93" s="24"/>
    </row>
    <row r="94" spans="1:8" x14ac:dyDescent="0.25">
      <c r="A94" s="43">
        <v>85</v>
      </c>
      <c r="B94" s="6" t="s">
        <v>231</v>
      </c>
      <c r="C94" s="6" t="s">
        <v>121</v>
      </c>
      <c r="D94" s="86">
        <v>50.442811499999998</v>
      </c>
      <c r="F94" s="24"/>
      <c r="G94" s="24"/>
      <c r="H94" s="24"/>
    </row>
    <row r="95" spans="1:8" x14ac:dyDescent="0.25">
      <c r="A95" s="45">
        <v>86</v>
      </c>
      <c r="B95" s="8" t="s">
        <v>232</v>
      </c>
      <c r="C95" s="8" t="s">
        <v>121</v>
      </c>
      <c r="D95" s="87">
        <v>13.01887</v>
      </c>
      <c r="F95" s="24"/>
      <c r="G95" s="24"/>
      <c r="H95" s="24"/>
    </row>
    <row r="96" spans="1:8" x14ac:dyDescent="0.25">
      <c r="A96" s="43">
        <v>87</v>
      </c>
      <c r="B96" s="6" t="s">
        <v>233</v>
      </c>
      <c r="C96" s="6" t="s">
        <v>143</v>
      </c>
      <c r="D96" s="86">
        <v>13.213487499999999</v>
      </c>
      <c r="F96" s="24"/>
      <c r="G96" s="24"/>
      <c r="H96" s="24"/>
    </row>
    <row r="97" spans="1:8" x14ac:dyDescent="0.25">
      <c r="A97" s="45">
        <v>88</v>
      </c>
      <c r="B97" s="8" t="s">
        <v>234</v>
      </c>
      <c r="C97" s="8" t="s">
        <v>114</v>
      </c>
      <c r="D97" s="87">
        <v>44.027083400000002</v>
      </c>
      <c r="F97" s="24"/>
      <c r="G97" s="24"/>
      <c r="H97" s="24"/>
    </row>
    <row r="98" spans="1:8" x14ac:dyDescent="0.25">
      <c r="A98" s="43">
        <v>89</v>
      </c>
      <c r="B98" s="6" t="s">
        <v>235</v>
      </c>
      <c r="C98" s="6" t="s">
        <v>139</v>
      </c>
      <c r="D98" s="86">
        <v>7.8400486000000003</v>
      </c>
      <c r="F98" s="24"/>
      <c r="G98" s="24"/>
      <c r="H98" s="24"/>
    </row>
    <row r="99" spans="1:8" x14ac:dyDescent="0.25">
      <c r="A99" s="45">
        <v>90</v>
      </c>
      <c r="B99" s="8" t="s">
        <v>236</v>
      </c>
      <c r="C99" s="8" t="s">
        <v>127</v>
      </c>
      <c r="D99" s="87">
        <v>4.6045027999999997</v>
      </c>
      <c r="F99" s="24"/>
      <c r="G99" s="24"/>
      <c r="H99" s="24"/>
    </row>
    <row r="100" spans="1:8" x14ac:dyDescent="0.25">
      <c r="A100" s="43">
        <v>91</v>
      </c>
      <c r="B100" s="6" t="s">
        <v>237</v>
      </c>
      <c r="C100" s="6" t="s">
        <v>119</v>
      </c>
      <c r="D100" s="86">
        <v>5.3756532999999997</v>
      </c>
      <c r="F100" s="24"/>
      <c r="G100" s="24"/>
      <c r="H100" s="24"/>
    </row>
    <row r="101" spans="1:8" x14ac:dyDescent="0.25">
      <c r="A101" s="45">
        <v>92</v>
      </c>
      <c r="B101" s="8" t="s">
        <v>238</v>
      </c>
      <c r="C101" s="8" t="s">
        <v>140</v>
      </c>
      <c r="D101" s="87">
        <v>8.9072444999999991</v>
      </c>
      <c r="F101" s="24"/>
      <c r="G101" s="24"/>
      <c r="H101" s="24"/>
    </row>
    <row r="102" spans="1:8" x14ac:dyDescent="0.25">
      <c r="A102" s="43">
        <v>93</v>
      </c>
      <c r="B102" s="6" t="s">
        <v>239</v>
      </c>
      <c r="C102" s="6" t="s">
        <v>131</v>
      </c>
      <c r="D102" s="86">
        <v>0.2065101</v>
      </c>
      <c r="F102" s="24"/>
      <c r="G102" s="24"/>
      <c r="H102" s="24"/>
    </row>
    <row r="103" spans="1:8" x14ac:dyDescent="0.25">
      <c r="A103" s="45">
        <v>94</v>
      </c>
      <c r="B103" s="8" t="s">
        <v>240</v>
      </c>
      <c r="C103" s="8" t="s">
        <v>131</v>
      </c>
      <c r="D103" s="87">
        <v>3.8629499999999997E-2</v>
      </c>
      <c r="F103" s="24"/>
      <c r="G103" s="24"/>
      <c r="H103" s="24"/>
    </row>
    <row r="104" spans="1:8" x14ac:dyDescent="0.25">
      <c r="A104" s="43">
        <v>95</v>
      </c>
      <c r="B104" s="6" t="s">
        <v>241</v>
      </c>
      <c r="C104" s="6" t="s">
        <v>141</v>
      </c>
      <c r="D104" s="86">
        <v>0.19424759999999999</v>
      </c>
      <c r="F104" s="24"/>
      <c r="G104" s="24"/>
      <c r="H104" s="24"/>
    </row>
    <row r="105" spans="1:8" x14ac:dyDescent="0.25">
      <c r="A105" s="45">
        <v>96</v>
      </c>
      <c r="B105" s="8" t="s">
        <v>244</v>
      </c>
      <c r="C105" s="8" t="s">
        <v>141</v>
      </c>
      <c r="D105" s="87">
        <v>3.0634999999999998E-3</v>
      </c>
      <c r="F105" s="24"/>
      <c r="G105" s="24"/>
      <c r="H105" s="24"/>
    </row>
    <row r="106" spans="1:8" x14ac:dyDescent="0.25">
      <c r="A106" s="43">
        <v>97</v>
      </c>
      <c r="B106" s="6" t="s">
        <v>246</v>
      </c>
      <c r="C106" s="6" t="s">
        <v>120</v>
      </c>
      <c r="D106" s="86">
        <v>15.699570461</v>
      </c>
      <c r="F106" s="24"/>
      <c r="G106" s="24"/>
      <c r="H106" s="24"/>
    </row>
    <row r="107" spans="1:8" x14ac:dyDescent="0.25">
      <c r="A107" s="45">
        <v>98</v>
      </c>
      <c r="B107" s="8" t="s">
        <v>247</v>
      </c>
      <c r="C107" s="8" t="s">
        <v>120</v>
      </c>
      <c r="D107" s="87">
        <v>77.390371873999996</v>
      </c>
      <c r="F107" s="24"/>
      <c r="G107" s="24"/>
      <c r="H107" s="24"/>
    </row>
    <row r="108" spans="1:8" x14ac:dyDescent="0.25">
      <c r="A108" s="43">
        <v>99</v>
      </c>
      <c r="B108" s="6" t="s">
        <v>248</v>
      </c>
      <c r="C108" s="6" t="s">
        <v>121</v>
      </c>
      <c r="D108" s="86">
        <v>60.279274975</v>
      </c>
      <c r="F108" s="24"/>
      <c r="G108" s="24"/>
      <c r="H108" s="24"/>
    </row>
    <row r="109" spans="1:8" x14ac:dyDescent="0.25">
      <c r="A109" s="45">
        <v>100</v>
      </c>
      <c r="B109" s="8" t="s">
        <v>249</v>
      </c>
      <c r="C109" s="8" t="s">
        <v>115</v>
      </c>
      <c r="D109" s="87">
        <v>115.1798661</v>
      </c>
      <c r="F109" s="24"/>
      <c r="G109" s="24"/>
      <c r="H109" s="24"/>
    </row>
    <row r="110" spans="1:8" x14ac:dyDescent="0.25">
      <c r="A110" s="43">
        <v>101</v>
      </c>
      <c r="B110" s="6" t="s">
        <v>250</v>
      </c>
      <c r="C110" s="6" t="s">
        <v>120</v>
      </c>
      <c r="D110" s="86">
        <v>436.21585440500002</v>
      </c>
      <c r="F110" s="24"/>
      <c r="G110" s="24"/>
      <c r="H110" s="24"/>
    </row>
    <row r="111" spans="1:8" x14ac:dyDescent="0.25">
      <c r="A111" s="45">
        <v>102</v>
      </c>
      <c r="B111" s="8" t="s">
        <v>251</v>
      </c>
      <c r="C111" s="8" t="s">
        <v>120</v>
      </c>
      <c r="D111" s="87">
        <v>548.92794819999995</v>
      </c>
      <c r="F111" s="24"/>
      <c r="G111" s="24"/>
      <c r="H111" s="24"/>
    </row>
    <row r="112" spans="1:8" x14ac:dyDescent="0.25">
      <c r="A112" s="43">
        <v>103</v>
      </c>
      <c r="B112" s="6" t="s">
        <v>252</v>
      </c>
      <c r="C112" s="6" t="s">
        <v>145</v>
      </c>
      <c r="D112" s="86">
        <v>7.3556084000000004</v>
      </c>
      <c r="F112" s="24"/>
      <c r="G112" s="24"/>
      <c r="H112" s="24"/>
    </row>
    <row r="113" spans="1:8" x14ac:dyDescent="0.25">
      <c r="A113" s="45">
        <v>104</v>
      </c>
      <c r="B113" s="8" t="s">
        <v>254</v>
      </c>
      <c r="C113" s="8" t="s">
        <v>145</v>
      </c>
      <c r="D113" s="87">
        <v>471.36842667399998</v>
      </c>
      <c r="F113" s="24"/>
      <c r="G113" s="24"/>
      <c r="H113" s="24"/>
    </row>
    <row r="114" spans="1:8" x14ac:dyDescent="0.25">
      <c r="A114" s="43">
        <v>105</v>
      </c>
      <c r="B114" s="6" t="s">
        <v>255</v>
      </c>
      <c r="C114" s="6" t="s">
        <v>121</v>
      </c>
      <c r="D114" s="86">
        <v>60.465916800000002</v>
      </c>
      <c r="F114" s="24"/>
      <c r="G114" s="24"/>
      <c r="H114" s="24"/>
    </row>
    <row r="115" spans="1:8" x14ac:dyDescent="0.25">
      <c r="A115" s="45">
        <v>106</v>
      </c>
      <c r="B115" s="8" t="s">
        <v>256</v>
      </c>
      <c r="C115" s="8" t="s">
        <v>114</v>
      </c>
      <c r="D115" s="87">
        <v>1496.6970025749999</v>
      </c>
      <c r="F115" s="24"/>
      <c r="G115" s="24"/>
      <c r="H115" s="24"/>
    </row>
    <row r="116" spans="1:8" x14ac:dyDescent="0.25">
      <c r="A116" s="43">
        <v>107</v>
      </c>
      <c r="B116" s="6" t="s">
        <v>257</v>
      </c>
      <c r="C116" s="6" t="s">
        <v>120</v>
      </c>
      <c r="D116" s="86">
        <v>1767.83660291</v>
      </c>
      <c r="F116" s="24"/>
      <c r="G116" s="24"/>
      <c r="H116" s="24"/>
    </row>
    <row r="117" spans="1:8" x14ac:dyDescent="0.25">
      <c r="A117" s="45">
        <v>108</v>
      </c>
      <c r="B117" s="8" t="s">
        <v>258</v>
      </c>
      <c r="C117" s="8" t="s">
        <v>143</v>
      </c>
      <c r="D117" s="87">
        <v>1.4062969999999999</v>
      </c>
      <c r="F117" s="24"/>
      <c r="G117" s="24"/>
      <c r="H117" s="24"/>
    </row>
    <row r="118" spans="1:8" x14ac:dyDescent="0.25">
      <c r="A118" s="43">
        <v>109</v>
      </c>
      <c r="B118" s="6" t="s">
        <v>259</v>
      </c>
      <c r="C118" s="6" t="s">
        <v>135</v>
      </c>
      <c r="D118" s="86">
        <v>2.5000000000000001E-2</v>
      </c>
      <c r="F118" s="24"/>
      <c r="G118" s="24"/>
      <c r="H118" s="24"/>
    </row>
    <row r="119" spans="1:8" x14ac:dyDescent="0.25">
      <c r="A119" s="45">
        <v>110</v>
      </c>
      <c r="B119" s="8" t="s">
        <v>260</v>
      </c>
      <c r="C119" s="8" t="s">
        <v>133</v>
      </c>
      <c r="D119" s="87">
        <v>1.1278584</v>
      </c>
      <c r="F119" s="24"/>
      <c r="G119" s="24"/>
      <c r="H119" s="24"/>
    </row>
    <row r="120" spans="1:8" x14ac:dyDescent="0.25">
      <c r="A120" s="43">
        <v>111</v>
      </c>
      <c r="B120" s="6" t="s">
        <v>261</v>
      </c>
      <c r="C120" s="6" t="s">
        <v>140</v>
      </c>
      <c r="D120" s="86">
        <v>2.5598822000000001</v>
      </c>
      <c r="F120" s="24"/>
      <c r="G120" s="24"/>
      <c r="H120" s="24"/>
    </row>
    <row r="121" spans="1:8" x14ac:dyDescent="0.25">
      <c r="A121" s="45">
        <v>112</v>
      </c>
      <c r="B121" s="8" t="s">
        <v>262</v>
      </c>
      <c r="C121" s="8" t="s">
        <v>137</v>
      </c>
      <c r="D121" s="87">
        <v>31.539823766000001</v>
      </c>
      <c r="F121" s="24"/>
      <c r="G121" s="24"/>
      <c r="H121" s="24"/>
    </row>
    <row r="122" spans="1:8" x14ac:dyDescent="0.25">
      <c r="A122" s="43">
        <v>113</v>
      </c>
      <c r="B122" s="6" t="s">
        <v>263</v>
      </c>
      <c r="C122" s="6" t="s">
        <v>144</v>
      </c>
      <c r="D122" s="86">
        <v>0.50563409999999998</v>
      </c>
      <c r="F122" s="24"/>
      <c r="G122" s="24"/>
      <c r="H122" s="24"/>
    </row>
    <row r="123" spans="1:8" x14ac:dyDescent="0.25">
      <c r="A123" s="45">
        <v>114</v>
      </c>
      <c r="B123" s="8" t="s">
        <v>264</v>
      </c>
      <c r="C123" s="8" t="s">
        <v>134</v>
      </c>
      <c r="D123" s="87">
        <v>5.0728567</v>
      </c>
      <c r="F123" s="24"/>
      <c r="G123" s="24"/>
      <c r="H123" s="24"/>
    </row>
    <row r="124" spans="1:8" x14ac:dyDescent="0.25">
      <c r="A124" s="43">
        <v>115</v>
      </c>
      <c r="B124" s="6" t="s">
        <v>265</v>
      </c>
      <c r="C124" s="6" t="s">
        <v>139</v>
      </c>
      <c r="D124" s="86">
        <v>0.34003139999999998</v>
      </c>
      <c r="F124" s="24"/>
      <c r="G124" s="24"/>
      <c r="H124" s="24"/>
    </row>
    <row r="125" spans="1:8" x14ac:dyDescent="0.25">
      <c r="A125" s="45">
        <v>116</v>
      </c>
      <c r="B125" s="8" t="s">
        <v>266</v>
      </c>
      <c r="C125" s="8" t="s">
        <v>136</v>
      </c>
      <c r="D125" s="87">
        <v>1.5828047000000001</v>
      </c>
      <c r="F125" s="24"/>
      <c r="G125" s="24"/>
      <c r="H125" s="24"/>
    </row>
    <row r="126" spans="1:8" x14ac:dyDescent="0.25">
      <c r="A126" s="43">
        <v>117</v>
      </c>
      <c r="B126" s="6" t="s">
        <v>267</v>
      </c>
      <c r="C126" s="6" t="s">
        <v>134</v>
      </c>
      <c r="D126" s="86">
        <v>13.72435664</v>
      </c>
      <c r="F126" s="24"/>
      <c r="G126" s="24"/>
      <c r="H126" s="24"/>
    </row>
    <row r="127" spans="1:8" x14ac:dyDescent="0.25">
      <c r="A127" s="45">
        <v>118</v>
      </c>
      <c r="B127" s="8" t="s">
        <v>268</v>
      </c>
      <c r="C127" s="8" t="s">
        <v>120</v>
      </c>
      <c r="D127" s="87">
        <v>29.341912499999999</v>
      </c>
      <c r="F127" s="24"/>
      <c r="G127" s="24"/>
      <c r="H127" s="24"/>
    </row>
    <row r="128" spans="1:8" x14ac:dyDescent="0.25">
      <c r="A128" s="43">
        <v>119</v>
      </c>
      <c r="B128" s="6" t="s">
        <v>269</v>
      </c>
      <c r="C128" s="6" t="s">
        <v>113</v>
      </c>
      <c r="D128" s="86">
        <v>1.42609E-2</v>
      </c>
      <c r="F128" s="24"/>
      <c r="G128" s="24"/>
      <c r="H128" s="24"/>
    </row>
    <row r="129" spans="1:8" x14ac:dyDescent="0.25">
      <c r="A129" s="45">
        <v>120</v>
      </c>
      <c r="B129" s="8" t="s">
        <v>270</v>
      </c>
      <c r="C129" s="8" t="s">
        <v>114</v>
      </c>
      <c r="D129" s="87">
        <v>56.779319700000002</v>
      </c>
      <c r="F129" s="24"/>
      <c r="G129" s="24"/>
      <c r="H129" s="24"/>
    </row>
    <row r="130" spans="1:8" x14ac:dyDescent="0.25">
      <c r="A130" s="43">
        <v>121</v>
      </c>
      <c r="B130" s="6" t="s">
        <v>111</v>
      </c>
      <c r="C130" s="6" t="s">
        <v>111</v>
      </c>
      <c r="D130" s="86">
        <v>13.268675200000001</v>
      </c>
      <c r="F130" s="24"/>
      <c r="G130" s="24"/>
      <c r="H130" s="24"/>
    </row>
    <row r="131" spans="1:8" x14ac:dyDescent="0.25">
      <c r="A131" s="45">
        <v>122</v>
      </c>
      <c r="B131" s="8" t="s">
        <v>271</v>
      </c>
      <c r="C131" s="8" t="s">
        <v>111</v>
      </c>
      <c r="D131" s="87">
        <v>0.22793579999999999</v>
      </c>
      <c r="F131" s="24"/>
      <c r="G131" s="24"/>
      <c r="H131" s="24"/>
    </row>
    <row r="132" spans="1:8" x14ac:dyDescent="0.25">
      <c r="A132" s="43">
        <v>123</v>
      </c>
      <c r="B132" s="6" t="s">
        <v>272</v>
      </c>
      <c r="C132" s="6" t="s">
        <v>139</v>
      </c>
      <c r="D132" s="86">
        <v>41.615929999999999</v>
      </c>
      <c r="F132" s="24"/>
      <c r="G132" s="24"/>
      <c r="H132" s="24"/>
    </row>
    <row r="133" spans="1:8" x14ac:dyDescent="0.25">
      <c r="A133" s="45">
        <v>124</v>
      </c>
      <c r="B133" s="8" t="s">
        <v>273</v>
      </c>
      <c r="C133" s="8" t="s">
        <v>122</v>
      </c>
      <c r="D133" s="87">
        <v>146.40482343799999</v>
      </c>
      <c r="F133" s="24"/>
      <c r="G133" s="24"/>
      <c r="H133" s="24"/>
    </row>
    <row r="134" spans="1:8" x14ac:dyDescent="0.25">
      <c r="A134" s="43">
        <v>125</v>
      </c>
      <c r="B134" s="6" t="s">
        <v>274</v>
      </c>
      <c r="C134" s="6" t="s">
        <v>121</v>
      </c>
      <c r="D134" s="86">
        <v>44.152857599999997</v>
      </c>
      <c r="F134" s="24"/>
      <c r="G134" s="24"/>
      <c r="H134" s="24"/>
    </row>
    <row r="135" spans="1:8" x14ac:dyDescent="0.25">
      <c r="A135" s="45">
        <v>126</v>
      </c>
      <c r="B135" s="8" t="s">
        <v>275</v>
      </c>
      <c r="C135" s="8" t="s">
        <v>117</v>
      </c>
      <c r="D135" s="87">
        <v>11.3032524</v>
      </c>
      <c r="F135" s="24"/>
      <c r="G135" s="24"/>
      <c r="H135" s="24"/>
    </row>
    <row r="136" spans="1:8" x14ac:dyDescent="0.25">
      <c r="A136" s="43">
        <v>127</v>
      </c>
      <c r="B136" s="6" t="s">
        <v>276</v>
      </c>
      <c r="C136" s="6" t="s">
        <v>125</v>
      </c>
      <c r="D136" s="86">
        <v>8.4695777000000003</v>
      </c>
      <c r="F136" s="24"/>
      <c r="G136" s="24"/>
      <c r="H136" s="24"/>
    </row>
    <row r="137" spans="1:8" x14ac:dyDescent="0.25">
      <c r="A137" s="45">
        <v>128</v>
      </c>
      <c r="B137" s="8" t="s">
        <v>277</v>
      </c>
      <c r="C137" s="8" t="s">
        <v>145</v>
      </c>
      <c r="D137" s="87">
        <v>24.202891300000001</v>
      </c>
      <c r="F137" s="24"/>
      <c r="G137" s="24"/>
      <c r="H137" s="24"/>
    </row>
    <row r="138" spans="1:8" x14ac:dyDescent="0.25">
      <c r="A138" s="43">
        <v>129</v>
      </c>
      <c r="B138" s="6" t="s">
        <v>278</v>
      </c>
      <c r="C138" s="6" t="s">
        <v>132</v>
      </c>
      <c r="D138" s="86">
        <v>2.2682500000000001E-2</v>
      </c>
      <c r="F138" s="24"/>
      <c r="G138" s="24"/>
      <c r="H138" s="24"/>
    </row>
    <row r="139" spans="1:8" x14ac:dyDescent="0.25">
      <c r="A139" s="45">
        <v>130</v>
      </c>
      <c r="B139" s="8" t="s">
        <v>279</v>
      </c>
      <c r="C139" s="8" t="s">
        <v>132</v>
      </c>
      <c r="D139" s="87">
        <v>0.58888770000000001</v>
      </c>
      <c r="F139" s="24"/>
      <c r="G139" s="24"/>
      <c r="H139" s="24"/>
    </row>
    <row r="140" spans="1:8" x14ac:dyDescent="0.25">
      <c r="A140" s="43">
        <v>131</v>
      </c>
      <c r="B140" s="6" t="s">
        <v>280</v>
      </c>
      <c r="C140" s="6" t="s">
        <v>132</v>
      </c>
      <c r="D140" s="86">
        <v>9.8595999999999996E-3</v>
      </c>
      <c r="F140" s="24"/>
      <c r="G140" s="24"/>
      <c r="H140" s="24"/>
    </row>
    <row r="141" spans="1:8" x14ac:dyDescent="0.25">
      <c r="A141" s="45">
        <v>132</v>
      </c>
      <c r="B141" s="8" t="s">
        <v>281</v>
      </c>
      <c r="C141" s="8" t="s">
        <v>132</v>
      </c>
      <c r="D141" s="87">
        <v>0.24317820000000001</v>
      </c>
      <c r="F141" s="24"/>
      <c r="G141" s="24"/>
      <c r="H141" s="24"/>
    </row>
    <row r="142" spans="1:8" x14ac:dyDescent="0.25">
      <c r="A142" s="43">
        <v>133</v>
      </c>
      <c r="B142" s="6" t="s">
        <v>282</v>
      </c>
      <c r="C142" s="6" t="s">
        <v>132</v>
      </c>
      <c r="D142" s="86">
        <v>0.22259100000000001</v>
      </c>
      <c r="F142" s="24"/>
      <c r="G142" s="24"/>
      <c r="H142" s="24"/>
    </row>
    <row r="143" spans="1:8" x14ac:dyDescent="0.25">
      <c r="A143" s="45">
        <v>134</v>
      </c>
      <c r="B143" s="8" t="s">
        <v>283</v>
      </c>
      <c r="C143" s="8" t="s">
        <v>124</v>
      </c>
      <c r="D143" s="87">
        <v>3.5340026</v>
      </c>
      <c r="F143" s="24"/>
      <c r="G143" s="24"/>
      <c r="H143" s="24"/>
    </row>
    <row r="144" spans="1:8" x14ac:dyDescent="0.25">
      <c r="A144" s="43">
        <v>135</v>
      </c>
      <c r="B144" s="6" t="s">
        <v>284</v>
      </c>
      <c r="C144" s="6" t="s">
        <v>124</v>
      </c>
      <c r="D144" s="86">
        <v>1.468016</v>
      </c>
      <c r="F144" s="24"/>
      <c r="G144" s="24"/>
      <c r="H144" s="24"/>
    </row>
    <row r="145" spans="1:8" x14ac:dyDescent="0.25">
      <c r="A145" s="45">
        <v>136</v>
      </c>
      <c r="B145" s="8" t="s">
        <v>285</v>
      </c>
      <c r="C145" s="8" t="s">
        <v>124</v>
      </c>
      <c r="D145" s="87">
        <v>1.369092</v>
      </c>
      <c r="F145" s="24"/>
      <c r="G145" s="24"/>
      <c r="H145" s="24"/>
    </row>
    <row r="146" spans="1:8" x14ac:dyDescent="0.25">
      <c r="A146" s="43">
        <v>137</v>
      </c>
      <c r="B146" s="6" t="s">
        <v>286</v>
      </c>
      <c r="C146" s="6" t="s">
        <v>145</v>
      </c>
      <c r="D146" s="86">
        <v>2.5645340000000001</v>
      </c>
      <c r="F146" s="24"/>
      <c r="G146" s="24"/>
      <c r="H146" s="24"/>
    </row>
    <row r="147" spans="1:8" x14ac:dyDescent="0.25">
      <c r="A147" s="45">
        <v>138</v>
      </c>
      <c r="B147" s="8" t="s">
        <v>287</v>
      </c>
      <c r="C147" s="8" t="s">
        <v>137</v>
      </c>
      <c r="D147" s="87">
        <v>5.7929253999999997</v>
      </c>
      <c r="F147" s="24"/>
      <c r="G147" s="24"/>
      <c r="H147" s="24"/>
    </row>
    <row r="148" spans="1:8" x14ac:dyDescent="0.25">
      <c r="A148" s="43">
        <v>139</v>
      </c>
      <c r="B148" s="6" t="s">
        <v>288</v>
      </c>
      <c r="C148" s="6" t="s">
        <v>137</v>
      </c>
      <c r="D148" s="86">
        <v>12.622384500000001</v>
      </c>
      <c r="F148" s="24"/>
      <c r="G148" s="24"/>
      <c r="H148" s="24"/>
    </row>
    <row r="149" spans="1:8" x14ac:dyDescent="0.25">
      <c r="A149" s="45">
        <v>140</v>
      </c>
      <c r="B149" s="8" t="s">
        <v>289</v>
      </c>
      <c r="C149" s="8" t="s">
        <v>120</v>
      </c>
      <c r="D149" s="87">
        <v>34.880601200000001</v>
      </c>
      <c r="F149" s="24"/>
      <c r="G149" s="24"/>
      <c r="H149" s="24"/>
    </row>
    <row r="150" spans="1:8" x14ac:dyDescent="0.25">
      <c r="A150" s="43">
        <v>141</v>
      </c>
      <c r="B150" s="6" t="s">
        <v>290</v>
      </c>
      <c r="C150" s="6" t="s">
        <v>118</v>
      </c>
      <c r="D150" s="86">
        <v>27375.979731783002</v>
      </c>
      <c r="F150" s="24"/>
      <c r="G150" s="24"/>
      <c r="H150" s="24"/>
    </row>
    <row r="151" spans="1:8" x14ac:dyDescent="0.25">
      <c r="A151" s="45">
        <v>142</v>
      </c>
      <c r="B151" s="8" t="s">
        <v>291</v>
      </c>
      <c r="C151" s="8" t="s">
        <v>118</v>
      </c>
      <c r="D151" s="87">
        <v>25996.905078918</v>
      </c>
      <c r="F151" s="24"/>
      <c r="G151" s="24"/>
      <c r="H151" s="24"/>
    </row>
    <row r="152" spans="1:8" x14ac:dyDescent="0.25">
      <c r="A152" s="43">
        <v>143</v>
      </c>
      <c r="B152" s="6" t="s">
        <v>292</v>
      </c>
      <c r="C152" s="6" t="s">
        <v>118</v>
      </c>
      <c r="D152" s="86">
        <v>136597.77712841</v>
      </c>
      <c r="F152" s="24"/>
      <c r="G152" s="24"/>
      <c r="H152" s="24"/>
    </row>
    <row r="153" spans="1:8" x14ac:dyDescent="0.25">
      <c r="A153" s="45">
        <v>144</v>
      </c>
      <c r="B153" s="8" t="s">
        <v>293</v>
      </c>
      <c r="C153" s="8" t="s">
        <v>118</v>
      </c>
      <c r="D153" s="87">
        <v>7128.2469485199999</v>
      </c>
      <c r="F153" s="24"/>
      <c r="G153" s="24"/>
      <c r="H153" s="24"/>
    </row>
    <row r="154" spans="1:8" x14ac:dyDescent="0.25">
      <c r="A154" s="43">
        <v>145</v>
      </c>
      <c r="B154" s="6" t="s">
        <v>294</v>
      </c>
      <c r="C154" s="6" t="s">
        <v>118</v>
      </c>
      <c r="D154" s="86">
        <v>16296.930812732</v>
      </c>
      <c r="F154" s="24"/>
      <c r="G154" s="24"/>
      <c r="H154" s="24"/>
    </row>
    <row r="155" spans="1:8" x14ac:dyDescent="0.25">
      <c r="A155" s="45">
        <v>146</v>
      </c>
      <c r="B155" s="8" t="s">
        <v>119</v>
      </c>
      <c r="C155" s="8" t="s">
        <v>119</v>
      </c>
      <c r="D155" s="87">
        <v>388.748906025</v>
      </c>
      <c r="F155" s="24"/>
      <c r="G155" s="24"/>
      <c r="H155" s="24"/>
    </row>
    <row r="156" spans="1:8" x14ac:dyDescent="0.25">
      <c r="A156" s="43">
        <v>147</v>
      </c>
      <c r="B156" s="6" t="s">
        <v>295</v>
      </c>
      <c r="C156" s="6" t="s">
        <v>135</v>
      </c>
      <c r="D156" s="86">
        <v>92.4391143</v>
      </c>
      <c r="F156" s="24"/>
      <c r="G156" s="24"/>
      <c r="H156" s="24"/>
    </row>
    <row r="157" spans="1:8" x14ac:dyDescent="0.25">
      <c r="A157" s="45">
        <v>148</v>
      </c>
      <c r="B157" s="8" t="s">
        <v>296</v>
      </c>
      <c r="C157" s="8" t="s">
        <v>135</v>
      </c>
      <c r="D157" s="87">
        <v>2.7137717000000001</v>
      </c>
      <c r="F157" s="24"/>
      <c r="G157" s="24"/>
      <c r="H157" s="24"/>
    </row>
    <row r="158" spans="1:8" x14ac:dyDescent="0.25">
      <c r="A158" s="43">
        <v>149</v>
      </c>
      <c r="B158" s="6" t="s">
        <v>297</v>
      </c>
      <c r="C158" s="6" t="s">
        <v>122</v>
      </c>
      <c r="D158" s="86">
        <v>653.02099183899998</v>
      </c>
      <c r="F158" s="24"/>
      <c r="G158" s="24"/>
      <c r="H158" s="24"/>
    </row>
    <row r="159" spans="1:8" x14ac:dyDescent="0.25">
      <c r="A159" s="45">
        <v>150</v>
      </c>
      <c r="B159" s="8" t="s">
        <v>298</v>
      </c>
      <c r="C159" s="8" t="s">
        <v>114</v>
      </c>
      <c r="D159" s="87">
        <v>8.8049237999999992</v>
      </c>
      <c r="F159" s="24"/>
      <c r="G159" s="24"/>
      <c r="H159" s="24"/>
    </row>
    <row r="160" spans="1:8" x14ac:dyDescent="0.25">
      <c r="A160" s="43">
        <v>151</v>
      </c>
      <c r="B160" s="6" t="s">
        <v>299</v>
      </c>
      <c r="C160" s="6" t="s">
        <v>139</v>
      </c>
      <c r="D160" s="86">
        <v>0.15622820000000001</v>
      </c>
      <c r="F160" s="24"/>
      <c r="G160" s="24"/>
      <c r="H160" s="24"/>
    </row>
    <row r="161" spans="1:8" x14ac:dyDescent="0.25">
      <c r="A161" s="45">
        <v>152</v>
      </c>
      <c r="B161" s="8" t="s">
        <v>300</v>
      </c>
      <c r="C161" s="8" t="s">
        <v>121</v>
      </c>
      <c r="D161" s="87">
        <v>51.063267699999997</v>
      </c>
      <c r="F161" s="24"/>
      <c r="G161" s="24"/>
      <c r="H161" s="24"/>
    </row>
    <row r="162" spans="1:8" x14ac:dyDescent="0.25">
      <c r="A162" s="43">
        <v>153</v>
      </c>
      <c r="B162" s="6" t="s">
        <v>301</v>
      </c>
      <c r="C162" s="6" t="s">
        <v>122</v>
      </c>
      <c r="D162" s="86">
        <v>133.65135910000001</v>
      </c>
      <c r="F162" s="24"/>
      <c r="G162" s="24"/>
      <c r="H162" s="24"/>
    </row>
    <row r="163" spans="1:8" x14ac:dyDescent="0.25">
      <c r="A163" s="45">
        <v>154</v>
      </c>
      <c r="B163" s="8" t="s">
        <v>302</v>
      </c>
      <c r="C163" s="8" t="s">
        <v>141</v>
      </c>
      <c r="D163" s="87">
        <v>3.7236973999999998</v>
      </c>
      <c r="F163" s="24"/>
      <c r="G163" s="24"/>
      <c r="H163" s="24"/>
    </row>
    <row r="164" spans="1:8" x14ac:dyDescent="0.25">
      <c r="A164" s="43">
        <v>155</v>
      </c>
      <c r="B164" s="6" t="s">
        <v>307</v>
      </c>
      <c r="C164" s="6" t="s">
        <v>136</v>
      </c>
      <c r="D164" s="86">
        <v>9.9896299999999993E-2</v>
      </c>
      <c r="F164" s="24"/>
      <c r="G164" s="24"/>
      <c r="H164" s="24"/>
    </row>
    <row r="165" spans="1:8" x14ac:dyDescent="0.25">
      <c r="A165" s="45">
        <v>156</v>
      </c>
      <c r="B165" s="8" t="s">
        <v>308</v>
      </c>
      <c r="C165" s="8" t="s">
        <v>137</v>
      </c>
      <c r="D165" s="87">
        <v>13.7778115</v>
      </c>
      <c r="F165" s="24"/>
      <c r="G165" s="24"/>
      <c r="H165" s="24"/>
    </row>
    <row r="166" spans="1:8" x14ac:dyDescent="0.25">
      <c r="A166" s="43">
        <v>157</v>
      </c>
      <c r="B166" s="6" t="s">
        <v>309</v>
      </c>
      <c r="C166" s="6" t="s">
        <v>125</v>
      </c>
      <c r="D166" s="86">
        <v>3.0908730000000002</v>
      </c>
      <c r="F166" s="24"/>
      <c r="G166" s="24"/>
      <c r="H166" s="24"/>
    </row>
    <row r="167" spans="1:8" x14ac:dyDescent="0.25">
      <c r="A167" s="45">
        <v>158</v>
      </c>
      <c r="B167" s="8" t="s">
        <v>310</v>
      </c>
      <c r="C167" s="8" t="s">
        <v>123</v>
      </c>
      <c r="D167" s="87">
        <v>2.4927689000000002</v>
      </c>
      <c r="F167" s="24"/>
      <c r="G167" s="24"/>
      <c r="H167" s="24"/>
    </row>
    <row r="168" spans="1:8" x14ac:dyDescent="0.25">
      <c r="A168" s="43">
        <v>159</v>
      </c>
      <c r="B168" s="6" t="s">
        <v>311</v>
      </c>
      <c r="C168" s="6" t="s">
        <v>114</v>
      </c>
      <c r="D168" s="86">
        <v>34.7097281</v>
      </c>
      <c r="F168" s="24"/>
      <c r="G168" s="24"/>
      <c r="H168" s="24"/>
    </row>
    <row r="169" spans="1:8" x14ac:dyDescent="0.25">
      <c r="A169" s="45">
        <v>160</v>
      </c>
      <c r="B169" s="8" t="s">
        <v>312</v>
      </c>
      <c r="C169" s="8" t="s">
        <v>121</v>
      </c>
      <c r="D169" s="87">
        <v>131.14842075000001</v>
      </c>
      <c r="F169" s="24"/>
      <c r="G169" s="24"/>
      <c r="H169" s="24"/>
    </row>
    <row r="170" spans="1:8" x14ac:dyDescent="0.25">
      <c r="A170" s="43">
        <v>161</v>
      </c>
      <c r="B170" s="6" t="s">
        <v>313</v>
      </c>
      <c r="C170" s="6" t="s">
        <v>120</v>
      </c>
      <c r="D170" s="86">
        <v>405.19139539999998</v>
      </c>
      <c r="F170" s="24"/>
      <c r="G170" s="24"/>
      <c r="H170" s="24"/>
    </row>
    <row r="171" spans="1:8" x14ac:dyDescent="0.25">
      <c r="A171" s="45">
        <v>162</v>
      </c>
      <c r="B171" s="8" t="s">
        <v>314</v>
      </c>
      <c r="C171" s="8" t="s">
        <v>129</v>
      </c>
      <c r="D171" s="87">
        <v>28.489384699999999</v>
      </c>
      <c r="F171" s="24"/>
      <c r="G171" s="24"/>
      <c r="H171" s="24"/>
    </row>
    <row r="172" spans="1:8" x14ac:dyDescent="0.25">
      <c r="A172" s="43">
        <v>163</v>
      </c>
      <c r="B172" s="6" t="s">
        <v>315</v>
      </c>
      <c r="C172" s="6" t="s">
        <v>145</v>
      </c>
      <c r="D172" s="86">
        <v>17.465632100000001</v>
      </c>
      <c r="F172" s="24"/>
      <c r="G172" s="24"/>
      <c r="H172" s="24"/>
    </row>
    <row r="173" spans="1:8" x14ac:dyDescent="0.25">
      <c r="A173" s="45">
        <v>164</v>
      </c>
      <c r="B173" s="8" t="s">
        <v>316</v>
      </c>
      <c r="C173" s="8" t="s">
        <v>125</v>
      </c>
      <c r="D173" s="87">
        <v>2.0106800000000001E-2</v>
      </c>
      <c r="F173" s="24"/>
      <c r="G173" s="24"/>
      <c r="H173" s="24"/>
    </row>
    <row r="174" spans="1:8" x14ac:dyDescent="0.25">
      <c r="A174" s="43">
        <v>165</v>
      </c>
      <c r="B174" s="6" t="s">
        <v>317</v>
      </c>
      <c r="C174" s="6" t="s">
        <v>116</v>
      </c>
      <c r="D174" s="86">
        <v>0.65626620000000002</v>
      </c>
      <c r="F174" s="24"/>
      <c r="G174" s="24"/>
      <c r="H174" s="24"/>
    </row>
    <row r="175" spans="1:8" x14ac:dyDescent="0.25">
      <c r="A175" s="45">
        <v>166</v>
      </c>
      <c r="B175" s="8" t="s">
        <v>318</v>
      </c>
      <c r="C175" s="8" t="s">
        <v>123</v>
      </c>
      <c r="D175" s="87">
        <v>0.19365060000000001</v>
      </c>
      <c r="F175" s="24"/>
      <c r="G175" s="24"/>
      <c r="H175" s="24"/>
    </row>
    <row r="176" spans="1:8" x14ac:dyDescent="0.25">
      <c r="A176" s="43">
        <v>167</v>
      </c>
      <c r="B176" s="6" t="s">
        <v>319</v>
      </c>
      <c r="C176" s="6" t="s">
        <v>121</v>
      </c>
      <c r="D176" s="86">
        <v>29.1105527</v>
      </c>
      <c r="F176" s="24"/>
      <c r="G176" s="24"/>
      <c r="H176" s="24"/>
    </row>
    <row r="177" spans="1:8" x14ac:dyDescent="0.25">
      <c r="A177" s="45">
        <v>168</v>
      </c>
      <c r="B177" s="8" t="s">
        <v>320</v>
      </c>
      <c r="C177" s="8" t="s">
        <v>122</v>
      </c>
      <c r="D177" s="87">
        <v>514.38604040200005</v>
      </c>
      <c r="F177" s="24"/>
      <c r="G177" s="24"/>
      <c r="H177" s="24"/>
    </row>
    <row r="178" spans="1:8" x14ac:dyDescent="0.25">
      <c r="A178" s="43">
        <v>169</v>
      </c>
      <c r="B178" s="6" t="s">
        <v>321</v>
      </c>
      <c r="C178" s="6" t="s">
        <v>135</v>
      </c>
      <c r="D178" s="86">
        <v>0.64517619999999998</v>
      </c>
      <c r="F178" s="24"/>
      <c r="G178" s="24"/>
      <c r="H178" s="24"/>
    </row>
    <row r="179" spans="1:8" x14ac:dyDescent="0.25">
      <c r="A179" s="45">
        <v>170</v>
      </c>
      <c r="B179" s="8" t="s">
        <v>322</v>
      </c>
      <c r="C179" s="8" t="s">
        <v>121</v>
      </c>
      <c r="D179" s="87">
        <v>36.440139500000001</v>
      </c>
      <c r="F179" s="24"/>
      <c r="G179" s="24"/>
      <c r="H179" s="24"/>
    </row>
    <row r="180" spans="1:8" x14ac:dyDescent="0.25">
      <c r="A180" s="43">
        <v>171</v>
      </c>
      <c r="B180" s="6" t="s">
        <v>323</v>
      </c>
      <c r="C180" s="6" t="s">
        <v>141</v>
      </c>
      <c r="D180" s="86">
        <v>20.362587550000001</v>
      </c>
      <c r="F180" s="24"/>
      <c r="G180" s="24"/>
      <c r="H180" s="24"/>
    </row>
    <row r="181" spans="1:8" x14ac:dyDescent="0.25">
      <c r="A181" s="45">
        <v>172</v>
      </c>
      <c r="B181" s="8" t="s">
        <v>324</v>
      </c>
      <c r="C181" s="8" t="s">
        <v>142</v>
      </c>
      <c r="D181" s="87">
        <v>1.829E-4</v>
      </c>
      <c r="F181" s="24"/>
      <c r="G181" s="24"/>
      <c r="H181" s="24"/>
    </row>
    <row r="182" spans="1:8" x14ac:dyDescent="0.25">
      <c r="A182" s="43">
        <v>173</v>
      </c>
      <c r="B182" s="6" t="s">
        <v>325</v>
      </c>
      <c r="C182" s="6" t="s">
        <v>116</v>
      </c>
      <c r="D182" s="86">
        <v>0.30008020000000002</v>
      </c>
      <c r="F182" s="24"/>
      <c r="G182" s="24"/>
      <c r="H182" s="24"/>
    </row>
    <row r="183" spans="1:8" x14ac:dyDescent="0.25">
      <c r="A183" s="45">
        <v>174</v>
      </c>
      <c r="B183" s="8" t="s">
        <v>326</v>
      </c>
      <c r="C183" s="8" t="s">
        <v>129</v>
      </c>
      <c r="D183" s="87">
        <v>3.6654800000000001E-2</v>
      </c>
      <c r="F183" s="24"/>
      <c r="G183" s="24"/>
      <c r="H183" s="24"/>
    </row>
    <row r="184" spans="1:8" x14ac:dyDescent="0.25">
      <c r="A184" s="43">
        <v>175</v>
      </c>
      <c r="B184" s="6" t="s">
        <v>327</v>
      </c>
      <c r="C184" s="6" t="s">
        <v>131</v>
      </c>
      <c r="D184" s="86">
        <v>4.9611200000000001E-2</v>
      </c>
      <c r="F184" s="24"/>
      <c r="G184" s="24"/>
      <c r="H184" s="24"/>
    </row>
    <row r="185" spans="1:8" x14ac:dyDescent="0.25">
      <c r="A185" s="45">
        <v>176</v>
      </c>
      <c r="B185" s="8" t="s">
        <v>328</v>
      </c>
      <c r="C185" s="8" t="s">
        <v>143</v>
      </c>
      <c r="D185" s="87">
        <v>3.2347000000000001E-3</v>
      </c>
      <c r="F185" s="24"/>
      <c r="G185" s="24"/>
      <c r="H185" s="24"/>
    </row>
    <row r="186" spans="1:8" x14ac:dyDescent="0.25">
      <c r="A186" s="43">
        <v>177</v>
      </c>
      <c r="B186" s="6" t="s">
        <v>329</v>
      </c>
      <c r="C186" s="6" t="s">
        <v>137</v>
      </c>
      <c r="D186" s="86">
        <v>5.3952942000000004</v>
      </c>
      <c r="F186" s="24"/>
      <c r="G186" s="24"/>
      <c r="H186" s="24"/>
    </row>
    <row r="187" spans="1:8" x14ac:dyDescent="0.25">
      <c r="A187" s="45">
        <v>178</v>
      </c>
      <c r="B187" s="8" t="s">
        <v>330</v>
      </c>
      <c r="C187" s="8" t="s">
        <v>142</v>
      </c>
      <c r="D187" s="87">
        <v>7.3809399999999997E-2</v>
      </c>
      <c r="F187" s="24"/>
      <c r="G187" s="24"/>
      <c r="H187" s="24"/>
    </row>
    <row r="188" spans="1:8" x14ac:dyDescent="0.25">
      <c r="A188" s="43">
        <v>179</v>
      </c>
      <c r="B188" s="6" t="s">
        <v>331</v>
      </c>
      <c r="C188" s="6" t="s">
        <v>139</v>
      </c>
      <c r="D188" s="86">
        <v>0.20940139999999999</v>
      </c>
      <c r="F188" s="24"/>
      <c r="G188" s="24"/>
      <c r="H188" s="24"/>
    </row>
    <row r="189" spans="1:8" x14ac:dyDescent="0.25">
      <c r="A189" s="45">
        <v>180</v>
      </c>
      <c r="B189" s="8" t="s">
        <v>332</v>
      </c>
      <c r="C189" s="8" t="s">
        <v>118</v>
      </c>
      <c r="D189" s="87">
        <v>0.16146050000000001</v>
      </c>
      <c r="F189" s="24"/>
      <c r="G189" s="24"/>
      <c r="H189" s="24"/>
    </row>
    <row r="190" spans="1:8" x14ac:dyDescent="0.25">
      <c r="A190" s="43">
        <v>181</v>
      </c>
      <c r="B190" s="6" t="s">
        <v>333</v>
      </c>
      <c r="C190" s="6" t="s">
        <v>132</v>
      </c>
      <c r="D190" s="86">
        <v>2.2896000000000001E-3</v>
      </c>
      <c r="F190" s="24"/>
      <c r="G190" s="24"/>
      <c r="H190" s="24"/>
    </row>
    <row r="191" spans="1:8" x14ac:dyDescent="0.25">
      <c r="A191" s="45">
        <v>182</v>
      </c>
      <c r="B191" s="8" t="s">
        <v>334</v>
      </c>
      <c r="C191" s="8" t="s">
        <v>142</v>
      </c>
      <c r="D191" s="87">
        <v>5.4002599999999998E-2</v>
      </c>
      <c r="F191" s="24"/>
      <c r="G191" s="24"/>
      <c r="H191" s="24"/>
    </row>
    <row r="192" spans="1:8" x14ac:dyDescent="0.25">
      <c r="A192" s="43">
        <v>183</v>
      </c>
      <c r="B192" s="6" t="s">
        <v>335</v>
      </c>
      <c r="C192" s="6" t="s">
        <v>135</v>
      </c>
      <c r="D192" s="86">
        <v>2.673089</v>
      </c>
      <c r="F192" s="24"/>
      <c r="G192" s="24"/>
      <c r="H192" s="24"/>
    </row>
    <row r="193" spans="1:8" x14ac:dyDescent="0.25">
      <c r="A193" s="45">
        <v>184</v>
      </c>
      <c r="B193" s="8" t="s">
        <v>336</v>
      </c>
      <c r="C193" s="8" t="s">
        <v>119</v>
      </c>
      <c r="D193" s="87">
        <v>7.9954682000000004</v>
      </c>
      <c r="F193" s="24"/>
      <c r="G193" s="24"/>
      <c r="H193" s="24"/>
    </row>
    <row r="194" spans="1:8" x14ac:dyDescent="0.25">
      <c r="A194" s="43">
        <v>185</v>
      </c>
      <c r="B194" s="6" t="s">
        <v>337</v>
      </c>
      <c r="C194" s="6" t="s">
        <v>123</v>
      </c>
      <c r="D194" s="86">
        <v>24.039439099999999</v>
      </c>
      <c r="F194" s="24"/>
      <c r="G194" s="24"/>
      <c r="H194" s="24"/>
    </row>
    <row r="195" spans="1:8" x14ac:dyDescent="0.25">
      <c r="A195" s="45">
        <v>186</v>
      </c>
      <c r="B195" s="8" t="s">
        <v>338</v>
      </c>
      <c r="C195" s="8" t="s">
        <v>121</v>
      </c>
      <c r="D195" s="87">
        <v>208.11480432799999</v>
      </c>
      <c r="F195" s="24"/>
      <c r="G195" s="24"/>
      <c r="H195" s="24"/>
    </row>
    <row r="196" spans="1:8" x14ac:dyDescent="0.25">
      <c r="A196" s="43">
        <v>187</v>
      </c>
      <c r="B196" s="6" t="s">
        <v>339</v>
      </c>
      <c r="C196" s="6" t="s">
        <v>114</v>
      </c>
      <c r="D196" s="86">
        <v>36.1011557</v>
      </c>
      <c r="F196" s="24"/>
      <c r="G196" s="24"/>
      <c r="H196" s="24"/>
    </row>
    <row r="197" spans="1:8" x14ac:dyDescent="0.25">
      <c r="A197" s="45">
        <v>188</v>
      </c>
      <c r="B197" s="8" t="s">
        <v>340</v>
      </c>
      <c r="C197" s="8" t="s">
        <v>141</v>
      </c>
      <c r="D197" s="87">
        <v>11.8632013</v>
      </c>
      <c r="F197" s="24"/>
      <c r="G197" s="24"/>
      <c r="H197" s="24"/>
    </row>
    <row r="198" spans="1:8" x14ac:dyDescent="0.25">
      <c r="A198" s="43">
        <v>189</v>
      </c>
      <c r="B198" s="6" t="s">
        <v>342</v>
      </c>
      <c r="C198" s="6" t="s">
        <v>141</v>
      </c>
      <c r="D198" s="86">
        <v>0.26101400000000002</v>
      </c>
      <c r="F198" s="24"/>
      <c r="G198" s="24"/>
      <c r="H198" s="24"/>
    </row>
    <row r="199" spans="1:8" x14ac:dyDescent="0.25">
      <c r="A199" s="45">
        <v>190</v>
      </c>
      <c r="B199" s="8" t="s">
        <v>343</v>
      </c>
      <c r="C199" s="8" t="s">
        <v>141</v>
      </c>
      <c r="D199" s="87">
        <v>9.4539542000000001</v>
      </c>
      <c r="F199" s="24"/>
      <c r="G199" s="24"/>
      <c r="H199" s="24"/>
    </row>
    <row r="200" spans="1:8" x14ac:dyDescent="0.25">
      <c r="A200" s="43">
        <v>191</v>
      </c>
      <c r="B200" s="6" t="s">
        <v>344</v>
      </c>
      <c r="C200" s="6" t="s">
        <v>141</v>
      </c>
      <c r="D200" s="86">
        <v>4.0000000000000002E-4</v>
      </c>
      <c r="F200" s="24"/>
      <c r="G200" s="24"/>
      <c r="H200" s="24"/>
    </row>
    <row r="201" spans="1:8" x14ac:dyDescent="0.25">
      <c r="A201" s="45">
        <v>192</v>
      </c>
      <c r="B201" s="8" t="s">
        <v>345</v>
      </c>
      <c r="C201" s="8" t="s">
        <v>124</v>
      </c>
      <c r="D201" s="87">
        <v>29.788848099999999</v>
      </c>
      <c r="F201" s="24"/>
      <c r="G201" s="24"/>
      <c r="H201" s="24"/>
    </row>
    <row r="202" spans="1:8" x14ac:dyDescent="0.25">
      <c r="A202" s="43">
        <v>193</v>
      </c>
      <c r="B202" s="6" t="s">
        <v>346</v>
      </c>
      <c r="C202" s="6" t="s">
        <v>142</v>
      </c>
      <c r="D202" s="86">
        <v>1.7720563</v>
      </c>
      <c r="F202" s="24"/>
      <c r="G202" s="24"/>
      <c r="H202" s="24"/>
    </row>
    <row r="203" spans="1:8" x14ac:dyDescent="0.25">
      <c r="A203" s="45">
        <v>194</v>
      </c>
      <c r="B203" s="8" t="s">
        <v>347</v>
      </c>
      <c r="C203" s="8" t="s">
        <v>125</v>
      </c>
      <c r="D203" s="87">
        <v>1162.10527</v>
      </c>
      <c r="F203" s="24"/>
      <c r="G203" s="24"/>
      <c r="H203" s="24"/>
    </row>
    <row r="204" spans="1:8" x14ac:dyDescent="0.25">
      <c r="A204" s="43">
        <v>195</v>
      </c>
      <c r="B204" s="6" t="s">
        <v>348</v>
      </c>
      <c r="C204" s="6" t="s">
        <v>125</v>
      </c>
      <c r="D204" s="86">
        <v>7.5624238500000001</v>
      </c>
      <c r="F204" s="24"/>
      <c r="G204" s="24"/>
      <c r="H204" s="24"/>
    </row>
    <row r="205" spans="1:8" x14ac:dyDescent="0.25">
      <c r="A205" s="45">
        <v>196</v>
      </c>
      <c r="B205" s="8" t="s">
        <v>349</v>
      </c>
      <c r="C205" s="8" t="s">
        <v>137</v>
      </c>
      <c r="D205" s="87">
        <v>0.53816430000000004</v>
      </c>
      <c r="F205" s="24"/>
      <c r="G205" s="24"/>
      <c r="H205" s="24"/>
    </row>
    <row r="206" spans="1:8" x14ac:dyDescent="0.25">
      <c r="A206" s="43">
        <v>197</v>
      </c>
      <c r="B206" s="6" t="s">
        <v>350</v>
      </c>
      <c r="C206" s="6" t="s">
        <v>123</v>
      </c>
      <c r="D206" s="86">
        <v>63.242585300000002</v>
      </c>
      <c r="F206" s="24"/>
      <c r="G206" s="24"/>
      <c r="H206" s="24"/>
    </row>
    <row r="207" spans="1:8" x14ac:dyDescent="0.25">
      <c r="A207" s="45">
        <v>198</v>
      </c>
      <c r="B207" s="8" t="s">
        <v>351</v>
      </c>
      <c r="C207" s="8" t="s">
        <v>121</v>
      </c>
      <c r="D207" s="87">
        <v>387.02506890000001</v>
      </c>
      <c r="F207" s="24"/>
      <c r="G207" s="24"/>
      <c r="H207" s="24"/>
    </row>
    <row r="208" spans="1:8" x14ac:dyDescent="0.25">
      <c r="A208" s="43">
        <v>199</v>
      </c>
      <c r="B208" s="6" t="s">
        <v>352</v>
      </c>
      <c r="C208" s="6" t="s">
        <v>117</v>
      </c>
      <c r="D208" s="86">
        <v>25.943937699999999</v>
      </c>
      <c r="F208" s="24"/>
      <c r="G208" s="24"/>
      <c r="H208" s="24"/>
    </row>
    <row r="209" spans="1:8" x14ac:dyDescent="0.25">
      <c r="A209" s="45">
        <v>200</v>
      </c>
      <c r="B209" s="8" t="s">
        <v>353</v>
      </c>
      <c r="C209" s="8" t="s">
        <v>120</v>
      </c>
      <c r="D209" s="87">
        <v>80.2349289</v>
      </c>
      <c r="F209" s="24"/>
      <c r="G209" s="24"/>
      <c r="H209" s="24"/>
    </row>
    <row r="210" spans="1:8" x14ac:dyDescent="0.25">
      <c r="A210" s="43">
        <v>201</v>
      </c>
      <c r="B210" s="6" t="s">
        <v>354</v>
      </c>
      <c r="C210" s="6" t="s">
        <v>134</v>
      </c>
      <c r="D210" s="86">
        <v>40.535264599999998</v>
      </c>
      <c r="F210" s="24"/>
      <c r="G210" s="24"/>
      <c r="H210" s="24"/>
    </row>
    <row r="211" spans="1:8" x14ac:dyDescent="0.25">
      <c r="A211" s="45">
        <v>202</v>
      </c>
      <c r="B211" s="8" t="s">
        <v>355</v>
      </c>
      <c r="C211" s="8" t="s">
        <v>126</v>
      </c>
      <c r="D211" s="87">
        <v>48.451040499999998</v>
      </c>
      <c r="F211" s="24"/>
      <c r="G211" s="24"/>
      <c r="H211" s="24"/>
    </row>
    <row r="212" spans="1:8" x14ac:dyDescent="0.25">
      <c r="A212" s="43">
        <v>203</v>
      </c>
      <c r="B212" s="6" t="s">
        <v>356</v>
      </c>
      <c r="C212" s="6" t="s">
        <v>126</v>
      </c>
      <c r="D212" s="86">
        <v>19.5099014</v>
      </c>
      <c r="F212" s="24"/>
      <c r="G212" s="24"/>
      <c r="H212" s="24"/>
    </row>
    <row r="213" spans="1:8" x14ac:dyDescent="0.25">
      <c r="A213" s="45">
        <v>204</v>
      </c>
      <c r="B213" s="8" t="s">
        <v>357</v>
      </c>
      <c r="C213" s="8" t="s">
        <v>126</v>
      </c>
      <c r="D213" s="87">
        <v>14.634718100000001</v>
      </c>
      <c r="F213" s="24"/>
      <c r="G213" s="24"/>
      <c r="H213" s="24"/>
    </row>
    <row r="214" spans="1:8" x14ac:dyDescent="0.25">
      <c r="A214" s="43">
        <v>205</v>
      </c>
      <c r="B214" s="6" t="s">
        <v>358</v>
      </c>
      <c r="C214" s="6" t="s">
        <v>145</v>
      </c>
      <c r="D214" s="86">
        <v>31.193226899999999</v>
      </c>
      <c r="F214" s="24"/>
      <c r="G214" s="24"/>
      <c r="H214" s="24"/>
    </row>
    <row r="215" spans="1:8" x14ac:dyDescent="0.25">
      <c r="A215" s="45">
        <v>206</v>
      </c>
      <c r="B215" s="8" t="s">
        <v>359</v>
      </c>
      <c r="C215" s="8" t="s">
        <v>145</v>
      </c>
      <c r="D215" s="87">
        <v>6.7051087000000003</v>
      </c>
      <c r="F215" s="24"/>
      <c r="G215" s="24"/>
      <c r="H215" s="24"/>
    </row>
    <row r="216" spans="1:8" x14ac:dyDescent="0.25">
      <c r="A216" s="43">
        <v>207</v>
      </c>
      <c r="B216" s="6" t="s">
        <v>360</v>
      </c>
      <c r="C216" s="6" t="s">
        <v>145</v>
      </c>
      <c r="D216" s="86">
        <v>1.6485281000000001</v>
      </c>
      <c r="F216" s="24"/>
      <c r="G216" s="24"/>
      <c r="H216" s="24"/>
    </row>
    <row r="217" spans="1:8" x14ac:dyDescent="0.25">
      <c r="A217" s="45">
        <v>208</v>
      </c>
      <c r="B217" s="8" t="s">
        <v>361</v>
      </c>
      <c r="C217" s="8" t="s">
        <v>144</v>
      </c>
      <c r="D217" s="87">
        <v>3.0513627749999999</v>
      </c>
      <c r="F217" s="24"/>
      <c r="G217" s="24"/>
      <c r="H217" s="24"/>
    </row>
    <row r="218" spans="1:8" x14ac:dyDescent="0.25">
      <c r="A218" s="43">
        <v>209</v>
      </c>
      <c r="B218" s="6" t="s">
        <v>362</v>
      </c>
      <c r="C218" s="6" t="s">
        <v>125</v>
      </c>
      <c r="D218" s="86">
        <v>2.1565240000000001</v>
      </c>
      <c r="F218" s="24"/>
      <c r="G218" s="24"/>
      <c r="H218" s="24"/>
    </row>
    <row r="219" spans="1:8" x14ac:dyDescent="0.25">
      <c r="A219" s="45">
        <v>210</v>
      </c>
      <c r="B219" s="8" t="s">
        <v>363</v>
      </c>
      <c r="C219" s="8" t="s">
        <v>122</v>
      </c>
      <c r="D219" s="87">
        <v>28.440547899999999</v>
      </c>
      <c r="F219" s="24"/>
      <c r="G219" s="24"/>
      <c r="H219" s="24"/>
    </row>
    <row r="220" spans="1:8" x14ac:dyDescent="0.25">
      <c r="A220" s="43">
        <v>211</v>
      </c>
      <c r="B220" s="6" t="s">
        <v>364</v>
      </c>
      <c r="C220" s="6" t="s">
        <v>130</v>
      </c>
      <c r="D220" s="86">
        <v>69.863033400000006</v>
      </c>
      <c r="F220" s="24"/>
      <c r="G220" s="24"/>
      <c r="H220" s="24"/>
    </row>
    <row r="221" spans="1:8" x14ac:dyDescent="0.25">
      <c r="A221" s="45">
        <v>212</v>
      </c>
      <c r="B221" s="8" t="s">
        <v>365</v>
      </c>
      <c r="C221" s="8" t="s">
        <v>130</v>
      </c>
      <c r="D221" s="87">
        <v>50.268625900000004</v>
      </c>
      <c r="F221" s="24"/>
      <c r="G221" s="24"/>
      <c r="H221" s="24"/>
    </row>
    <row r="222" spans="1:8" x14ac:dyDescent="0.25">
      <c r="A222" s="43">
        <v>213</v>
      </c>
      <c r="B222" s="6" t="s">
        <v>366</v>
      </c>
      <c r="C222" s="6" t="s">
        <v>130</v>
      </c>
      <c r="D222" s="86">
        <v>7.2800517999999999</v>
      </c>
      <c r="F222" s="24"/>
      <c r="G222" s="24"/>
      <c r="H222" s="24"/>
    </row>
    <row r="223" spans="1:8" x14ac:dyDescent="0.25">
      <c r="A223" s="45">
        <v>214</v>
      </c>
      <c r="B223" s="8" t="s">
        <v>367</v>
      </c>
      <c r="C223" s="8" t="s">
        <v>130</v>
      </c>
      <c r="D223" s="87">
        <v>5.7336197000000002</v>
      </c>
      <c r="F223" s="24"/>
      <c r="G223" s="24"/>
      <c r="H223" s="24"/>
    </row>
    <row r="224" spans="1:8" x14ac:dyDescent="0.25">
      <c r="A224" s="43">
        <v>215</v>
      </c>
      <c r="B224" s="6" t="s">
        <v>368</v>
      </c>
      <c r="C224" s="6" t="s">
        <v>130</v>
      </c>
      <c r="D224" s="86">
        <v>2.8304548</v>
      </c>
      <c r="F224" s="24"/>
      <c r="G224" s="24"/>
      <c r="H224" s="24"/>
    </row>
    <row r="225" spans="1:8" x14ac:dyDescent="0.25">
      <c r="A225" s="45">
        <v>216</v>
      </c>
      <c r="B225" s="8" t="s">
        <v>369</v>
      </c>
      <c r="C225" s="8" t="s">
        <v>123</v>
      </c>
      <c r="D225" s="87">
        <v>2.1300775000000001</v>
      </c>
      <c r="F225" s="24"/>
      <c r="G225" s="24"/>
      <c r="H225" s="24"/>
    </row>
    <row r="226" spans="1:8" x14ac:dyDescent="0.25">
      <c r="A226" s="43">
        <v>217</v>
      </c>
      <c r="B226" s="6" t="s">
        <v>370</v>
      </c>
      <c r="C226" s="6" t="s">
        <v>145</v>
      </c>
      <c r="D226" s="86">
        <v>47.775509599999999</v>
      </c>
      <c r="F226" s="24"/>
      <c r="G226" s="24"/>
      <c r="H226" s="24"/>
    </row>
    <row r="227" spans="1:8" x14ac:dyDescent="0.25">
      <c r="A227" s="45">
        <v>218</v>
      </c>
      <c r="B227" s="8" t="s">
        <v>371</v>
      </c>
      <c r="C227" s="8" t="s">
        <v>113</v>
      </c>
      <c r="D227" s="87">
        <v>8.1137688000000008</v>
      </c>
      <c r="F227" s="24"/>
      <c r="G227" s="24"/>
      <c r="H227" s="24"/>
    </row>
    <row r="228" spans="1:8" x14ac:dyDescent="0.25">
      <c r="A228" s="43">
        <v>219</v>
      </c>
      <c r="B228" s="6" t="s">
        <v>373</v>
      </c>
      <c r="C228" s="6" t="s">
        <v>115</v>
      </c>
      <c r="D228" s="86">
        <v>9.8166122999999992</v>
      </c>
      <c r="F228" s="24"/>
      <c r="G228" s="24"/>
      <c r="H228" s="24"/>
    </row>
    <row r="229" spans="1:8" x14ac:dyDescent="0.25">
      <c r="A229" s="45">
        <v>220</v>
      </c>
      <c r="B229" s="8" t="s">
        <v>374</v>
      </c>
      <c r="C229" s="8" t="s">
        <v>116</v>
      </c>
      <c r="D229" s="87">
        <v>1.5454600000000001E-2</v>
      </c>
      <c r="F229" s="24"/>
      <c r="G229" s="24"/>
      <c r="H229" s="24"/>
    </row>
    <row r="230" spans="1:8" x14ac:dyDescent="0.25">
      <c r="A230" s="43">
        <v>221</v>
      </c>
      <c r="B230" s="6" t="s">
        <v>375</v>
      </c>
      <c r="C230" s="6" t="s">
        <v>134</v>
      </c>
      <c r="D230" s="86">
        <v>6.2406200000000002E-2</v>
      </c>
      <c r="F230" s="24"/>
      <c r="G230" s="24"/>
      <c r="H230" s="24"/>
    </row>
    <row r="231" spans="1:8" x14ac:dyDescent="0.25">
      <c r="A231" s="45">
        <v>222</v>
      </c>
      <c r="B231" s="8" t="s">
        <v>376</v>
      </c>
      <c r="C231" s="8" t="s">
        <v>113</v>
      </c>
      <c r="D231" s="87">
        <v>23.659372999999999</v>
      </c>
      <c r="F231" s="24"/>
      <c r="G231" s="24"/>
      <c r="H231" s="24"/>
    </row>
    <row r="232" spans="1:8" x14ac:dyDescent="0.25">
      <c r="A232" s="43">
        <v>223</v>
      </c>
      <c r="B232" s="6" t="s">
        <v>377</v>
      </c>
      <c r="C232" s="6" t="s">
        <v>143</v>
      </c>
      <c r="D232" s="86">
        <v>1.3827913999999999</v>
      </c>
      <c r="F232" s="24"/>
      <c r="G232" s="24"/>
      <c r="H232" s="24"/>
    </row>
    <row r="233" spans="1:8" x14ac:dyDescent="0.25">
      <c r="A233" s="45">
        <v>224</v>
      </c>
      <c r="B233" s="8" t="s">
        <v>378</v>
      </c>
      <c r="C233" s="8" t="s">
        <v>129</v>
      </c>
      <c r="D233" s="87">
        <v>4.8378290000000002</v>
      </c>
      <c r="F233" s="24"/>
      <c r="G233" s="24"/>
      <c r="H233" s="24"/>
    </row>
    <row r="234" spans="1:8" x14ac:dyDescent="0.25">
      <c r="A234" s="43">
        <v>225</v>
      </c>
      <c r="B234" s="6" t="s">
        <v>379</v>
      </c>
      <c r="C234" s="6" t="s">
        <v>133</v>
      </c>
      <c r="D234" s="86">
        <v>7.1136920000000003</v>
      </c>
      <c r="F234" s="24"/>
      <c r="G234" s="24"/>
      <c r="H234" s="24"/>
    </row>
    <row r="235" spans="1:8" x14ac:dyDescent="0.25">
      <c r="A235" s="45">
        <v>226</v>
      </c>
      <c r="B235" s="8" t="s">
        <v>380</v>
      </c>
      <c r="C235" s="8" t="s">
        <v>133</v>
      </c>
      <c r="D235" s="87">
        <v>2.6618605</v>
      </c>
      <c r="F235" s="24"/>
      <c r="G235" s="24"/>
      <c r="H235" s="24"/>
    </row>
    <row r="236" spans="1:8" x14ac:dyDescent="0.25">
      <c r="A236" s="43">
        <v>227</v>
      </c>
      <c r="B236" s="6" t="s">
        <v>381</v>
      </c>
      <c r="C236" s="6" t="s">
        <v>133</v>
      </c>
      <c r="D236" s="86">
        <v>3.5042393000000001</v>
      </c>
      <c r="F236" s="24"/>
      <c r="G236" s="24"/>
      <c r="H236" s="24"/>
    </row>
    <row r="237" spans="1:8" x14ac:dyDescent="0.25">
      <c r="A237" s="45">
        <v>228</v>
      </c>
      <c r="B237" s="8" t="s">
        <v>382</v>
      </c>
      <c r="C237" s="8" t="s">
        <v>133</v>
      </c>
      <c r="D237" s="87">
        <v>1.8586E-3</v>
      </c>
      <c r="F237" s="24"/>
      <c r="G237" s="24"/>
      <c r="H237" s="24"/>
    </row>
    <row r="238" spans="1:8" x14ac:dyDescent="0.25">
      <c r="A238" s="43">
        <v>229</v>
      </c>
      <c r="B238" s="6" t="s">
        <v>383</v>
      </c>
      <c r="C238" s="6" t="s">
        <v>144</v>
      </c>
      <c r="D238" s="86">
        <v>48.133304000000003</v>
      </c>
      <c r="F238" s="24"/>
      <c r="G238" s="24"/>
      <c r="H238" s="24"/>
    </row>
    <row r="239" spans="1:8" x14ac:dyDescent="0.25">
      <c r="A239" s="45">
        <v>230</v>
      </c>
      <c r="B239" s="8" t="s">
        <v>384</v>
      </c>
      <c r="C239" s="8" t="s">
        <v>122</v>
      </c>
      <c r="D239" s="87">
        <v>55.151809069999999</v>
      </c>
      <c r="F239" s="24"/>
      <c r="G239" s="24"/>
      <c r="H239" s="24"/>
    </row>
    <row r="240" spans="1:8" x14ac:dyDescent="0.25">
      <c r="A240" s="43">
        <v>231</v>
      </c>
      <c r="B240" s="6" t="s">
        <v>385</v>
      </c>
      <c r="C240" s="6" t="s">
        <v>139</v>
      </c>
      <c r="D240" s="86">
        <v>0.54422380000000004</v>
      </c>
      <c r="F240" s="24"/>
      <c r="G240" s="24"/>
      <c r="H240" s="24"/>
    </row>
    <row r="241" spans="1:8" x14ac:dyDescent="0.25">
      <c r="A241" s="45">
        <v>232</v>
      </c>
      <c r="B241" s="8" t="s">
        <v>386</v>
      </c>
      <c r="C241" s="8" t="s">
        <v>139</v>
      </c>
      <c r="D241" s="87">
        <v>17.693439699999999</v>
      </c>
      <c r="F241" s="24"/>
      <c r="G241" s="24"/>
      <c r="H241" s="24"/>
    </row>
    <row r="242" spans="1:8" x14ac:dyDescent="0.25">
      <c r="A242" s="43">
        <v>233</v>
      </c>
      <c r="B242" s="6" t="s">
        <v>387</v>
      </c>
      <c r="C242" s="6" t="s">
        <v>139</v>
      </c>
      <c r="D242" s="86">
        <v>2.2580372</v>
      </c>
      <c r="F242" s="24"/>
      <c r="G242" s="24"/>
      <c r="H242" s="24"/>
    </row>
    <row r="243" spans="1:8" x14ac:dyDescent="0.25">
      <c r="A243" s="45">
        <v>234</v>
      </c>
      <c r="B243" s="8" t="s">
        <v>388</v>
      </c>
      <c r="C243" s="8" t="s">
        <v>122</v>
      </c>
      <c r="D243" s="87">
        <v>252.06843058499999</v>
      </c>
      <c r="F243" s="24"/>
      <c r="G243" s="24"/>
      <c r="H243" s="24"/>
    </row>
    <row r="244" spans="1:8" x14ac:dyDescent="0.25">
      <c r="A244" s="43">
        <v>235</v>
      </c>
      <c r="B244" s="6" t="s">
        <v>389</v>
      </c>
      <c r="C244" s="6" t="s">
        <v>121</v>
      </c>
      <c r="D244" s="86">
        <v>301.66245305000001</v>
      </c>
      <c r="F244" s="24"/>
      <c r="G244" s="24"/>
      <c r="H244" s="24"/>
    </row>
    <row r="245" spans="1:8" x14ac:dyDescent="0.25">
      <c r="A245" s="45">
        <v>236</v>
      </c>
      <c r="B245" s="8" t="s">
        <v>390</v>
      </c>
      <c r="C245" s="8" t="s">
        <v>122</v>
      </c>
      <c r="D245" s="87">
        <v>20.945716699999998</v>
      </c>
      <c r="F245" s="24"/>
      <c r="G245" s="24"/>
      <c r="H245" s="24"/>
    </row>
    <row r="246" spans="1:8" x14ac:dyDescent="0.25">
      <c r="A246" s="43">
        <v>237</v>
      </c>
      <c r="B246" s="6" t="s">
        <v>392</v>
      </c>
      <c r="C246" s="6" t="s">
        <v>120</v>
      </c>
      <c r="D246" s="86">
        <v>32.948625200000002</v>
      </c>
      <c r="F246" s="24"/>
      <c r="G246" s="24"/>
      <c r="H246" s="24"/>
    </row>
    <row r="247" spans="1:8" x14ac:dyDescent="0.25">
      <c r="A247" s="45">
        <v>238</v>
      </c>
      <c r="B247" s="8" t="s">
        <v>393</v>
      </c>
      <c r="C247" s="8" t="s">
        <v>138</v>
      </c>
      <c r="D247" s="87">
        <v>3.6175600000000002E-2</v>
      </c>
      <c r="F247" s="24"/>
      <c r="G247" s="24"/>
      <c r="H247" s="24"/>
    </row>
    <row r="248" spans="1:8" x14ac:dyDescent="0.25">
      <c r="A248" s="43">
        <v>239</v>
      </c>
      <c r="B248" s="6" t="s">
        <v>394</v>
      </c>
      <c r="C248" s="6" t="s">
        <v>139</v>
      </c>
      <c r="D248" s="86">
        <v>1141.7039195540001</v>
      </c>
      <c r="F248" s="24"/>
      <c r="G248" s="24"/>
      <c r="H248" s="24"/>
    </row>
    <row r="249" spans="1:8" x14ac:dyDescent="0.25">
      <c r="A249" s="45">
        <v>240</v>
      </c>
      <c r="B249" s="8" t="s">
        <v>395</v>
      </c>
      <c r="C249" s="8" t="s">
        <v>122</v>
      </c>
      <c r="D249" s="87">
        <v>2263.0908711339998</v>
      </c>
      <c r="F249" s="24"/>
      <c r="G249" s="24"/>
      <c r="H249" s="24"/>
    </row>
    <row r="250" spans="1:8" x14ac:dyDescent="0.25">
      <c r="A250" s="43">
        <v>241</v>
      </c>
      <c r="B250" s="6" t="s">
        <v>396</v>
      </c>
      <c r="C250" s="6" t="s">
        <v>127</v>
      </c>
      <c r="D250" s="86">
        <v>0.91244689999999995</v>
      </c>
      <c r="F250" s="24"/>
      <c r="G250" s="24"/>
      <c r="H250" s="24"/>
    </row>
    <row r="251" spans="1:8" x14ac:dyDescent="0.25">
      <c r="A251" s="45">
        <v>242</v>
      </c>
      <c r="B251" s="8" t="s">
        <v>397</v>
      </c>
      <c r="C251" s="8" t="s">
        <v>131</v>
      </c>
      <c r="D251" s="87">
        <v>3.2324137999999998</v>
      </c>
      <c r="F251" s="24"/>
      <c r="G251" s="24"/>
      <c r="H251" s="24"/>
    </row>
    <row r="252" spans="1:8" x14ac:dyDescent="0.25">
      <c r="A252" s="43">
        <v>243</v>
      </c>
      <c r="B252" s="6" t="s">
        <v>398</v>
      </c>
      <c r="C252" s="6" t="s">
        <v>131</v>
      </c>
      <c r="D252" s="86">
        <v>1.1916774000000001</v>
      </c>
      <c r="F252" s="24"/>
      <c r="G252" s="24"/>
      <c r="H252" s="24"/>
    </row>
    <row r="253" spans="1:8" x14ac:dyDescent="0.25">
      <c r="A253" s="45">
        <v>244</v>
      </c>
      <c r="B253" s="8" t="s">
        <v>399</v>
      </c>
      <c r="C253" s="8" t="s">
        <v>131</v>
      </c>
      <c r="D253" s="87">
        <v>15.187694199999999</v>
      </c>
      <c r="F253" s="24"/>
      <c r="G253" s="24"/>
      <c r="H253" s="24"/>
    </row>
    <row r="254" spans="1:8" x14ac:dyDescent="0.25">
      <c r="A254" s="43">
        <v>245</v>
      </c>
      <c r="B254" s="6" t="s">
        <v>400</v>
      </c>
      <c r="C254" s="6" t="s">
        <v>131</v>
      </c>
      <c r="D254" s="86">
        <v>4.3350000000000003E-3</v>
      </c>
      <c r="F254" s="24"/>
      <c r="G254" s="24"/>
      <c r="H254" s="24"/>
    </row>
    <row r="255" spans="1:8" x14ac:dyDescent="0.25">
      <c r="A255" s="45">
        <v>246</v>
      </c>
      <c r="B255" s="8" t="s">
        <v>401</v>
      </c>
      <c r="C255" s="8" t="s">
        <v>138</v>
      </c>
      <c r="D255" s="87">
        <v>0.56702629999999998</v>
      </c>
      <c r="F255" s="24"/>
      <c r="G255" s="24"/>
      <c r="H255" s="24"/>
    </row>
    <row r="256" spans="1:8" x14ac:dyDescent="0.25">
      <c r="A256" s="43">
        <v>247</v>
      </c>
      <c r="B256" s="6" t="s">
        <v>402</v>
      </c>
      <c r="C256" s="6" t="s">
        <v>135</v>
      </c>
      <c r="D256" s="86">
        <v>3.344446</v>
      </c>
      <c r="F256" s="24"/>
      <c r="G256" s="24"/>
      <c r="H256" s="24"/>
    </row>
    <row r="257" spans="1:8" x14ac:dyDescent="0.25">
      <c r="A257" s="45">
        <v>248</v>
      </c>
      <c r="B257" s="8" t="s">
        <v>403</v>
      </c>
      <c r="C257" s="8" t="s">
        <v>138</v>
      </c>
      <c r="D257" s="87">
        <v>18.133052299999999</v>
      </c>
      <c r="F257" s="24"/>
      <c r="G257" s="24"/>
      <c r="H257" s="24"/>
    </row>
    <row r="258" spans="1:8" x14ac:dyDescent="0.25">
      <c r="A258" s="43">
        <v>249</v>
      </c>
      <c r="B258" s="6" t="s">
        <v>405</v>
      </c>
      <c r="C258" s="6" t="s">
        <v>138</v>
      </c>
      <c r="D258" s="86">
        <v>0.32229770000000002</v>
      </c>
      <c r="F258" s="24"/>
      <c r="G258" s="24"/>
      <c r="H258" s="24"/>
    </row>
    <row r="259" spans="1:8" x14ac:dyDescent="0.25">
      <c r="A259" s="45">
        <v>250</v>
      </c>
      <c r="B259" s="8" t="s">
        <v>406</v>
      </c>
      <c r="C259" s="8" t="s">
        <v>142</v>
      </c>
      <c r="D259" s="87">
        <v>212.428575325</v>
      </c>
      <c r="F259" s="24"/>
      <c r="G259" s="24"/>
      <c r="H259" s="24"/>
    </row>
    <row r="260" spans="1:8" x14ac:dyDescent="0.25">
      <c r="A260" s="43">
        <v>251</v>
      </c>
      <c r="B260" s="6" t="s">
        <v>407</v>
      </c>
      <c r="C260" s="6" t="s">
        <v>145</v>
      </c>
      <c r="D260" s="86">
        <v>12.7554851</v>
      </c>
      <c r="F260" s="24"/>
      <c r="G260" s="24"/>
      <c r="H260" s="24"/>
    </row>
    <row r="261" spans="1:8" x14ac:dyDescent="0.25">
      <c r="A261" s="45">
        <v>252</v>
      </c>
      <c r="B261" s="8" t="s">
        <v>408</v>
      </c>
      <c r="C261" s="8" t="s">
        <v>134</v>
      </c>
      <c r="D261" s="87">
        <v>11.358206900000001</v>
      </c>
      <c r="F261" s="24"/>
      <c r="G261" s="24"/>
      <c r="H261" s="24"/>
    </row>
    <row r="262" spans="1:8" x14ac:dyDescent="0.25">
      <c r="A262" s="43">
        <v>253</v>
      </c>
      <c r="B262" s="6" t="s">
        <v>409</v>
      </c>
      <c r="C262" s="6" t="s">
        <v>134</v>
      </c>
      <c r="D262" s="86">
        <v>0.48265340000000001</v>
      </c>
      <c r="F262" s="24"/>
      <c r="G262" s="24"/>
      <c r="H262" s="24"/>
    </row>
    <row r="263" spans="1:8" x14ac:dyDescent="0.25">
      <c r="A263" s="45">
        <v>254</v>
      </c>
      <c r="B263" s="8" t="s">
        <v>410</v>
      </c>
      <c r="C263" s="8" t="s">
        <v>134</v>
      </c>
      <c r="D263" s="87">
        <v>0.12842249999999999</v>
      </c>
      <c r="F263" s="24"/>
      <c r="G263" s="24"/>
      <c r="H263" s="24"/>
    </row>
    <row r="264" spans="1:8" x14ac:dyDescent="0.25">
      <c r="A264" s="43">
        <v>255</v>
      </c>
      <c r="B264" s="6" t="s">
        <v>411</v>
      </c>
      <c r="C264" s="6" t="s">
        <v>136</v>
      </c>
      <c r="D264" s="86">
        <v>14.250124</v>
      </c>
      <c r="F264" s="24"/>
      <c r="G264" s="24"/>
      <c r="H264" s="24"/>
    </row>
    <row r="265" spans="1:8" x14ac:dyDescent="0.25">
      <c r="A265" s="45">
        <v>256</v>
      </c>
      <c r="B265" s="8" t="s">
        <v>413</v>
      </c>
      <c r="C265" s="8" t="s">
        <v>135</v>
      </c>
      <c r="D265" s="87">
        <v>8.7059000000000008E-3</v>
      </c>
      <c r="F265" s="24"/>
      <c r="G265" s="24"/>
      <c r="H265" s="24"/>
    </row>
    <row r="266" spans="1:8" x14ac:dyDescent="0.25">
      <c r="A266" s="43">
        <v>257</v>
      </c>
      <c r="B266" s="6" t="s">
        <v>414</v>
      </c>
      <c r="C266" s="6" t="s">
        <v>139</v>
      </c>
      <c r="D266" s="86">
        <v>2.3604810999999999</v>
      </c>
      <c r="F266" s="24"/>
      <c r="G266" s="24"/>
      <c r="H266" s="24"/>
    </row>
    <row r="267" spans="1:8" x14ac:dyDescent="0.25">
      <c r="A267" s="45">
        <v>258</v>
      </c>
      <c r="B267" s="8" t="s">
        <v>415</v>
      </c>
      <c r="C267" s="8" t="s">
        <v>133</v>
      </c>
      <c r="D267" s="87">
        <v>105.68542343999999</v>
      </c>
      <c r="F267" s="24"/>
      <c r="G267" s="24"/>
      <c r="H267" s="24"/>
    </row>
    <row r="268" spans="1:8" x14ac:dyDescent="0.25">
      <c r="A268" s="43">
        <v>259</v>
      </c>
      <c r="B268" s="6" t="s">
        <v>417</v>
      </c>
      <c r="C268" s="6" t="s">
        <v>145</v>
      </c>
      <c r="D268" s="86">
        <v>6000.392529619</v>
      </c>
      <c r="F268" s="24"/>
      <c r="G268" s="24"/>
      <c r="H268" s="24"/>
    </row>
    <row r="269" spans="1:8" x14ac:dyDescent="0.25">
      <c r="A269" s="45">
        <v>260</v>
      </c>
      <c r="B269" s="8" t="s">
        <v>418</v>
      </c>
      <c r="C269" s="8" t="s">
        <v>123</v>
      </c>
      <c r="D269" s="87">
        <v>7.3583806000000003</v>
      </c>
      <c r="F269" s="24"/>
      <c r="G269" s="24"/>
      <c r="H269" s="24"/>
    </row>
    <row r="270" spans="1:8" x14ac:dyDescent="0.25">
      <c r="A270" s="43">
        <v>261</v>
      </c>
      <c r="B270" s="6" t="s">
        <v>420</v>
      </c>
      <c r="C270" s="6" t="s">
        <v>119</v>
      </c>
      <c r="D270" s="86">
        <v>4.6986233000000004</v>
      </c>
      <c r="F270" s="24"/>
      <c r="G270" s="24"/>
      <c r="H270" s="24"/>
    </row>
    <row r="271" spans="1:8" x14ac:dyDescent="0.25">
      <c r="A271" s="45">
        <v>262</v>
      </c>
      <c r="B271" s="8" t="s">
        <v>421</v>
      </c>
      <c r="C271" s="8" t="s">
        <v>135</v>
      </c>
      <c r="D271" s="87">
        <v>19.793340000000001</v>
      </c>
      <c r="F271" s="24"/>
      <c r="G271" s="24"/>
      <c r="H271" s="24"/>
    </row>
    <row r="272" spans="1:8" x14ac:dyDescent="0.25">
      <c r="A272" s="43">
        <v>263</v>
      </c>
      <c r="B272" s="6" t="s">
        <v>422</v>
      </c>
      <c r="C272" s="6" t="s">
        <v>130</v>
      </c>
      <c r="D272" s="86">
        <v>1.1011495</v>
      </c>
      <c r="F272" s="24"/>
      <c r="G272" s="24"/>
      <c r="H272" s="24"/>
    </row>
    <row r="273" spans="1:8" x14ac:dyDescent="0.25">
      <c r="A273" s="45">
        <v>264</v>
      </c>
      <c r="B273" s="8" t="s">
        <v>423</v>
      </c>
      <c r="C273" s="8" t="s">
        <v>130</v>
      </c>
      <c r="D273" s="87">
        <v>10.417106199999999</v>
      </c>
      <c r="F273" s="24"/>
      <c r="G273" s="24"/>
      <c r="H273" s="24"/>
    </row>
    <row r="274" spans="1:8" x14ac:dyDescent="0.25">
      <c r="A274" s="43">
        <v>265</v>
      </c>
      <c r="B274" s="6" t="s">
        <v>424</v>
      </c>
      <c r="C274" s="6" t="s">
        <v>135</v>
      </c>
      <c r="D274" s="86">
        <v>41.8344831</v>
      </c>
      <c r="F274" s="24"/>
      <c r="G274" s="24"/>
      <c r="H274" s="24"/>
    </row>
    <row r="275" spans="1:8" x14ac:dyDescent="0.25">
      <c r="A275" s="45">
        <v>266</v>
      </c>
      <c r="B275" s="8" t="s">
        <v>425</v>
      </c>
      <c r="C275" s="8" t="s">
        <v>142</v>
      </c>
      <c r="D275" s="87">
        <v>7.3871928999999996</v>
      </c>
      <c r="F275" s="24"/>
      <c r="G275" s="24"/>
      <c r="H275" s="24"/>
    </row>
    <row r="276" spans="1:8" x14ac:dyDescent="0.25">
      <c r="A276" s="43">
        <v>267</v>
      </c>
      <c r="B276" s="6" t="s">
        <v>426</v>
      </c>
      <c r="C276" s="6" t="s">
        <v>142</v>
      </c>
      <c r="D276" s="86">
        <v>1.5332671</v>
      </c>
      <c r="F276" s="24"/>
      <c r="G276" s="24"/>
      <c r="H276" s="24"/>
    </row>
    <row r="277" spans="1:8" x14ac:dyDescent="0.25">
      <c r="A277" s="45">
        <v>268</v>
      </c>
      <c r="B277" s="8" t="s">
        <v>427</v>
      </c>
      <c r="C277" s="8" t="s">
        <v>142</v>
      </c>
      <c r="D277" s="87">
        <v>2.6502994000000002</v>
      </c>
      <c r="F277" s="24"/>
      <c r="G277" s="24"/>
      <c r="H277" s="24"/>
    </row>
    <row r="278" spans="1:8" x14ac:dyDescent="0.25">
      <c r="A278" s="43">
        <v>269</v>
      </c>
      <c r="B278" s="6" t="s">
        <v>428</v>
      </c>
      <c r="C278" s="6" t="s">
        <v>142</v>
      </c>
      <c r="D278" s="86">
        <v>24.392350700000001</v>
      </c>
      <c r="F278" s="24"/>
      <c r="G278" s="24"/>
      <c r="H278" s="24"/>
    </row>
    <row r="279" spans="1:8" x14ac:dyDescent="0.25">
      <c r="A279" s="45">
        <v>270</v>
      </c>
      <c r="B279" s="8" t="s">
        <v>429</v>
      </c>
      <c r="C279" s="8" t="s">
        <v>122</v>
      </c>
      <c r="D279" s="87">
        <v>53.316074499999999</v>
      </c>
      <c r="F279" s="24"/>
      <c r="G279" s="24"/>
      <c r="H279" s="24"/>
    </row>
    <row r="280" spans="1:8" x14ac:dyDescent="0.25">
      <c r="A280" s="43">
        <v>271</v>
      </c>
      <c r="B280" s="6" t="s">
        <v>430</v>
      </c>
      <c r="C280" s="6" t="s">
        <v>140</v>
      </c>
      <c r="D280" s="86">
        <v>4.0597484000000001</v>
      </c>
      <c r="F280" s="24"/>
      <c r="G280" s="24"/>
      <c r="H280" s="24"/>
    </row>
    <row r="281" spans="1:8" x14ac:dyDescent="0.25">
      <c r="A281" s="45">
        <v>272</v>
      </c>
      <c r="B281" s="8" t="s">
        <v>432</v>
      </c>
      <c r="C281" s="8" t="s">
        <v>144</v>
      </c>
      <c r="D281" s="87">
        <v>28.772235999999999</v>
      </c>
      <c r="F281" s="24"/>
      <c r="G281" s="24"/>
      <c r="H281" s="24"/>
    </row>
    <row r="282" spans="1:8" x14ac:dyDescent="0.25">
      <c r="A282" s="43">
        <v>273</v>
      </c>
      <c r="B282" s="6" t="s">
        <v>433</v>
      </c>
      <c r="C282" s="6" t="s">
        <v>119</v>
      </c>
      <c r="D282" s="86">
        <v>4.1568608999999999</v>
      </c>
      <c r="F282" s="24"/>
      <c r="G282" s="24"/>
      <c r="H282" s="24"/>
    </row>
    <row r="283" spans="1:8" x14ac:dyDescent="0.25">
      <c r="A283" s="45">
        <v>274</v>
      </c>
      <c r="B283" s="8" t="s">
        <v>434</v>
      </c>
      <c r="C283" s="8" t="s">
        <v>116</v>
      </c>
      <c r="D283" s="87">
        <v>3.1320410000000001</v>
      </c>
      <c r="F283" s="24"/>
      <c r="G283" s="24"/>
      <c r="H283" s="24"/>
    </row>
    <row r="284" spans="1:8" x14ac:dyDescent="0.25">
      <c r="A284" s="43">
        <v>275</v>
      </c>
      <c r="B284" s="6" t="s">
        <v>435</v>
      </c>
      <c r="C284" s="6" t="s">
        <v>141</v>
      </c>
      <c r="D284" s="86">
        <v>1.0459446999999999</v>
      </c>
      <c r="F284" s="24"/>
      <c r="G284" s="24"/>
      <c r="H284" s="24"/>
    </row>
    <row r="285" spans="1:8" x14ac:dyDescent="0.25">
      <c r="A285" s="45">
        <v>276</v>
      </c>
      <c r="B285" s="8" t="s">
        <v>437</v>
      </c>
      <c r="C285" s="8" t="s">
        <v>125</v>
      </c>
      <c r="D285" s="87">
        <v>4.9518100000000002E-2</v>
      </c>
      <c r="F285" s="24"/>
      <c r="G285" s="24"/>
      <c r="H285" s="24"/>
    </row>
    <row r="286" spans="1:8" x14ac:dyDescent="0.25">
      <c r="A286" s="43">
        <v>277</v>
      </c>
      <c r="B286" s="6" t="s">
        <v>438</v>
      </c>
      <c r="C286" s="6" t="s">
        <v>144</v>
      </c>
      <c r="D286" s="86">
        <v>3.7484090000000001</v>
      </c>
      <c r="F286" s="24"/>
      <c r="G286" s="24"/>
      <c r="H286" s="24"/>
    </row>
    <row r="287" spans="1:8" x14ac:dyDescent="0.25">
      <c r="A287" s="45">
        <v>278</v>
      </c>
      <c r="B287" s="8" t="s">
        <v>439</v>
      </c>
      <c r="C287" s="8" t="s">
        <v>144</v>
      </c>
      <c r="D287" s="87">
        <v>1.2940172000000001</v>
      </c>
      <c r="F287" s="24"/>
      <c r="G287" s="24"/>
      <c r="H287" s="24"/>
    </row>
    <row r="288" spans="1:8" x14ac:dyDescent="0.25">
      <c r="A288" s="43">
        <v>279</v>
      </c>
      <c r="B288" s="6" t="s">
        <v>440</v>
      </c>
      <c r="C288" s="6" t="s">
        <v>135</v>
      </c>
      <c r="D288" s="86">
        <v>3.0902750000000001</v>
      </c>
      <c r="F288" s="24"/>
      <c r="G288" s="24"/>
      <c r="H288" s="24"/>
    </row>
    <row r="289" spans="1:8" x14ac:dyDescent="0.25">
      <c r="A289" s="45">
        <v>280</v>
      </c>
      <c r="B289" s="8" t="s">
        <v>441</v>
      </c>
      <c r="C289" s="8" t="s">
        <v>113</v>
      </c>
      <c r="D289" s="87">
        <v>1.6923144999999999</v>
      </c>
      <c r="F289" s="24"/>
      <c r="G289" s="24"/>
      <c r="H289" s="24"/>
    </row>
    <row r="290" spans="1:8" x14ac:dyDescent="0.25">
      <c r="A290" s="43">
        <v>281</v>
      </c>
      <c r="B290" s="6" t="s">
        <v>442</v>
      </c>
      <c r="C290" s="6" t="s">
        <v>134</v>
      </c>
      <c r="D290" s="86">
        <v>2.2599999999999999E-4</v>
      </c>
      <c r="F290" s="24"/>
      <c r="G290" s="24"/>
      <c r="H290" s="24"/>
    </row>
    <row r="291" spans="1:8" x14ac:dyDescent="0.25">
      <c r="A291" s="45">
        <v>282</v>
      </c>
      <c r="B291" s="8" t="s">
        <v>443</v>
      </c>
      <c r="C291" s="8" t="s">
        <v>129</v>
      </c>
      <c r="D291" s="87">
        <v>1.5311060000000001</v>
      </c>
      <c r="F291" s="24"/>
      <c r="G291" s="24"/>
      <c r="H291" s="24"/>
    </row>
    <row r="292" spans="1:8" x14ac:dyDescent="0.25">
      <c r="A292" s="43">
        <v>283</v>
      </c>
      <c r="B292" s="6" t="s">
        <v>445</v>
      </c>
      <c r="C292" s="6" t="s">
        <v>134</v>
      </c>
      <c r="D292" s="86">
        <v>0.69300790000000001</v>
      </c>
      <c r="F292" s="24"/>
      <c r="G292" s="24"/>
      <c r="H292" s="24"/>
    </row>
    <row r="293" spans="1:8" x14ac:dyDescent="0.25">
      <c r="A293" s="45">
        <v>284</v>
      </c>
      <c r="B293" s="8" t="s">
        <v>446</v>
      </c>
      <c r="C293" s="8" t="s">
        <v>122</v>
      </c>
      <c r="D293" s="87">
        <v>29.591601099999998</v>
      </c>
      <c r="F293" s="24"/>
      <c r="G293" s="24"/>
      <c r="H293" s="24"/>
    </row>
    <row r="294" spans="1:8" x14ac:dyDescent="0.25">
      <c r="A294" s="43">
        <v>285</v>
      </c>
      <c r="B294" s="6" t="s">
        <v>447</v>
      </c>
      <c r="C294" s="6" t="s">
        <v>122</v>
      </c>
      <c r="D294" s="86">
        <v>14.8095651</v>
      </c>
      <c r="F294" s="24"/>
      <c r="G294" s="24"/>
      <c r="H294" s="24"/>
    </row>
    <row r="295" spans="1:8" x14ac:dyDescent="0.25">
      <c r="A295" s="45">
        <v>286</v>
      </c>
      <c r="B295" s="8" t="s">
        <v>448</v>
      </c>
      <c r="C295" s="8" t="s">
        <v>145</v>
      </c>
      <c r="D295" s="87">
        <v>1.1987505000000001</v>
      </c>
      <c r="F295" s="24"/>
      <c r="G295" s="24"/>
      <c r="H295" s="24"/>
    </row>
    <row r="296" spans="1:8" x14ac:dyDescent="0.25">
      <c r="A296" s="43">
        <v>287</v>
      </c>
      <c r="B296" s="6" t="s">
        <v>449</v>
      </c>
      <c r="C296" s="6" t="s">
        <v>145</v>
      </c>
      <c r="D296" s="86">
        <v>7.36E-5</v>
      </c>
      <c r="F296" s="24"/>
      <c r="G296" s="24"/>
      <c r="H296" s="24"/>
    </row>
    <row r="297" spans="1:8" x14ac:dyDescent="0.25">
      <c r="A297" s="45">
        <v>288</v>
      </c>
      <c r="B297" s="8" t="s">
        <v>450</v>
      </c>
      <c r="C297" s="8" t="s">
        <v>145</v>
      </c>
      <c r="D297" s="87">
        <v>5.7201294999999996</v>
      </c>
      <c r="F297" s="24"/>
      <c r="G297" s="24"/>
      <c r="H297" s="24"/>
    </row>
    <row r="298" spans="1:8" x14ac:dyDescent="0.25">
      <c r="A298" s="43">
        <v>289</v>
      </c>
      <c r="B298" s="6" t="s">
        <v>451</v>
      </c>
      <c r="C298" s="6" t="s">
        <v>145</v>
      </c>
      <c r="D298" s="86">
        <v>3.2359699999999998E-2</v>
      </c>
      <c r="F298" s="24"/>
      <c r="G298" s="24"/>
      <c r="H298" s="24"/>
    </row>
    <row r="299" spans="1:8" x14ac:dyDescent="0.25">
      <c r="A299" s="45">
        <v>290</v>
      </c>
      <c r="B299" s="8" t="s">
        <v>452</v>
      </c>
      <c r="C299" s="8" t="s">
        <v>127</v>
      </c>
      <c r="D299" s="87">
        <v>5.7718553999999997</v>
      </c>
      <c r="F299" s="24"/>
      <c r="G299" s="24"/>
      <c r="H299" s="24"/>
    </row>
    <row r="300" spans="1:8" x14ac:dyDescent="0.25">
      <c r="A300" s="43">
        <v>291</v>
      </c>
      <c r="B300" s="6" t="s">
        <v>453</v>
      </c>
      <c r="C300" s="6" t="s">
        <v>144</v>
      </c>
      <c r="D300" s="86">
        <v>7.6805583999999998</v>
      </c>
      <c r="F300" s="24"/>
      <c r="G300" s="24"/>
      <c r="H300" s="24"/>
    </row>
    <row r="301" spans="1:8" x14ac:dyDescent="0.25">
      <c r="A301" s="45">
        <v>292</v>
      </c>
      <c r="B301" s="8" t="s">
        <v>454</v>
      </c>
      <c r="C301" s="8" t="s">
        <v>144</v>
      </c>
      <c r="D301" s="87">
        <v>11.0363147</v>
      </c>
      <c r="F301" s="24"/>
      <c r="G301" s="24"/>
      <c r="H301" s="24"/>
    </row>
    <row r="302" spans="1:8" x14ac:dyDescent="0.25">
      <c r="A302" s="43">
        <v>293</v>
      </c>
      <c r="B302" s="6" t="s">
        <v>455</v>
      </c>
      <c r="C302" s="6" t="s">
        <v>144</v>
      </c>
      <c r="D302" s="86">
        <v>11.770115000000001</v>
      </c>
      <c r="F302" s="24"/>
      <c r="G302" s="24"/>
      <c r="H302" s="24"/>
    </row>
    <row r="303" spans="1:8" x14ac:dyDescent="0.25">
      <c r="A303" s="45">
        <v>294</v>
      </c>
      <c r="B303" s="8" t="s">
        <v>456</v>
      </c>
      <c r="C303" s="8" t="s">
        <v>144</v>
      </c>
      <c r="D303" s="87">
        <v>0.2644109</v>
      </c>
      <c r="F303" s="24"/>
      <c r="G303" s="24"/>
      <c r="H303" s="24"/>
    </row>
    <row r="304" spans="1:8" x14ac:dyDescent="0.25">
      <c r="A304" s="43">
        <v>295</v>
      </c>
      <c r="B304" s="6" t="s">
        <v>457</v>
      </c>
      <c r="C304" s="6" t="s">
        <v>144</v>
      </c>
      <c r="D304" s="86">
        <v>3.9429072000000001</v>
      </c>
      <c r="F304" s="24"/>
      <c r="G304" s="24"/>
      <c r="H304" s="24"/>
    </row>
    <row r="305" spans="1:8" x14ac:dyDescent="0.25">
      <c r="A305" s="45">
        <v>296</v>
      </c>
      <c r="B305" s="8" t="s">
        <v>458</v>
      </c>
      <c r="C305" s="8" t="s">
        <v>122</v>
      </c>
      <c r="D305" s="87">
        <v>2.1006084999999999</v>
      </c>
      <c r="F305" s="24"/>
      <c r="G305" s="24"/>
      <c r="H305" s="24"/>
    </row>
    <row r="306" spans="1:8" x14ac:dyDescent="0.25">
      <c r="A306" s="43">
        <v>297</v>
      </c>
      <c r="B306" s="6" t="s">
        <v>459</v>
      </c>
      <c r="C306" s="6" t="s">
        <v>143</v>
      </c>
      <c r="D306" s="86">
        <v>1707.065153924</v>
      </c>
      <c r="F306" s="24"/>
      <c r="G306" s="24"/>
      <c r="H306" s="24"/>
    </row>
    <row r="307" spans="1:8" x14ac:dyDescent="0.25">
      <c r="A307" s="45">
        <v>298</v>
      </c>
      <c r="B307" s="8" t="s">
        <v>460</v>
      </c>
      <c r="C307" s="8" t="s">
        <v>145</v>
      </c>
      <c r="D307" s="87">
        <v>0.24399715599999999</v>
      </c>
      <c r="F307" s="24"/>
      <c r="G307" s="24"/>
      <c r="H307" s="24"/>
    </row>
    <row r="308" spans="1:8" x14ac:dyDescent="0.25">
      <c r="A308" s="43">
        <v>299</v>
      </c>
      <c r="B308" s="6" t="s">
        <v>461</v>
      </c>
      <c r="C308" s="6" t="s">
        <v>145</v>
      </c>
      <c r="D308" s="86">
        <v>0.18743580000000001</v>
      </c>
      <c r="F308" s="24"/>
      <c r="G308" s="24"/>
      <c r="H308" s="24"/>
    </row>
    <row r="309" spans="1:8" x14ac:dyDescent="0.25">
      <c r="A309" s="45">
        <v>300</v>
      </c>
      <c r="B309" s="8" t="s">
        <v>462</v>
      </c>
      <c r="C309" s="8" t="s">
        <v>143</v>
      </c>
      <c r="D309" s="87">
        <v>8.8179999999999996</v>
      </c>
      <c r="F309" s="24"/>
      <c r="G309" s="24"/>
      <c r="H309" s="24"/>
    </row>
    <row r="310" spans="1:8" x14ac:dyDescent="0.25">
      <c r="A310" s="43">
        <v>301</v>
      </c>
      <c r="B310" s="6" t="s">
        <v>463</v>
      </c>
      <c r="C310" s="6" t="s">
        <v>143</v>
      </c>
      <c r="D310" s="86">
        <v>3.1760199</v>
      </c>
      <c r="F310" s="24"/>
      <c r="G310" s="24"/>
      <c r="H310" s="24"/>
    </row>
    <row r="311" spans="1:8" x14ac:dyDescent="0.25">
      <c r="A311" s="45">
        <v>302</v>
      </c>
      <c r="B311" s="8" t="s">
        <v>464</v>
      </c>
      <c r="C311" s="8" t="s">
        <v>145</v>
      </c>
      <c r="D311" s="87">
        <v>7.6925539000000001</v>
      </c>
      <c r="F311" s="24"/>
      <c r="G311" s="24"/>
      <c r="H311" s="24"/>
    </row>
    <row r="312" spans="1:8" x14ac:dyDescent="0.25">
      <c r="A312" s="43">
        <v>303</v>
      </c>
      <c r="B312" s="6" t="s">
        <v>465</v>
      </c>
      <c r="C312" s="6" t="s">
        <v>144</v>
      </c>
      <c r="D312" s="86">
        <v>1.8404939</v>
      </c>
      <c r="F312" s="24"/>
      <c r="G312" s="24"/>
      <c r="H312" s="24"/>
    </row>
    <row r="313" spans="1:8" x14ac:dyDescent="0.25">
      <c r="A313" s="45">
        <v>304</v>
      </c>
      <c r="B313" s="8" t="s">
        <v>466</v>
      </c>
      <c r="C313" s="8" t="s">
        <v>111</v>
      </c>
      <c r="D313" s="87">
        <v>0.1341339</v>
      </c>
      <c r="F313" s="24"/>
      <c r="G313" s="24"/>
      <c r="H313" s="24"/>
    </row>
    <row r="314" spans="1:8" x14ac:dyDescent="0.25">
      <c r="A314" s="43">
        <v>305</v>
      </c>
      <c r="B314" s="6" t="s">
        <v>467</v>
      </c>
      <c r="C314" s="6" t="s">
        <v>145</v>
      </c>
      <c r="D314" s="86">
        <v>2.5214999999999999E-3</v>
      </c>
      <c r="F314" s="24"/>
      <c r="G314" s="24"/>
      <c r="H314" s="24"/>
    </row>
    <row r="315" spans="1:8" x14ac:dyDescent="0.25">
      <c r="A315" s="45">
        <v>306</v>
      </c>
      <c r="B315" s="8" t="s">
        <v>468</v>
      </c>
      <c r="C315" s="8" t="s">
        <v>125</v>
      </c>
      <c r="D315" s="87">
        <v>77.483020800000006</v>
      </c>
      <c r="F315" s="24"/>
      <c r="G315" s="24"/>
      <c r="H315" s="24"/>
    </row>
    <row r="316" spans="1:8" x14ac:dyDescent="0.25">
      <c r="A316" s="43">
        <v>307</v>
      </c>
      <c r="B316" s="6" t="s">
        <v>469</v>
      </c>
      <c r="C316" s="6" t="s">
        <v>144</v>
      </c>
      <c r="D316" s="86">
        <v>1557.7609376779999</v>
      </c>
      <c r="F316" s="24"/>
      <c r="G316" s="24"/>
      <c r="H316" s="24"/>
    </row>
    <row r="317" spans="1:8" x14ac:dyDescent="0.25">
      <c r="A317" s="45">
        <v>308</v>
      </c>
      <c r="B317" s="8" t="s">
        <v>470</v>
      </c>
      <c r="C317" s="8" t="s">
        <v>139</v>
      </c>
      <c r="D317" s="87">
        <v>8.8899433000000005</v>
      </c>
      <c r="F317" s="24"/>
      <c r="G317" s="24"/>
      <c r="H317" s="24"/>
    </row>
    <row r="318" spans="1:8" x14ac:dyDescent="0.25">
      <c r="A318" s="43">
        <v>309</v>
      </c>
      <c r="B318" s="6" t="s">
        <v>471</v>
      </c>
      <c r="C318" s="6" t="s">
        <v>140</v>
      </c>
      <c r="D318" s="86">
        <v>33.983182999999997</v>
      </c>
      <c r="F318" s="24"/>
      <c r="G318" s="24"/>
      <c r="H318" s="24"/>
    </row>
    <row r="319" spans="1:8" x14ac:dyDescent="0.25">
      <c r="A319" s="45">
        <v>310</v>
      </c>
      <c r="B319" s="8" t="s">
        <v>472</v>
      </c>
      <c r="C319" s="8" t="s">
        <v>122</v>
      </c>
      <c r="D319" s="87">
        <v>7.0196186000000003</v>
      </c>
      <c r="F319" s="24"/>
      <c r="G319" s="24"/>
      <c r="H319" s="24"/>
    </row>
    <row r="320" spans="1:8" x14ac:dyDescent="0.25">
      <c r="A320" s="43">
        <v>311</v>
      </c>
      <c r="B320" s="6" t="s">
        <v>473</v>
      </c>
      <c r="C320" s="6" t="s">
        <v>115</v>
      </c>
      <c r="D320" s="86">
        <v>245.869317</v>
      </c>
      <c r="F320" s="24"/>
      <c r="G320" s="24"/>
      <c r="H320" s="24"/>
    </row>
    <row r="321" spans="1:8" x14ac:dyDescent="0.25">
      <c r="A321" s="45">
        <v>312</v>
      </c>
      <c r="B321" s="8" t="s">
        <v>475</v>
      </c>
      <c r="C321" s="8" t="s">
        <v>139</v>
      </c>
      <c r="D321" s="87">
        <v>6.1263429</v>
      </c>
      <c r="F321" s="24"/>
      <c r="G321" s="24"/>
      <c r="H321" s="24"/>
    </row>
    <row r="322" spans="1:8" x14ac:dyDescent="0.25">
      <c r="A322" s="43">
        <v>313</v>
      </c>
      <c r="B322" s="6" t="s">
        <v>476</v>
      </c>
      <c r="C322" s="6" t="s">
        <v>128</v>
      </c>
      <c r="D322" s="86">
        <v>423.4234409</v>
      </c>
      <c r="F322" s="24"/>
      <c r="G322" s="24"/>
      <c r="H322" s="24"/>
    </row>
    <row r="323" spans="1:8" x14ac:dyDescent="0.25">
      <c r="A323" s="45">
        <v>314</v>
      </c>
      <c r="B323" s="8" t="s">
        <v>478</v>
      </c>
      <c r="C323" s="8" t="s">
        <v>139</v>
      </c>
      <c r="D323" s="87">
        <v>9.3440016999999997</v>
      </c>
      <c r="F323" s="24"/>
      <c r="G323" s="24"/>
      <c r="H323" s="24"/>
    </row>
    <row r="324" spans="1:8" x14ac:dyDescent="0.25">
      <c r="A324" s="43">
        <v>315</v>
      </c>
      <c r="B324" s="6" t="s">
        <v>479</v>
      </c>
      <c r="C324" s="6" t="s">
        <v>143</v>
      </c>
      <c r="D324" s="86">
        <v>4.3216552000000004</v>
      </c>
      <c r="F324" s="24"/>
      <c r="G324" s="24"/>
      <c r="H324" s="24"/>
    </row>
    <row r="325" spans="1:8" x14ac:dyDescent="0.25">
      <c r="A325" s="45">
        <v>316</v>
      </c>
      <c r="B325" s="8" t="s">
        <v>480</v>
      </c>
      <c r="C325" s="8" t="s">
        <v>140</v>
      </c>
      <c r="D325" s="87">
        <v>0.2496649</v>
      </c>
      <c r="F325" s="24"/>
      <c r="G325" s="24"/>
      <c r="H325" s="24"/>
    </row>
    <row r="326" spans="1:8" x14ac:dyDescent="0.25">
      <c r="A326" s="43">
        <v>317</v>
      </c>
      <c r="B326" s="6" t="s">
        <v>481</v>
      </c>
      <c r="C326" s="6" t="s">
        <v>143</v>
      </c>
      <c r="D326" s="86">
        <v>1.8373013</v>
      </c>
      <c r="F326" s="24"/>
      <c r="G326" s="24"/>
      <c r="H326" s="24"/>
    </row>
    <row r="327" spans="1:8" x14ac:dyDescent="0.25">
      <c r="A327" s="45">
        <v>318</v>
      </c>
      <c r="B327" s="8" t="s">
        <v>482</v>
      </c>
      <c r="C327" s="8" t="s">
        <v>143</v>
      </c>
      <c r="D327" s="87">
        <v>6.6017144999999999</v>
      </c>
      <c r="F327" s="24"/>
      <c r="G327" s="24"/>
      <c r="H327" s="24"/>
    </row>
    <row r="328" spans="1:8" x14ac:dyDescent="0.25">
      <c r="A328" s="43">
        <v>319</v>
      </c>
      <c r="B328" s="6" t="s">
        <v>483</v>
      </c>
      <c r="C328" s="6" t="s">
        <v>126</v>
      </c>
      <c r="D328" s="86">
        <v>1.062249</v>
      </c>
      <c r="F328" s="24"/>
      <c r="G328" s="24"/>
      <c r="H328" s="24"/>
    </row>
    <row r="329" spans="1:8" x14ac:dyDescent="0.25">
      <c r="A329" s="45">
        <v>320</v>
      </c>
      <c r="B329" s="8" t="s">
        <v>484</v>
      </c>
      <c r="C329" s="8" t="s">
        <v>122</v>
      </c>
      <c r="D329" s="87">
        <v>94.237991500000007</v>
      </c>
      <c r="F329" s="24"/>
      <c r="G329" s="24"/>
      <c r="H329" s="24"/>
    </row>
    <row r="330" spans="1:8" x14ac:dyDescent="0.25">
      <c r="A330" s="43">
        <v>321</v>
      </c>
      <c r="B330" s="6" t="s">
        <v>485</v>
      </c>
      <c r="C330" s="6" t="s">
        <v>121</v>
      </c>
      <c r="D330" s="86">
        <v>74.246766199999996</v>
      </c>
      <c r="F330" s="24"/>
      <c r="G330" s="24"/>
      <c r="H330" s="24"/>
    </row>
    <row r="331" spans="1:8" x14ac:dyDescent="0.25">
      <c r="A331" s="45">
        <v>322</v>
      </c>
      <c r="B331" s="8" t="s">
        <v>486</v>
      </c>
      <c r="C331" s="8" t="s">
        <v>143</v>
      </c>
      <c r="D331" s="87">
        <v>13.227692599999999</v>
      </c>
      <c r="F331" s="24"/>
      <c r="G331" s="24"/>
      <c r="H331" s="24"/>
    </row>
    <row r="332" spans="1:8" x14ac:dyDescent="0.25">
      <c r="A332" s="43">
        <v>323</v>
      </c>
      <c r="B332" s="6" t="s">
        <v>488</v>
      </c>
      <c r="C332" s="6" t="s">
        <v>135</v>
      </c>
      <c r="D332" s="86">
        <v>6.1087750000000003E-3</v>
      </c>
      <c r="F332" s="24"/>
      <c r="G332" s="24"/>
      <c r="H332" s="24"/>
    </row>
    <row r="333" spans="1:8" x14ac:dyDescent="0.25">
      <c r="A333" s="45">
        <v>324</v>
      </c>
      <c r="B333" s="8" t="s">
        <v>489</v>
      </c>
      <c r="C333" s="8" t="s">
        <v>121</v>
      </c>
      <c r="D333" s="87">
        <v>138.5676503</v>
      </c>
      <c r="F333" s="24"/>
      <c r="G333" s="24"/>
      <c r="H333" s="24"/>
    </row>
    <row r="334" spans="1:8" x14ac:dyDescent="0.25">
      <c r="A334" s="43">
        <v>325</v>
      </c>
      <c r="B334" s="6" t="s">
        <v>490</v>
      </c>
      <c r="C334" s="6" t="s">
        <v>137</v>
      </c>
      <c r="D334" s="86">
        <v>885.80455405999999</v>
      </c>
      <c r="F334" s="24"/>
      <c r="G334" s="24"/>
      <c r="H334" s="24"/>
    </row>
    <row r="335" spans="1:8" x14ac:dyDescent="0.25">
      <c r="A335" s="45">
        <v>326</v>
      </c>
      <c r="B335" s="8" t="s">
        <v>491</v>
      </c>
      <c r="C335" s="8" t="s">
        <v>137</v>
      </c>
      <c r="D335" s="87">
        <v>4.4925303000000003</v>
      </c>
      <c r="F335" s="24"/>
      <c r="G335" s="24"/>
      <c r="H335" s="24"/>
    </row>
    <row r="336" spans="1:8" x14ac:dyDescent="0.25">
      <c r="A336" s="43">
        <v>327</v>
      </c>
      <c r="B336" s="6" t="s">
        <v>492</v>
      </c>
      <c r="C336" s="6" t="s">
        <v>121</v>
      </c>
      <c r="D336" s="86">
        <v>36.914537500000002</v>
      </c>
      <c r="F336" s="24"/>
      <c r="G336" s="24"/>
      <c r="H336" s="24"/>
    </row>
    <row r="337" spans="1:8" x14ac:dyDescent="0.25">
      <c r="A337" s="45">
        <v>328</v>
      </c>
      <c r="B337" s="8" t="s">
        <v>493</v>
      </c>
      <c r="C337" s="8" t="s">
        <v>145</v>
      </c>
      <c r="D337" s="87">
        <v>92.573240024</v>
      </c>
      <c r="F337" s="24"/>
      <c r="G337" s="24"/>
      <c r="H337" s="24"/>
    </row>
    <row r="338" spans="1:8" x14ac:dyDescent="0.25">
      <c r="A338" s="43">
        <v>329</v>
      </c>
      <c r="B338" s="6" t="s">
        <v>494</v>
      </c>
      <c r="C338" s="6" t="s">
        <v>126</v>
      </c>
      <c r="D338" s="86">
        <v>1.8143273</v>
      </c>
      <c r="F338" s="24"/>
      <c r="G338" s="24"/>
      <c r="H338" s="24"/>
    </row>
    <row r="339" spans="1:8" x14ac:dyDescent="0.25">
      <c r="A339" s="45">
        <v>330</v>
      </c>
      <c r="B339" s="8" t="s">
        <v>496</v>
      </c>
      <c r="C339" s="8" t="s">
        <v>130</v>
      </c>
      <c r="D339" s="87">
        <v>2.3466705999999999</v>
      </c>
      <c r="F339" s="24"/>
      <c r="G339" s="24"/>
      <c r="H339" s="24"/>
    </row>
    <row r="340" spans="1:8" x14ac:dyDescent="0.25">
      <c r="A340" s="43">
        <v>331</v>
      </c>
      <c r="B340" s="6" t="s">
        <v>498</v>
      </c>
      <c r="C340" s="6" t="s">
        <v>143</v>
      </c>
      <c r="D340" s="86">
        <v>3.7908802000000001</v>
      </c>
      <c r="F340" s="24"/>
      <c r="G340" s="24"/>
      <c r="H340" s="24"/>
    </row>
    <row r="341" spans="1:8" x14ac:dyDescent="0.25">
      <c r="A341" s="45">
        <v>332</v>
      </c>
      <c r="B341" s="8" t="s">
        <v>499</v>
      </c>
      <c r="C341" s="8" t="s">
        <v>113</v>
      </c>
      <c r="D341" s="87">
        <v>3.4921077</v>
      </c>
      <c r="F341" s="24"/>
      <c r="G341" s="24"/>
      <c r="H341" s="24"/>
    </row>
    <row r="342" spans="1:8" x14ac:dyDescent="0.25">
      <c r="A342" s="43">
        <v>333</v>
      </c>
      <c r="B342" s="6" t="s">
        <v>500</v>
      </c>
      <c r="C342" s="6" t="s">
        <v>113</v>
      </c>
      <c r="D342" s="86">
        <v>0.42663259999999997</v>
      </c>
      <c r="F342" s="24"/>
      <c r="G342" s="24"/>
      <c r="H342" s="24"/>
    </row>
    <row r="343" spans="1:8" x14ac:dyDescent="0.25">
      <c r="A343" s="45">
        <v>334</v>
      </c>
      <c r="B343" s="8" t="s">
        <v>501</v>
      </c>
      <c r="C343" s="8" t="s">
        <v>139</v>
      </c>
      <c r="D343" s="87">
        <v>2.7836246</v>
      </c>
      <c r="F343" s="24"/>
      <c r="G343" s="24"/>
      <c r="H343" s="24"/>
    </row>
    <row r="344" spans="1:8" x14ac:dyDescent="0.25">
      <c r="A344" s="43">
        <v>335</v>
      </c>
      <c r="B344" s="6" t="s">
        <v>502</v>
      </c>
      <c r="C344" s="6" t="s">
        <v>138</v>
      </c>
      <c r="D344" s="86">
        <v>18.065653900000001</v>
      </c>
      <c r="F344" s="24"/>
      <c r="G344" s="24"/>
      <c r="H344" s="24"/>
    </row>
    <row r="345" spans="1:8" x14ac:dyDescent="0.25">
      <c r="A345" s="45">
        <v>336</v>
      </c>
      <c r="B345" s="8" t="s">
        <v>503</v>
      </c>
      <c r="C345" s="8" t="s">
        <v>122</v>
      </c>
      <c r="D345" s="87">
        <v>21.752878899999999</v>
      </c>
      <c r="F345" s="24"/>
      <c r="G345" s="24"/>
      <c r="H345" s="24"/>
    </row>
    <row r="346" spans="1:8" x14ac:dyDescent="0.25">
      <c r="A346" s="43">
        <v>337</v>
      </c>
      <c r="B346" s="6" t="s">
        <v>504</v>
      </c>
      <c r="C346" s="6" t="s">
        <v>123</v>
      </c>
      <c r="D346" s="86">
        <v>645.481212476</v>
      </c>
      <c r="F346" s="24"/>
      <c r="G346" s="24"/>
      <c r="H346" s="24"/>
    </row>
    <row r="347" spans="1:8" x14ac:dyDescent="0.25">
      <c r="A347" s="45">
        <v>338</v>
      </c>
      <c r="B347" s="8" t="s">
        <v>505</v>
      </c>
      <c r="C347" s="8" t="s">
        <v>140</v>
      </c>
      <c r="D347" s="87">
        <v>6.3189800000000004E-2</v>
      </c>
      <c r="F347" s="24"/>
      <c r="G347" s="24"/>
      <c r="H347" s="24"/>
    </row>
    <row r="348" spans="1:8" x14ac:dyDescent="0.25">
      <c r="A348" s="43">
        <v>339</v>
      </c>
      <c r="B348" s="6" t="s">
        <v>506</v>
      </c>
      <c r="C348" s="6" t="s">
        <v>144</v>
      </c>
      <c r="D348" s="86">
        <v>5.3297005999999998</v>
      </c>
      <c r="F348" s="24"/>
      <c r="G348" s="24"/>
      <c r="H348" s="24"/>
    </row>
    <row r="349" spans="1:8" x14ac:dyDescent="0.25">
      <c r="A349" s="45">
        <v>340</v>
      </c>
      <c r="B349" s="8" t="s">
        <v>507</v>
      </c>
      <c r="C349" s="8" t="s">
        <v>130</v>
      </c>
      <c r="D349" s="87">
        <v>47.545256799999997</v>
      </c>
      <c r="F349" s="24"/>
      <c r="G349" s="24"/>
      <c r="H349" s="24"/>
    </row>
    <row r="350" spans="1:8" x14ac:dyDescent="0.25">
      <c r="A350" s="43">
        <v>341</v>
      </c>
      <c r="B350" s="6" t="s">
        <v>508</v>
      </c>
      <c r="C350" s="6" t="s">
        <v>122</v>
      </c>
      <c r="D350" s="86">
        <v>49.110856116000001</v>
      </c>
      <c r="F350" s="24"/>
      <c r="G350" s="24"/>
      <c r="H350" s="24"/>
    </row>
    <row r="351" spans="1:8" x14ac:dyDescent="0.25">
      <c r="A351" s="45">
        <v>342</v>
      </c>
      <c r="B351" s="8" t="s">
        <v>509</v>
      </c>
      <c r="C351" s="8" t="s">
        <v>125</v>
      </c>
      <c r="D351" s="87">
        <v>0.12587229999999999</v>
      </c>
      <c r="F351" s="24"/>
      <c r="G351" s="24"/>
      <c r="H351" s="24"/>
    </row>
    <row r="352" spans="1:8" x14ac:dyDescent="0.25">
      <c r="A352" s="43">
        <v>343</v>
      </c>
      <c r="B352" s="6" t="s">
        <v>510</v>
      </c>
      <c r="C352" s="6" t="s">
        <v>132</v>
      </c>
      <c r="D352" s="86">
        <v>3.9612599999999998E-2</v>
      </c>
      <c r="F352" s="24"/>
      <c r="G352" s="24"/>
      <c r="H352" s="24"/>
    </row>
    <row r="353" spans="1:8" x14ac:dyDescent="0.25">
      <c r="A353" s="45">
        <v>344</v>
      </c>
      <c r="B353" s="8" t="s">
        <v>513</v>
      </c>
      <c r="C353" s="8" t="s">
        <v>121</v>
      </c>
      <c r="D353" s="87">
        <v>13.0564328</v>
      </c>
      <c r="F353" s="24"/>
      <c r="G353" s="24"/>
      <c r="H353" s="24"/>
    </row>
    <row r="354" spans="1:8" x14ac:dyDescent="0.25">
      <c r="A354" s="43">
        <v>345</v>
      </c>
      <c r="B354" s="6" t="s">
        <v>514</v>
      </c>
      <c r="C354" s="6" t="s">
        <v>120</v>
      </c>
      <c r="D354" s="86">
        <v>31.5477144</v>
      </c>
      <c r="F354" s="24"/>
      <c r="G354" s="24"/>
      <c r="H354" s="24"/>
    </row>
    <row r="355" spans="1:8" x14ac:dyDescent="0.25">
      <c r="A355" s="45">
        <v>346</v>
      </c>
      <c r="B355" s="8" t="s">
        <v>515</v>
      </c>
      <c r="C355" s="8" t="s">
        <v>121</v>
      </c>
      <c r="D355" s="87">
        <v>26.075184499999999</v>
      </c>
      <c r="F355" s="24"/>
      <c r="G355" s="24"/>
      <c r="H355" s="24"/>
    </row>
    <row r="356" spans="1:8" x14ac:dyDescent="0.25">
      <c r="A356" s="43">
        <v>347</v>
      </c>
      <c r="B356" s="6" t="s">
        <v>516</v>
      </c>
      <c r="C356" s="6" t="s">
        <v>136</v>
      </c>
      <c r="D356" s="86">
        <v>0.19548299999999999</v>
      </c>
      <c r="F356" s="24"/>
      <c r="G356" s="24"/>
      <c r="H356" s="24"/>
    </row>
    <row r="357" spans="1:8" x14ac:dyDescent="0.25">
      <c r="A357" s="45">
        <v>348</v>
      </c>
      <c r="B357" s="8" t="s">
        <v>517</v>
      </c>
      <c r="C357" s="8" t="s">
        <v>116</v>
      </c>
      <c r="D357" s="87">
        <v>7.8802247999999997</v>
      </c>
      <c r="F357" s="24"/>
      <c r="G357" s="24"/>
      <c r="H357" s="24"/>
    </row>
    <row r="358" spans="1:8" x14ac:dyDescent="0.25">
      <c r="A358" s="43">
        <v>349</v>
      </c>
      <c r="B358" s="6" t="s">
        <v>518</v>
      </c>
      <c r="C358" s="6" t="s">
        <v>121</v>
      </c>
      <c r="D358" s="86">
        <v>24.8650834</v>
      </c>
      <c r="F358" s="24"/>
      <c r="G358" s="24"/>
      <c r="H358" s="24"/>
    </row>
    <row r="359" spans="1:8" x14ac:dyDescent="0.25">
      <c r="A359" s="45">
        <v>350</v>
      </c>
      <c r="B359" s="8" t="s">
        <v>519</v>
      </c>
      <c r="C359" s="8" t="s">
        <v>137</v>
      </c>
      <c r="D359" s="87">
        <v>20.670676</v>
      </c>
      <c r="F359" s="24"/>
      <c r="G359" s="24"/>
      <c r="H359" s="24"/>
    </row>
    <row r="360" spans="1:8" x14ac:dyDescent="0.25">
      <c r="A360" s="43">
        <v>351</v>
      </c>
      <c r="B360" s="6" t="s">
        <v>520</v>
      </c>
      <c r="C360" s="6" t="s">
        <v>137</v>
      </c>
      <c r="D360" s="86">
        <v>5.7024428</v>
      </c>
      <c r="F360" s="24"/>
      <c r="G360" s="24"/>
      <c r="H360" s="24"/>
    </row>
    <row r="361" spans="1:8" x14ac:dyDescent="0.25">
      <c r="A361" s="45">
        <v>352</v>
      </c>
      <c r="B361" s="8" t="s">
        <v>522</v>
      </c>
      <c r="C361" s="8" t="s">
        <v>113</v>
      </c>
      <c r="D361" s="87">
        <v>0.43595810000000002</v>
      </c>
      <c r="F361" s="24"/>
      <c r="G361" s="24"/>
      <c r="H361" s="24"/>
    </row>
    <row r="362" spans="1:8" x14ac:dyDescent="0.25">
      <c r="A362" s="43">
        <v>353</v>
      </c>
      <c r="B362" s="6" t="s">
        <v>524</v>
      </c>
      <c r="C362" s="6" t="s">
        <v>121</v>
      </c>
      <c r="D362" s="86">
        <v>143.06507507399999</v>
      </c>
      <c r="F362" s="24"/>
      <c r="G362" s="24"/>
      <c r="H362" s="24"/>
    </row>
    <row r="363" spans="1:8" x14ac:dyDescent="0.25">
      <c r="A363" s="45">
        <v>354</v>
      </c>
      <c r="B363" s="8" t="s">
        <v>525</v>
      </c>
      <c r="C363" s="8" t="s">
        <v>126</v>
      </c>
      <c r="D363" s="87">
        <v>219.74180235</v>
      </c>
      <c r="F363" s="24"/>
      <c r="G363" s="24"/>
      <c r="H363" s="24"/>
    </row>
    <row r="364" spans="1:8" x14ac:dyDescent="0.25">
      <c r="A364" s="43">
        <v>355</v>
      </c>
      <c r="B364" s="6" t="s">
        <v>526</v>
      </c>
      <c r="C364" s="6" t="s">
        <v>123</v>
      </c>
      <c r="D364" s="86">
        <v>25.717438900000001</v>
      </c>
      <c r="F364" s="24"/>
      <c r="G364" s="24"/>
      <c r="H364" s="24"/>
    </row>
    <row r="365" spans="1:8" x14ac:dyDescent="0.25">
      <c r="A365" s="45">
        <v>356</v>
      </c>
      <c r="B365" s="8" t="s">
        <v>527</v>
      </c>
      <c r="C365" s="8" t="s">
        <v>145</v>
      </c>
      <c r="D365" s="87">
        <v>13.123179800000001</v>
      </c>
      <c r="F365" s="24"/>
      <c r="G365" s="24"/>
      <c r="H365" s="24"/>
    </row>
    <row r="366" spans="1:8" x14ac:dyDescent="0.25">
      <c r="A366" s="43">
        <v>357</v>
      </c>
      <c r="B366" s="6" t="s">
        <v>528</v>
      </c>
      <c r="C366" s="6" t="s">
        <v>122</v>
      </c>
      <c r="D366" s="86">
        <v>1.8002962</v>
      </c>
      <c r="F366" s="24"/>
      <c r="G366" s="24"/>
      <c r="H366" s="24"/>
    </row>
    <row r="367" spans="1:8" x14ac:dyDescent="0.25">
      <c r="A367" s="45">
        <v>358</v>
      </c>
      <c r="B367" s="8" t="s">
        <v>529</v>
      </c>
      <c r="C367" s="8" t="s">
        <v>123</v>
      </c>
      <c r="D367" s="87">
        <v>3.6605612000000001</v>
      </c>
      <c r="F367" s="24"/>
      <c r="G367" s="24"/>
      <c r="H367" s="24"/>
    </row>
    <row r="368" spans="1:8" x14ac:dyDescent="0.25">
      <c r="A368" s="43">
        <v>359</v>
      </c>
      <c r="B368" s="6" t="s">
        <v>530</v>
      </c>
      <c r="C368" s="6" t="s">
        <v>135</v>
      </c>
      <c r="D368" s="86">
        <v>5.5687199999999999E-2</v>
      </c>
      <c r="F368" s="24"/>
      <c r="G368" s="24"/>
      <c r="H368" s="24"/>
    </row>
    <row r="369" spans="1:8" x14ac:dyDescent="0.25">
      <c r="A369" s="45">
        <v>360</v>
      </c>
      <c r="B369" s="8" t="s">
        <v>531</v>
      </c>
      <c r="C369" s="8" t="s">
        <v>119</v>
      </c>
      <c r="D369" s="87">
        <v>0.95194219999999996</v>
      </c>
      <c r="F369" s="24"/>
      <c r="G369" s="24"/>
      <c r="H369" s="24"/>
    </row>
    <row r="370" spans="1:8" x14ac:dyDescent="0.25">
      <c r="A370" s="43">
        <v>361</v>
      </c>
      <c r="B370" s="6" t="s">
        <v>532</v>
      </c>
      <c r="C370" s="6" t="s">
        <v>143</v>
      </c>
      <c r="D370" s="86">
        <v>0.1657592</v>
      </c>
      <c r="F370" s="24"/>
      <c r="G370" s="24"/>
      <c r="H370" s="24"/>
    </row>
    <row r="371" spans="1:8" x14ac:dyDescent="0.25">
      <c r="A371" s="45">
        <v>362</v>
      </c>
      <c r="B371" s="8" t="s">
        <v>533</v>
      </c>
      <c r="C371" s="8" t="s">
        <v>123</v>
      </c>
      <c r="D371" s="87">
        <v>3.7127585000000001</v>
      </c>
      <c r="F371" s="24"/>
      <c r="G371" s="24"/>
      <c r="H371" s="24"/>
    </row>
    <row r="372" spans="1:8" x14ac:dyDescent="0.25">
      <c r="A372" s="43">
        <v>363</v>
      </c>
      <c r="B372" s="6" t="s">
        <v>534</v>
      </c>
      <c r="C372" s="6" t="s">
        <v>116</v>
      </c>
      <c r="D372" s="86">
        <v>3.7998929000000001</v>
      </c>
      <c r="F372" s="24"/>
      <c r="G372" s="24"/>
      <c r="H372" s="24"/>
    </row>
    <row r="373" spans="1:8" x14ac:dyDescent="0.25">
      <c r="A373" s="45">
        <v>364</v>
      </c>
      <c r="B373" s="8" t="s">
        <v>535</v>
      </c>
      <c r="C373" s="8" t="s">
        <v>121</v>
      </c>
      <c r="D373" s="87">
        <v>2986.951938922</v>
      </c>
      <c r="F373" s="24"/>
      <c r="G373" s="24"/>
      <c r="H373" s="24"/>
    </row>
    <row r="374" spans="1:8" x14ac:dyDescent="0.25">
      <c r="A374" s="43">
        <v>365</v>
      </c>
      <c r="B374" s="6" t="s">
        <v>536</v>
      </c>
      <c r="C374" s="6" t="s">
        <v>131</v>
      </c>
      <c r="D374" s="86">
        <v>0.1051472</v>
      </c>
      <c r="F374" s="24"/>
      <c r="G374" s="24"/>
      <c r="H374" s="24"/>
    </row>
    <row r="375" spans="1:8" x14ac:dyDescent="0.25">
      <c r="A375" s="45">
        <v>366</v>
      </c>
      <c r="B375" s="8" t="s">
        <v>537</v>
      </c>
      <c r="C375" s="8" t="s">
        <v>131</v>
      </c>
      <c r="D375" s="87">
        <v>0.1948532</v>
      </c>
      <c r="F375" s="24"/>
      <c r="G375" s="24"/>
      <c r="H375" s="24"/>
    </row>
    <row r="376" spans="1:8" x14ac:dyDescent="0.25">
      <c r="A376" s="43">
        <v>367</v>
      </c>
      <c r="B376" s="6" t="s">
        <v>538</v>
      </c>
      <c r="C376" s="6" t="s">
        <v>115</v>
      </c>
      <c r="D376" s="86">
        <v>117.5958155</v>
      </c>
      <c r="F376" s="24"/>
      <c r="G376" s="24"/>
      <c r="H376" s="24"/>
    </row>
    <row r="377" spans="1:8" x14ac:dyDescent="0.25">
      <c r="A377" s="45">
        <v>368</v>
      </c>
      <c r="B377" s="8" t="s">
        <v>539</v>
      </c>
      <c r="C377" s="8" t="s">
        <v>145</v>
      </c>
      <c r="D377" s="87">
        <v>11.830444999999999</v>
      </c>
      <c r="F377" s="24"/>
      <c r="G377" s="24"/>
      <c r="H377" s="24"/>
    </row>
    <row r="378" spans="1:8" x14ac:dyDescent="0.25">
      <c r="A378" s="43">
        <v>369</v>
      </c>
      <c r="B378" s="6" t="s">
        <v>540</v>
      </c>
      <c r="C378" s="6" t="s">
        <v>125</v>
      </c>
      <c r="D378" s="86">
        <v>2.0273310000000002</v>
      </c>
      <c r="F378" s="24"/>
      <c r="G378" s="24"/>
      <c r="H378" s="24"/>
    </row>
    <row r="379" spans="1:8" x14ac:dyDescent="0.25">
      <c r="A379" s="45">
        <v>370</v>
      </c>
      <c r="B379" s="8" t="s">
        <v>541</v>
      </c>
      <c r="C379" s="8" t="s">
        <v>137</v>
      </c>
      <c r="D379" s="87">
        <v>8.9090816000000004</v>
      </c>
      <c r="F379" s="24"/>
      <c r="G379" s="24"/>
      <c r="H379" s="24"/>
    </row>
    <row r="380" spans="1:8" x14ac:dyDescent="0.25">
      <c r="A380" s="43">
        <v>371</v>
      </c>
      <c r="B380" s="6" t="s">
        <v>542</v>
      </c>
      <c r="C380" s="6" t="s">
        <v>145</v>
      </c>
      <c r="D380" s="86">
        <v>55.5699349</v>
      </c>
      <c r="F380" s="24"/>
      <c r="G380" s="24"/>
      <c r="H380" s="24"/>
    </row>
    <row r="381" spans="1:8" x14ac:dyDescent="0.25">
      <c r="A381" s="45">
        <v>372</v>
      </c>
      <c r="B381" s="8" t="s">
        <v>543</v>
      </c>
      <c r="C381" s="8" t="s">
        <v>139</v>
      </c>
      <c r="D381" s="87">
        <v>2.0578074000000002</v>
      </c>
      <c r="F381" s="24"/>
      <c r="G381" s="24"/>
      <c r="H381" s="24"/>
    </row>
    <row r="382" spans="1:8" x14ac:dyDescent="0.25">
      <c r="A382" s="43">
        <v>373</v>
      </c>
      <c r="B382" s="6" t="s">
        <v>544</v>
      </c>
      <c r="C382" s="6" t="s">
        <v>122</v>
      </c>
      <c r="D382" s="86">
        <v>1015.120902211</v>
      </c>
      <c r="F382" s="24"/>
      <c r="G382" s="24"/>
      <c r="H382" s="24"/>
    </row>
    <row r="383" spans="1:8" x14ac:dyDescent="0.25">
      <c r="A383" s="45">
        <v>374</v>
      </c>
      <c r="B383" s="8" t="s">
        <v>545</v>
      </c>
      <c r="C383" s="8" t="s">
        <v>140</v>
      </c>
      <c r="D383" s="87">
        <v>8.7967195</v>
      </c>
      <c r="F383" s="24"/>
      <c r="G383" s="24"/>
      <c r="H383" s="24"/>
    </row>
    <row r="384" spans="1:8" x14ac:dyDescent="0.25">
      <c r="A384" s="43">
        <v>375</v>
      </c>
      <c r="B384" s="6" t="s">
        <v>546</v>
      </c>
      <c r="C384" s="6" t="s">
        <v>143</v>
      </c>
      <c r="D384" s="86">
        <v>15.890880900000001</v>
      </c>
      <c r="F384" s="24"/>
      <c r="G384" s="24"/>
      <c r="H384" s="24"/>
    </row>
    <row r="385" spans="1:8" x14ac:dyDescent="0.25">
      <c r="A385" s="45">
        <v>376</v>
      </c>
      <c r="B385" s="8" t="s">
        <v>547</v>
      </c>
      <c r="C385" s="8" t="s">
        <v>134</v>
      </c>
      <c r="D385" s="87">
        <v>9.0193562000000007</v>
      </c>
      <c r="F385" s="24"/>
      <c r="G385" s="24"/>
      <c r="H385" s="24"/>
    </row>
    <row r="386" spans="1:8" x14ac:dyDescent="0.25">
      <c r="A386" s="43">
        <v>377</v>
      </c>
      <c r="B386" s="6" t="s">
        <v>548</v>
      </c>
      <c r="C386" s="6" t="s">
        <v>145</v>
      </c>
      <c r="D386" s="86">
        <v>24.466258499999999</v>
      </c>
      <c r="F386" s="24"/>
      <c r="G386" s="24"/>
      <c r="H386" s="24"/>
    </row>
    <row r="387" spans="1:8" x14ac:dyDescent="0.25">
      <c r="A387" s="45">
        <v>378</v>
      </c>
      <c r="B387" s="8" t="s">
        <v>549</v>
      </c>
      <c r="C387" s="8" t="s">
        <v>113</v>
      </c>
      <c r="D387" s="87">
        <v>0.1164642</v>
      </c>
      <c r="F387" s="24"/>
      <c r="G387" s="24"/>
      <c r="H387" s="24"/>
    </row>
    <row r="388" spans="1:8" x14ac:dyDescent="0.25">
      <c r="A388" s="43">
        <v>379</v>
      </c>
      <c r="B388" s="6" t="s">
        <v>550</v>
      </c>
      <c r="C388" s="6" t="s">
        <v>123</v>
      </c>
      <c r="D388" s="86">
        <v>71.219484600000001</v>
      </c>
      <c r="F388" s="24"/>
      <c r="G388" s="24"/>
      <c r="H388" s="24"/>
    </row>
    <row r="389" spans="1:8" x14ac:dyDescent="0.25">
      <c r="A389" s="45">
        <v>380</v>
      </c>
      <c r="B389" s="8" t="s">
        <v>551</v>
      </c>
      <c r="C389" s="8" t="s">
        <v>139</v>
      </c>
      <c r="D389" s="87">
        <v>0.72887829999999998</v>
      </c>
      <c r="F389" s="24"/>
      <c r="G389" s="24"/>
      <c r="H389" s="24"/>
    </row>
    <row r="390" spans="1:8" x14ac:dyDescent="0.25">
      <c r="A390" s="43">
        <v>381</v>
      </c>
      <c r="B390" s="6" t="s">
        <v>552</v>
      </c>
      <c r="C390" s="6" t="s">
        <v>123</v>
      </c>
      <c r="D390" s="86">
        <v>17.485083899999999</v>
      </c>
      <c r="F390" s="24"/>
      <c r="G390" s="24"/>
      <c r="H390" s="24"/>
    </row>
    <row r="391" spans="1:8" x14ac:dyDescent="0.25">
      <c r="A391" s="45">
        <v>382</v>
      </c>
      <c r="B391" s="8" t="s">
        <v>553</v>
      </c>
      <c r="C391" s="8" t="s">
        <v>122</v>
      </c>
      <c r="D391" s="87">
        <v>44.402531699999997</v>
      </c>
      <c r="F391" s="24"/>
      <c r="G391" s="24"/>
      <c r="H391" s="24"/>
    </row>
    <row r="392" spans="1:8" x14ac:dyDescent="0.25">
      <c r="A392" s="43">
        <v>383</v>
      </c>
      <c r="B392" s="6" t="s">
        <v>554</v>
      </c>
      <c r="C392" s="6" t="s">
        <v>117</v>
      </c>
      <c r="D392" s="86">
        <v>3969.1478677680002</v>
      </c>
      <c r="F392" s="24"/>
      <c r="G392" s="24"/>
      <c r="H392" s="24"/>
    </row>
    <row r="393" spans="1:8" x14ac:dyDescent="0.25">
      <c r="A393" s="45">
        <v>384</v>
      </c>
      <c r="B393" s="8" t="s">
        <v>555</v>
      </c>
      <c r="C393" s="8" t="s">
        <v>143</v>
      </c>
      <c r="D393" s="87">
        <v>5.9995582000000001</v>
      </c>
      <c r="F393" s="24"/>
      <c r="G393" s="24"/>
      <c r="H393" s="24"/>
    </row>
    <row r="394" spans="1:8" x14ac:dyDescent="0.25">
      <c r="A394" s="43">
        <v>385</v>
      </c>
      <c r="B394" s="6" t="s">
        <v>556</v>
      </c>
      <c r="C394" s="6" t="s">
        <v>143</v>
      </c>
      <c r="D394" s="86">
        <v>0.16388249999999999</v>
      </c>
      <c r="F394" s="24"/>
      <c r="G394" s="24"/>
      <c r="H394" s="24"/>
    </row>
    <row r="395" spans="1:8" x14ac:dyDescent="0.25">
      <c r="A395" s="45">
        <v>386</v>
      </c>
      <c r="B395" s="8" t="s">
        <v>557</v>
      </c>
      <c r="C395" s="8" t="s">
        <v>139</v>
      </c>
      <c r="D395" s="87">
        <v>0.7752346</v>
      </c>
      <c r="F395" s="24"/>
      <c r="G395" s="24"/>
      <c r="H395" s="24"/>
    </row>
    <row r="396" spans="1:8" x14ac:dyDescent="0.25">
      <c r="A396" s="43">
        <v>387</v>
      </c>
      <c r="B396" s="6" t="s">
        <v>558</v>
      </c>
      <c r="C396" s="6" t="s">
        <v>136</v>
      </c>
      <c r="D396" s="86">
        <v>20.567676899999999</v>
      </c>
      <c r="F396" s="24"/>
      <c r="G396" s="24"/>
      <c r="H396" s="24"/>
    </row>
    <row r="397" spans="1:8" x14ac:dyDescent="0.25">
      <c r="A397" s="45">
        <v>388</v>
      </c>
      <c r="B397" s="8" t="s">
        <v>560</v>
      </c>
      <c r="C397" s="8" t="s">
        <v>121</v>
      </c>
      <c r="D397" s="87">
        <v>17.740649999999999</v>
      </c>
      <c r="F397" s="24"/>
      <c r="G397" s="24"/>
      <c r="H397" s="24"/>
    </row>
    <row r="398" spans="1:8" x14ac:dyDescent="0.25">
      <c r="A398" s="43">
        <v>389</v>
      </c>
      <c r="B398" s="6" t="s">
        <v>561</v>
      </c>
      <c r="C398" s="6" t="s">
        <v>120</v>
      </c>
      <c r="D398" s="86">
        <v>39.659345299999998</v>
      </c>
      <c r="F398" s="24"/>
      <c r="G398" s="24"/>
      <c r="H398" s="24"/>
    </row>
    <row r="399" spans="1:8" x14ac:dyDescent="0.25">
      <c r="A399" s="45">
        <v>390</v>
      </c>
      <c r="B399" s="8" t="s">
        <v>562</v>
      </c>
      <c r="C399" s="8" t="s">
        <v>113</v>
      </c>
      <c r="D399" s="87">
        <v>0.58993099999999998</v>
      </c>
      <c r="F399" s="24"/>
      <c r="G399" s="24"/>
      <c r="H399" s="24"/>
    </row>
    <row r="400" spans="1:8" x14ac:dyDescent="0.25">
      <c r="A400" s="43">
        <v>391</v>
      </c>
      <c r="B400" s="6" t="s">
        <v>563</v>
      </c>
      <c r="C400" s="6" t="s">
        <v>120</v>
      </c>
      <c r="D400" s="86">
        <v>132.72049439899999</v>
      </c>
      <c r="F400" s="24"/>
      <c r="G400" s="24"/>
      <c r="H400" s="24"/>
    </row>
    <row r="401" spans="1:8" x14ac:dyDescent="0.25">
      <c r="A401" s="45">
        <v>392</v>
      </c>
      <c r="B401" s="8" t="s">
        <v>564</v>
      </c>
      <c r="C401" s="8" t="s">
        <v>125</v>
      </c>
      <c r="D401" s="87">
        <v>1.3724909000000001</v>
      </c>
      <c r="F401" s="24"/>
      <c r="G401" s="24"/>
      <c r="H401" s="24"/>
    </row>
    <row r="402" spans="1:8" x14ac:dyDescent="0.25">
      <c r="A402" s="43">
        <v>393</v>
      </c>
      <c r="B402" s="6" t="s">
        <v>565</v>
      </c>
      <c r="C402" s="6" t="s">
        <v>121</v>
      </c>
      <c r="D402" s="86">
        <v>731.53384787200002</v>
      </c>
      <c r="F402" s="24"/>
      <c r="G402" s="24"/>
      <c r="H402" s="24"/>
    </row>
    <row r="403" spans="1:8" x14ac:dyDescent="0.25">
      <c r="A403" s="45">
        <v>394</v>
      </c>
      <c r="B403" s="8" t="s">
        <v>566</v>
      </c>
      <c r="C403" s="8" t="s">
        <v>134</v>
      </c>
      <c r="D403" s="87">
        <v>4.3161699999999997E-2</v>
      </c>
      <c r="F403" s="24"/>
      <c r="G403" s="24"/>
      <c r="H403" s="24"/>
    </row>
    <row r="404" spans="1:8" x14ac:dyDescent="0.25">
      <c r="A404" s="43">
        <v>395</v>
      </c>
      <c r="B404" s="6" t="s">
        <v>567</v>
      </c>
      <c r="C404" s="6" t="s">
        <v>134</v>
      </c>
      <c r="D404" s="86">
        <v>0.65662739999999997</v>
      </c>
      <c r="F404" s="24"/>
      <c r="G404" s="24"/>
      <c r="H404" s="24"/>
    </row>
    <row r="405" spans="1:8" x14ac:dyDescent="0.25">
      <c r="A405" s="45">
        <v>396</v>
      </c>
      <c r="B405" s="8" t="s">
        <v>569</v>
      </c>
      <c r="C405" s="8" t="s">
        <v>134</v>
      </c>
      <c r="D405" s="87">
        <v>0.91876329999999995</v>
      </c>
      <c r="F405" s="24"/>
      <c r="G405" s="24"/>
      <c r="H405" s="24"/>
    </row>
    <row r="406" spans="1:8" x14ac:dyDescent="0.25">
      <c r="A406" s="43">
        <v>397</v>
      </c>
      <c r="B406" s="6" t="s">
        <v>570</v>
      </c>
      <c r="C406" s="6" t="s">
        <v>133</v>
      </c>
      <c r="D406" s="86">
        <v>4.6944359000000002</v>
      </c>
      <c r="F406" s="24"/>
      <c r="G406" s="24"/>
      <c r="H406" s="24"/>
    </row>
    <row r="407" spans="1:8" x14ac:dyDescent="0.25">
      <c r="A407" s="45">
        <v>398</v>
      </c>
      <c r="B407" s="8" t="s">
        <v>571</v>
      </c>
      <c r="C407" s="8" t="s">
        <v>133</v>
      </c>
      <c r="D407" s="87">
        <v>20.500361300000002</v>
      </c>
      <c r="F407" s="24"/>
      <c r="G407" s="24"/>
      <c r="H407" s="24"/>
    </row>
    <row r="408" spans="1:8" x14ac:dyDescent="0.25">
      <c r="A408" s="43">
        <v>399</v>
      </c>
      <c r="B408" s="6" t="s">
        <v>572</v>
      </c>
      <c r="C408" s="6" t="s">
        <v>120</v>
      </c>
      <c r="D408" s="86">
        <v>28.875868000000001</v>
      </c>
      <c r="F408" s="24"/>
      <c r="G408" s="24"/>
      <c r="H408" s="24"/>
    </row>
    <row r="409" spans="1:8" x14ac:dyDescent="0.25">
      <c r="A409" s="45">
        <v>400</v>
      </c>
      <c r="B409" s="8" t="s">
        <v>573</v>
      </c>
      <c r="C409" s="8" t="s">
        <v>122</v>
      </c>
      <c r="D409" s="87">
        <v>8.9007152000000005</v>
      </c>
      <c r="F409" s="24"/>
      <c r="G409" s="24"/>
      <c r="H409" s="24"/>
    </row>
    <row r="410" spans="1:8" x14ac:dyDescent="0.25">
      <c r="A410" s="43">
        <v>401</v>
      </c>
      <c r="B410" s="6" t="s">
        <v>574</v>
      </c>
      <c r="C410" s="6" t="s">
        <v>119</v>
      </c>
      <c r="D410" s="86">
        <v>2.7575026</v>
      </c>
      <c r="F410" s="24"/>
      <c r="G410" s="24"/>
      <c r="H410" s="24"/>
    </row>
    <row r="411" spans="1:8" x14ac:dyDescent="0.25">
      <c r="A411" s="45">
        <v>402</v>
      </c>
      <c r="B411" s="8" t="s">
        <v>575</v>
      </c>
      <c r="C411" s="8" t="s">
        <v>135</v>
      </c>
      <c r="D411" s="87">
        <v>3.2249999999999998E-4</v>
      </c>
      <c r="F411" s="24"/>
      <c r="G411" s="24"/>
      <c r="H411" s="24"/>
    </row>
    <row r="412" spans="1:8" x14ac:dyDescent="0.25">
      <c r="A412" s="43">
        <v>403</v>
      </c>
      <c r="B412" s="6" t="s">
        <v>576</v>
      </c>
      <c r="C412" s="6" t="s">
        <v>122</v>
      </c>
      <c r="D412" s="86">
        <v>13685.398839969001</v>
      </c>
      <c r="F412" s="24"/>
      <c r="G412" s="24"/>
      <c r="H412" s="24"/>
    </row>
    <row r="413" spans="1:8" x14ac:dyDescent="0.25">
      <c r="A413" s="45">
        <v>404</v>
      </c>
      <c r="B413" s="8" t="s">
        <v>577</v>
      </c>
      <c r="C413" s="8" t="s">
        <v>121</v>
      </c>
      <c r="D413" s="87">
        <v>4321.1501033869999</v>
      </c>
      <c r="F413" s="24"/>
      <c r="G413" s="24"/>
      <c r="H413" s="24"/>
    </row>
    <row r="414" spans="1:8" x14ac:dyDescent="0.25">
      <c r="A414" s="43">
        <v>405</v>
      </c>
      <c r="B414" s="6" t="s">
        <v>578</v>
      </c>
      <c r="C414" s="6" t="s">
        <v>124</v>
      </c>
      <c r="D414" s="86">
        <v>24.3453141</v>
      </c>
      <c r="F414" s="24"/>
      <c r="G414" s="24"/>
      <c r="H414" s="24"/>
    </row>
    <row r="415" spans="1:8" x14ac:dyDescent="0.25">
      <c r="A415" s="45">
        <v>406</v>
      </c>
      <c r="B415" s="8" t="s">
        <v>579</v>
      </c>
      <c r="C415" s="8" t="s">
        <v>114</v>
      </c>
      <c r="D415" s="87">
        <v>31.0680193</v>
      </c>
      <c r="F415" s="24"/>
      <c r="G415" s="24"/>
      <c r="H415" s="24"/>
    </row>
    <row r="416" spans="1:8" x14ac:dyDescent="0.25">
      <c r="A416" s="43">
        <v>407</v>
      </c>
      <c r="B416" s="6" t="s">
        <v>580</v>
      </c>
      <c r="C416" s="6" t="s">
        <v>139</v>
      </c>
      <c r="D416" s="86">
        <v>2.3329179999999998</v>
      </c>
      <c r="F416" s="24"/>
      <c r="G416" s="24"/>
      <c r="H416" s="24"/>
    </row>
    <row r="417" spans="1:8" x14ac:dyDescent="0.25">
      <c r="A417" s="45">
        <v>408</v>
      </c>
      <c r="B417" s="8" t="s">
        <v>581</v>
      </c>
      <c r="C417" s="8" t="s">
        <v>136</v>
      </c>
      <c r="D417" s="87">
        <v>1.7191000000000001E-2</v>
      </c>
      <c r="F417" s="24"/>
      <c r="G417" s="24"/>
      <c r="H417" s="24"/>
    </row>
    <row r="418" spans="1:8" x14ac:dyDescent="0.25">
      <c r="A418" s="43">
        <v>409</v>
      </c>
      <c r="B418" s="6" t="s">
        <v>582</v>
      </c>
      <c r="C418" s="6" t="s">
        <v>127</v>
      </c>
      <c r="D418" s="86">
        <v>7.9466999999999996E-2</v>
      </c>
      <c r="F418" s="24"/>
      <c r="G418" s="24"/>
      <c r="H418" s="24"/>
    </row>
    <row r="419" spans="1:8" x14ac:dyDescent="0.25">
      <c r="A419" s="45">
        <v>410</v>
      </c>
      <c r="B419" s="8" t="s">
        <v>583</v>
      </c>
      <c r="C419" s="8" t="s">
        <v>139</v>
      </c>
      <c r="D419" s="87">
        <v>3.5650797000000001</v>
      </c>
      <c r="F419" s="24"/>
      <c r="G419" s="24"/>
      <c r="H419" s="24"/>
    </row>
    <row r="420" spans="1:8" x14ac:dyDescent="0.25">
      <c r="A420" s="43">
        <v>411</v>
      </c>
      <c r="B420" s="6" t="s">
        <v>584</v>
      </c>
      <c r="C420" s="6" t="s">
        <v>124</v>
      </c>
      <c r="D420" s="86">
        <v>4.8613660999999997</v>
      </c>
      <c r="F420" s="24"/>
      <c r="G420" s="24"/>
      <c r="H420" s="24"/>
    </row>
    <row r="421" spans="1:8" x14ac:dyDescent="0.25">
      <c r="A421" s="45">
        <v>412</v>
      </c>
      <c r="B421" s="8" t="s">
        <v>585</v>
      </c>
      <c r="C421" s="8" t="s">
        <v>143</v>
      </c>
      <c r="D421" s="87">
        <v>10.5071803</v>
      </c>
      <c r="F421" s="24"/>
      <c r="G421" s="24"/>
      <c r="H421" s="24"/>
    </row>
    <row r="422" spans="1:8" x14ac:dyDescent="0.25">
      <c r="A422" s="43">
        <v>413</v>
      </c>
      <c r="B422" s="6" t="s">
        <v>586</v>
      </c>
      <c r="C422" s="6" t="s">
        <v>124</v>
      </c>
      <c r="D422" s="86">
        <v>1.5892744000000001</v>
      </c>
      <c r="F422" s="24"/>
      <c r="G422" s="24"/>
      <c r="H422" s="24"/>
    </row>
    <row r="423" spans="1:8" x14ac:dyDescent="0.25">
      <c r="A423" s="45">
        <v>414</v>
      </c>
      <c r="B423" s="8" t="s">
        <v>587</v>
      </c>
      <c r="C423" s="8" t="s">
        <v>115</v>
      </c>
      <c r="D423" s="87">
        <v>6567.619585253</v>
      </c>
      <c r="F423" s="24"/>
      <c r="G423" s="24"/>
      <c r="H423" s="24"/>
    </row>
    <row r="424" spans="1:8" x14ac:dyDescent="0.25">
      <c r="A424" s="43">
        <v>415</v>
      </c>
      <c r="B424" s="6" t="s">
        <v>588</v>
      </c>
      <c r="C424" s="6" t="s">
        <v>115</v>
      </c>
      <c r="D424" s="86">
        <v>2733.4154394110001</v>
      </c>
      <c r="F424" s="24"/>
      <c r="G424" s="24"/>
      <c r="H424" s="24"/>
    </row>
    <row r="425" spans="1:8" x14ac:dyDescent="0.25">
      <c r="A425" s="45">
        <v>416</v>
      </c>
      <c r="B425" s="8" t="s">
        <v>589</v>
      </c>
      <c r="C425" s="8" t="s">
        <v>130</v>
      </c>
      <c r="D425" s="87">
        <v>3.8930965999999998</v>
      </c>
      <c r="F425" s="24"/>
      <c r="G425" s="24"/>
      <c r="H425" s="24"/>
    </row>
    <row r="426" spans="1:8" x14ac:dyDescent="0.25">
      <c r="A426" s="43">
        <v>417</v>
      </c>
      <c r="B426" s="6" t="s">
        <v>590</v>
      </c>
      <c r="C426" s="6" t="s">
        <v>145</v>
      </c>
      <c r="D426" s="86">
        <v>42.878670526999997</v>
      </c>
      <c r="F426" s="24"/>
      <c r="G426" s="24"/>
      <c r="H426" s="24"/>
    </row>
    <row r="427" spans="1:8" x14ac:dyDescent="0.25">
      <c r="A427" s="45">
        <v>418</v>
      </c>
      <c r="B427" s="8" t="s">
        <v>591</v>
      </c>
      <c r="C427" s="8" t="s">
        <v>119</v>
      </c>
      <c r="D427" s="87">
        <v>9.0581888999999993</v>
      </c>
      <c r="F427" s="24"/>
      <c r="G427" s="24"/>
      <c r="H427" s="24"/>
    </row>
    <row r="428" spans="1:8" x14ac:dyDescent="0.25">
      <c r="A428" s="43">
        <v>419</v>
      </c>
      <c r="B428" s="6" t="s">
        <v>592</v>
      </c>
      <c r="C428" s="6" t="s">
        <v>119</v>
      </c>
      <c r="D428" s="86">
        <v>0.2586502</v>
      </c>
    </row>
    <row r="429" spans="1:8" x14ac:dyDescent="0.25">
      <c r="A429" s="45">
        <v>420</v>
      </c>
      <c r="B429" s="8" t="s">
        <v>594</v>
      </c>
      <c r="C429" s="8" t="s">
        <v>129</v>
      </c>
      <c r="D429" s="87">
        <v>231.41347759999999</v>
      </c>
      <c r="G429" t="s">
        <v>110</v>
      </c>
    </row>
    <row r="430" spans="1:8" x14ac:dyDescent="0.25">
      <c r="A430" s="43">
        <v>421</v>
      </c>
      <c r="B430" s="6" t="s">
        <v>595</v>
      </c>
      <c r="C430" s="6" t="s">
        <v>145</v>
      </c>
      <c r="D430" s="86">
        <v>1.0692885000000001</v>
      </c>
    </row>
    <row r="431" spans="1:8" x14ac:dyDescent="0.25">
      <c r="A431" s="45">
        <v>422</v>
      </c>
      <c r="B431" s="8" t="s">
        <v>596</v>
      </c>
      <c r="C431" s="8" t="s">
        <v>145</v>
      </c>
      <c r="D431" s="87">
        <v>2.2945707999999998</v>
      </c>
    </row>
    <row r="432" spans="1:8" x14ac:dyDescent="0.25">
      <c r="A432" s="43">
        <v>423</v>
      </c>
      <c r="B432" s="6" t="s">
        <v>597</v>
      </c>
      <c r="C432" s="6" t="s">
        <v>145</v>
      </c>
      <c r="D432" s="86">
        <v>6.1681401999999999</v>
      </c>
    </row>
    <row r="433" spans="1:4" x14ac:dyDescent="0.25">
      <c r="A433" s="45">
        <v>424</v>
      </c>
      <c r="B433" s="8" t="s">
        <v>598</v>
      </c>
      <c r="C433" s="8" t="s">
        <v>124</v>
      </c>
      <c r="D433" s="87">
        <v>6.6111299999999998E-2</v>
      </c>
    </row>
    <row r="434" spans="1:4" x14ac:dyDescent="0.25">
      <c r="A434" s="43">
        <v>425</v>
      </c>
      <c r="B434" s="6" t="s">
        <v>599</v>
      </c>
      <c r="C434" s="6" t="s">
        <v>127</v>
      </c>
      <c r="D434" s="86">
        <v>58.0115683</v>
      </c>
    </row>
    <row r="435" spans="1:4" x14ac:dyDescent="0.25">
      <c r="A435" s="45">
        <v>426</v>
      </c>
      <c r="B435" s="8" t="s">
        <v>600</v>
      </c>
      <c r="C435" s="8" t="s">
        <v>120</v>
      </c>
      <c r="D435" s="87">
        <v>179.25432247000001</v>
      </c>
    </row>
    <row r="436" spans="1:4" x14ac:dyDescent="0.25">
      <c r="A436" s="43">
        <v>427</v>
      </c>
      <c r="B436" s="6" t="s">
        <v>601</v>
      </c>
      <c r="C436" s="6" t="s">
        <v>145</v>
      </c>
      <c r="D436" s="86">
        <v>53.712523775999998</v>
      </c>
    </row>
    <row r="437" spans="1:4" x14ac:dyDescent="0.25">
      <c r="A437" s="45">
        <v>428</v>
      </c>
      <c r="B437" s="8" t="s">
        <v>602</v>
      </c>
      <c r="C437" s="8" t="s">
        <v>119</v>
      </c>
      <c r="D437" s="87">
        <v>24.3899337</v>
      </c>
    </row>
    <row r="438" spans="1:4" x14ac:dyDescent="0.25">
      <c r="A438" s="43">
        <v>429</v>
      </c>
      <c r="B438" s="6" t="s">
        <v>603</v>
      </c>
      <c r="C438" s="6" t="s">
        <v>121</v>
      </c>
      <c r="D438" s="86">
        <v>153.79281169999999</v>
      </c>
    </row>
    <row r="439" spans="1:4" x14ac:dyDescent="0.25">
      <c r="A439" s="45">
        <v>430</v>
      </c>
      <c r="B439" s="8" t="s">
        <v>604</v>
      </c>
      <c r="C439" s="8" t="s">
        <v>136</v>
      </c>
      <c r="D439" s="87">
        <v>1.5832496</v>
      </c>
    </row>
    <row r="440" spans="1:4" x14ac:dyDescent="0.25">
      <c r="A440" s="43">
        <v>431</v>
      </c>
      <c r="B440" s="6" t="s">
        <v>605</v>
      </c>
      <c r="C440" s="6" t="s">
        <v>136</v>
      </c>
      <c r="D440" s="86">
        <v>5.7349999999999996E-3</v>
      </c>
    </row>
    <row r="441" spans="1:4" x14ac:dyDescent="0.25">
      <c r="A441" s="45">
        <v>432</v>
      </c>
      <c r="B441" s="8" t="s">
        <v>606</v>
      </c>
      <c r="C441" s="8" t="s">
        <v>121</v>
      </c>
      <c r="D441" s="87">
        <v>52.748894100000001</v>
      </c>
    </row>
    <row r="442" spans="1:4" x14ac:dyDescent="0.25">
      <c r="A442" s="43">
        <v>433</v>
      </c>
      <c r="B442" s="6" t="s">
        <v>607</v>
      </c>
      <c r="C442" s="6" t="s">
        <v>132</v>
      </c>
      <c r="D442" s="86">
        <v>32.765501800000003</v>
      </c>
    </row>
    <row r="443" spans="1:4" x14ac:dyDescent="0.25">
      <c r="A443" s="45">
        <v>434</v>
      </c>
      <c r="B443" s="8" t="s">
        <v>608</v>
      </c>
      <c r="C443" s="8" t="s">
        <v>132</v>
      </c>
      <c r="D443" s="87">
        <v>6.9377599999999998E-2</v>
      </c>
    </row>
    <row r="444" spans="1:4" x14ac:dyDescent="0.25">
      <c r="A444" s="43">
        <v>435</v>
      </c>
      <c r="B444" s="6" t="s">
        <v>609</v>
      </c>
      <c r="C444" s="6" t="s">
        <v>134</v>
      </c>
      <c r="D444" s="86">
        <v>3.1448567000000001</v>
      </c>
    </row>
    <row r="445" spans="1:4" x14ac:dyDescent="0.25">
      <c r="A445" s="45">
        <v>436</v>
      </c>
      <c r="B445" s="8" t="s">
        <v>610</v>
      </c>
      <c r="C445" s="8" t="s">
        <v>134</v>
      </c>
      <c r="D445" s="87">
        <v>0.1362025</v>
      </c>
    </row>
    <row r="446" spans="1:4" x14ac:dyDescent="0.25">
      <c r="A446" s="43">
        <v>437</v>
      </c>
      <c r="B446" s="6" t="s">
        <v>611</v>
      </c>
      <c r="C446" s="6" t="s">
        <v>145</v>
      </c>
      <c r="D446" s="86">
        <v>6.7889625499999999</v>
      </c>
    </row>
    <row r="447" spans="1:4" x14ac:dyDescent="0.25">
      <c r="A447" s="45">
        <v>438</v>
      </c>
      <c r="B447" s="8" t="s">
        <v>612</v>
      </c>
      <c r="C447" s="8" t="s">
        <v>140</v>
      </c>
      <c r="D447" s="87">
        <v>1.50604E-2</v>
      </c>
    </row>
    <row r="448" spans="1:4" x14ac:dyDescent="0.25">
      <c r="A448" s="43">
        <v>439</v>
      </c>
      <c r="B448" s="6" t="s">
        <v>613</v>
      </c>
      <c r="C448" s="6" t="s">
        <v>135</v>
      </c>
      <c r="D448" s="86">
        <v>0.38244899999999998</v>
      </c>
    </row>
    <row r="449" spans="1:4" x14ac:dyDescent="0.25">
      <c r="A449" s="45">
        <v>440</v>
      </c>
      <c r="B449" s="8" t="s">
        <v>614</v>
      </c>
      <c r="C449" s="8" t="s">
        <v>140</v>
      </c>
      <c r="D449" s="87">
        <v>147.7663259</v>
      </c>
    </row>
    <row r="450" spans="1:4" x14ac:dyDescent="0.25">
      <c r="A450" s="43">
        <v>441</v>
      </c>
      <c r="B450" s="6" t="s">
        <v>615</v>
      </c>
      <c r="C450" s="6" t="s">
        <v>142</v>
      </c>
      <c r="D450" s="86">
        <v>2.4987148000000001</v>
      </c>
    </row>
    <row r="451" spans="1:4" x14ac:dyDescent="0.25">
      <c r="A451" s="45">
        <v>442</v>
      </c>
      <c r="B451" s="8" t="s">
        <v>616</v>
      </c>
      <c r="C451" s="8" t="s">
        <v>139</v>
      </c>
      <c r="D451" s="87">
        <v>4.8073557999999998</v>
      </c>
    </row>
    <row r="452" spans="1:4" x14ac:dyDescent="0.25">
      <c r="A452" s="43">
        <v>443</v>
      </c>
      <c r="B452" s="6" t="s">
        <v>617</v>
      </c>
      <c r="C452" s="6" t="s">
        <v>122</v>
      </c>
      <c r="D452" s="86">
        <v>15.6462492</v>
      </c>
    </row>
    <row r="453" spans="1:4" x14ac:dyDescent="0.25">
      <c r="A453" s="45">
        <v>444</v>
      </c>
      <c r="B453" s="8" t="s">
        <v>618</v>
      </c>
      <c r="C453" s="8" t="s">
        <v>131</v>
      </c>
      <c r="D453" s="87">
        <v>1.9500489999999999</v>
      </c>
    </row>
    <row r="454" spans="1:4" x14ac:dyDescent="0.25">
      <c r="A454" s="43">
        <v>445</v>
      </c>
      <c r="B454" s="6" t="s">
        <v>619</v>
      </c>
      <c r="C454" s="6" t="s">
        <v>122</v>
      </c>
      <c r="D454" s="86">
        <v>66.719213074999999</v>
      </c>
    </row>
    <row r="455" spans="1:4" x14ac:dyDescent="0.25">
      <c r="A455" s="45">
        <v>446</v>
      </c>
      <c r="B455" s="8" t="s">
        <v>620</v>
      </c>
      <c r="C455" s="8" t="s">
        <v>130</v>
      </c>
      <c r="D455" s="87">
        <v>1.8418726999999999</v>
      </c>
    </row>
    <row r="456" spans="1:4" x14ac:dyDescent="0.25">
      <c r="A456" s="43">
        <v>447</v>
      </c>
      <c r="B456" s="6" t="s">
        <v>621</v>
      </c>
      <c r="C456" s="6" t="s">
        <v>130</v>
      </c>
      <c r="D456" s="86">
        <v>0.29854449999999999</v>
      </c>
    </row>
    <row r="457" spans="1:4" x14ac:dyDescent="0.25">
      <c r="A457" s="45">
        <v>448</v>
      </c>
      <c r="B457" s="8" t="s">
        <v>622</v>
      </c>
      <c r="C457" s="8" t="s">
        <v>122</v>
      </c>
      <c r="D457" s="87">
        <v>84.440531399999998</v>
      </c>
    </row>
    <row r="458" spans="1:4" x14ac:dyDescent="0.25">
      <c r="A458" s="43">
        <v>449</v>
      </c>
      <c r="B458" s="6" t="s">
        <v>623</v>
      </c>
      <c r="C458" s="6" t="s">
        <v>139</v>
      </c>
      <c r="D458" s="86">
        <v>13.735800899999999</v>
      </c>
    </row>
    <row r="459" spans="1:4" x14ac:dyDescent="0.25">
      <c r="A459" s="45">
        <v>450</v>
      </c>
      <c r="B459" s="8" t="s">
        <v>624</v>
      </c>
      <c r="C459" s="8" t="s">
        <v>141</v>
      </c>
      <c r="D459" s="87">
        <v>6.0558300000000002E-2</v>
      </c>
    </row>
    <row r="460" spans="1:4" x14ac:dyDescent="0.25">
      <c r="A460" s="43">
        <v>451</v>
      </c>
      <c r="B460" s="6" t="s">
        <v>625</v>
      </c>
      <c r="C460" s="6" t="s">
        <v>135</v>
      </c>
      <c r="D460" s="86">
        <v>0.33277499999999999</v>
      </c>
    </row>
    <row r="461" spans="1:4" x14ac:dyDescent="0.25">
      <c r="A461" s="45">
        <v>452</v>
      </c>
      <c r="B461" s="8" t="s">
        <v>626</v>
      </c>
      <c r="C461" s="8" t="s">
        <v>130</v>
      </c>
      <c r="D461" s="87">
        <v>0.86723019999999995</v>
      </c>
    </row>
    <row r="462" spans="1:4" x14ac:dyDescent="0.25">
      <c r="A462" s="43">
        <v>453</v>
      </c>
      <c r="B462" s="6" t="s">
        <v>627</v>
      </c>
      <c r="C462" s="6" t="s">
        <v>121</v>
      </c>
      <c r="D462" s="86">
        <v>57.919302000000002</v>
      </c>
    </row>
    <row r="463" spans="1:4" x14ac:dyDescent="0.25">
      <c r="A463" s="45">
        <v>454</v>
      </c>
      <c r="B463" s="8" t="s">
        <v>628</v>
      </c>
      <c r="C463" s="8" t="s">
        <v>121</v>
      </c>
      <c r="D463" s="87">
        <v>21.146804100000001</v>
      </c>
    </row>
    <row r="464" spans="1:4" x14ac:dyDescent="0.25">
      <c r="A464" s="43">
        <v>455</v>
      </c>
      <c r="B464" s="6" t="s">
        <v>629</v>
      </c>
      <c r="C464" s="6" t="s">
        <v>135</v>
      </c>
      <c r="D464" s="86">
        <v>1.6902E-3</v>
      </c>
    </row>
    <row r="465" spans="1:4" x14ac:dyDescent="0.25">
      <c r="A465" s="45">
        <v>456</v>
      </c>
      <c r="B465" s="8" t="s">
        <v>630</v>
      </c>
      <c r="C465" s="8" t="s">
        <v>135</v>
      </c>
      <c r="D465" s="87">
        <v>0.37863760000000002</v>
      </c>
    </row>
    <row r="466" spans="1:4" x14ac:dyDescent="0.25">
      <c r="A466" s="43">
        <v>457</v>
      </c>
      <c r="B466" s="6" t="s">
        <v>631</v>
      </c>
      <c r="C466" s="6" t="s">
        <v>117</v>
      </c>
      <c r="D466" s="86">
        <v>1325.3784216240001</v>
      </c>
    </row>
    <row r="467" spans="1:4" x14ac:dyDescent="0.25">
      <c r="A467" s="177"/>
      <c r="B467" s="178" t="s">
        <v>9</v>
      </c>
      <c r="C467" s="116"/>
      <c r="D467" s="116">
        <f>SUM(D10:D466)</f>
        <v>297384.38640033233</v>
      </c>
    </row>
  </sheetData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9" activePane="bottomLeft" state="frozen"/>
      <selection pane="bottomLeft" activeCell="Q12" sqref="Q12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2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644</v>
      </c>
      <c r="M1" s="2"/>
    </row>
    <row r="2" spans="1:13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M2" s="2"/>
    </row>
    <row r="3" spans="1:13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2"/>
    </row>
    <row r="4" spans="1:13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M4" s="2"/>
    </row>
    <row r="5" spans="1:13" s="18" customFormat="1" ht="35.1" customHeight="1" x14ac:dyDescent="0.25">
      <c r="A5" s="260" t="s">
        <v>107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2"/>
    </row>
    <row r="6" spans="1:13" ht="15" customHeight="1" x14ac:dyDescent="0.25">
      <c r="A6" s="38"/>
      <c r="B6" s="33"/>
      <c r="C6" s="33"/>
      <c r="D6" s="89"/>
      <c r="E6" s="89"/>
      <c r="F6" s="89"/>
      <c r="G6" s="89"/>
      <c r="H6" s="89"/>
      <c r="I6" s="89"/>
      <c r="J6" s="89"/>
      <c r="K6" s="89"/>
      <c r="L6" s="77" t="s">
        <v>35</v>
      </c>
    </row>
    <row r="7" spans="1:13" x14ac:dyDescent="0.25">
      <c r="A7" s="249" t="s">
        <v>12</v>
      </c>
      <c r="B7" s="244" t="s">
        <v>11</v>
      </c>
      <c r="C7" s="257" t="s">
        <v>10</v>
      </c>
      <c r="D7" s="258"/>
      <c r="E7" s="258"/>
      <c r="F7" s="258"/>
      <c r="G7" s="258"/>
      <c r="H7" s="258"/>
      <c r="I7" s="258"/>
      <c r="J7" s="258"/>
      <c r="K7" s="259"/>
      <c r="L7" s="251" t="s">
        <v>9</v>
      </c>
    </row>
    <row r="8" spans="1:13" x14ac:dyDescent="0.25">
      <c r="A8" s="250"/>
      <c r="B8" s="245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52"/>
    </row>
    <row r="9" spans="1:13" x14ac:dyDescent="0.25">
      <c r="A9" s="80">
        <v>1</v>
      </c>
      <c r="B9" s="19" t="s">
        <v>113</v>
      </c>
      <c r="C9" s="29">
        <v>0</v>
      </c>
      <c r="D9" s="29">
        <v>0</v>
      </c>
      <c r="E9" s="29">
        <v>0</v>
      </c>
      <c r="F9" s="29">
        <v>238.982604979</v>
      </c>
      <c r="G9" s="29">
        <v>0</v>
      </c>
      <c r="H9" s="29">
        <v>0</v>
      </c>
      <c r="I9" s="29">
        <v>0.55197410000000002</v>
      </c>
      <c r="J9" s="29">
        <v>1.5937455199999999</v>
      </c>
      <c r="K9" s="29">
        <v>0</v>
      </c>
      <c r="L9" s="90">
        <v>241.128324599</v>
      </c>
    </row>
    <row r="10" spans="1:13" x14ac:dyDescent="0.25">
      <c r="A10" s="45">
        <v>2</v>
      </c>
      <c r="B10" s="26" t="s">
        <v>114</v>
      </c>
      <c r="C10" s="30">
        <v>133.04108563</v>
      </c>
      <c r="D10" s="30">
        <v>0</v>
      </c>
      <c r="E10" s="30">
        <v>0</v>
      </c>
      <c r="F10" s="30">
        <v>1502.4216006520001</v>
      </c>
      <c r="G10" s="30">
        <v>0</v>
      </c>
      <c r="H10" s="30">
        <v>0</v>
      </c>
      <c r="I10" s="30">
        <v>2.2671834999999998</v>
      </c>
      <c r="J10" s="30">
        <v>4.6748970300000003</v>
      </c>
      <c r="K10" s="30">
        <v>0</v>
      </c>
      <c r="L10" s="91">
        <v>1642.4047668119999</v>
      </c>
    </row>
    <row r="11" spans="1:13" x14ac:dyDescent="0.25">
      <c r="A11" s="80">
        <v>3</v>
      </c>
      <c r="B11" s="19" t="s">
        <v>115</v>
      </c>
      <c r="C11" s="29">
        <v>31676.818190807</v>
      </c>
      <c r="D11" s="29">
        <v>252.88195080599999</v>
      </c>
      <c r="E11" s="29">
        <v>0</v>
      </c>
      <c r="F11" s="29">
        <v>6776.2957739630001</v>
      </c>
      <c r="G11" s="29">
        <v>27683.698766779999</v>
      </c>
      <c r="H11" s="29">
        <v>34.154647160000003</v>
      </c>
      <c r="I11" s="29">
        <v>1001.13597699</v>
      </c>
      <c r="J11" s="29">
        <v>449.46976897000002</v>
      </c>
      <c r="K11" s="29">
        <v>0.129928985</v>
      </c>
      <c r="L11" s="90">
        <v>67874.585004460998</v>
      </c>
    </row>
    <row r="12" spans="1:13" x14ac:dyDescent="0.25">
      <c r="A12" s="45">
        <v>4</v>
      </c>
      <c r="B12" s="26" t="s">
        <v>116</v>
      </c>
      <c r="C12" s="30">
        <v>0.68428999999999995</v>
      </c>
      <c r="D12" s="30">
        <v>0</v>
      </c>
      <c r="E12" s="30">
        <v>0</v>
      </c>
      <c r="F12" s="30">
        <v>42.868784570999999</v>
      </c>
      <c r="G12" s="30">
        <v>0</v>
      </c>
      <c r="H12" s="30">
        <v>0</v>
      </c>
      <c r="I12" s="30">
        <v>5.8401205999999997E-2</v>
      </c>
      <c r="J12" s="30">
        <v>0</v>
      </c>
      <c r="K12" s="30">
        <v>0</v>
      </c>
      <c r="L12" s="91">
        <v>43.611475777000003</v>
      </c>
    </row>
    <row r="13" spans="1:13" x14ac:dyDescent="0.25">
      <c r="A13" s="80">
        <v>5</v>
      </c>
      <c r="B13" s="19" t="s">
        <v>117</v>
      </c>
      <c r="C13" s="29">
        <v>354.44431520000001</v>
      </c>
      <c r="D13" s="29">
        <v>0.56200629999999996</v>
      </c>
      <c r="E13" s="29">
        <v>0</v>
      </c>
      <c r="F13" s="29">
        <v>1554.8102776769999</v>
      </c>
      <c r="G13" s="29">
        <v>0</v>
      </c>
      <c r="H13" s="29">
        <v>0</v>
      </c>
      <c r="I13" s="29">
        <v>0</v>
      </c>
      <c r="J13" s="29">
        <v>22.486028408999999</v>
      </c>
      <c r="K13" s="29">
        <v>0</v>
      </c>
      <c r="L13" s="90">
        <v>1932.302627586</v>
      </c>
    </row>
    <row r="14" spans="1:13" x14ac:dyDescent="0.25">
      <c r="A14" s="45">
        <v>6</v>
      </c>
      <c r="B14" s="26" t="s">
        <v>118</v>
      </c>
      <c r="C14" s="30">
        <v>667479.89992493903</v>
      </c>
      <c r="D14" s="30">
        <v>3191.3804959270001</v>
      </c>
      <c r="E14" s="30">
        <v>24086.345837279001</v>
      </c>
      <c r="F14" s="30">
        <v>256901.76731019499</v>
      </c>
      <c r="G14" s="30">
        <v>172927.42388623499</v>
      </c>
      <c r="H14" s="30">
        <v>175872.610068946</v>
      </c>
      <c r="I14" s="30">
        <v>3027.2375458759998</v>
      </c>
      <c r="J14" s="30">
        <v>90192.200922193995</v>
      </c>
      <c r="K14" s="30">
        <v>13616.721529693001</v>
      </c>
      <c r="L14" s="91">
        <v>1407295.5875212839</v>
      </c>
    </row>
    <row r="15" spans="1:13" x14ac:dyDescent="0.25">
      <c r="A15" s="80">
        <v>7</v>
      </c>
      <c r="B15" s="19" t="s">
        <v>111</v>
      </c>
      <c r="C15" s="29">
        <v>0</v>
      </c>
      <c r="D15" s="29">
        <v>0</v>
      </c>
      <c r="E15" s="29">
        <v>0</v>
      </c>
      <c r="F15" s="29">
        <v>13.098755253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90">
        <v>13.098755253</v>
      </c>
    </row>
    <row r="16" spans="1:13" x14ac:dyDescent="0.25">
      <c r="A16" s="45">
        <v>8</v>
      </c>
      <c r="B16" s="26" t="s">
        <v>119</v>
      </c>
      <c r="C16" s="30">
        <v>3.0962099539999999</v>
      </c>
      <c r="D16" s="30">
        <v>0</v>
      </c>
      <c r="E16" s="30">
        <v>0</v>
      </c>
      <c r="F16" s="30">
        <v>482.577274488</v>
      </c>
      <c r="G16" s="30">
        <v>0</v>
      </c>
      <c r="H16" s="30">
        <v>0</v>
      </c>
      <c r="I16" s="30">
        <v>0</v>
      </c>
      <c r="J16" s="30">
        <v>0.81332519999999997</v>
      </c>
      <c r="K16" s="30">
        <v>0</v>
      </c>
      <c r="L16" s="91">
        <v>486.48680964200003</v>
      </c>
    </row>
    <row r="17" spans="1:12" x14ac:dyDescent="0.25">
      <c r="A17" s="80">
        <v>9</v>
      </c>
      <c r="B17" s="19" t="s">
        <v>120</v>
      </c>
      <c r="C17" s="29">
        <v>3454.4503904359999</v>
      </c>
      <c r="D17" s="29">
        <v>2740.3160168099998</v>
      </c>
      <c r="E17" s="29">
        <v>39.662175275000003</v>
      </c>
      <c r="F17" s="29">
        <v>19273.695194242999</v>
      </c>
      <c r="G17" s="29">
        <v>0</v>
      </c>
      <c r="H17" s="29">
        <v>0</v>
      </c>
      <c r="I17" s="29">
        <v>3239.4346972540002</v>
      </c>
      <c r="J17" s="29">
        <v>5125.1943117829996</v>
      </c>
      <c r="K17" s="29">
        <v>8.4099999999999995E-4</v>
      </c>
      <c r="L17" s="90">
        <v>33872.753626801001</v>
      </c>
    </row>
    <row r="18" spans="1:12" x14ac:dyDescent="0.25">
      <c r="A18" s="45">
        <v>10</v>
      </c>
      <c r="B18" s="26" t="s">
        <v>121</v>
      </c>
      <c r="C18" s="30">
        <v>57010.971043158002</v>
      </c>
      <c r="D18" s="30">
        <v>3.786521</v>
      </c>
      <c r="E18" s="30">
        <v>0</v>
      </c>
      <c r="F18" s="30">
        <v>10736.356543193</v>
      </c>
      <c r="G18" s="30">
        <v>0</v>
      </c>
      <c r="H18" s="30">
        <v>0</v>
      </c>
      <c r="I18" s="30">
        <v>479.98643973999998</v>
      </c>
      <c r="J18" s="30">
        <v>334.60088137499997</v>
      </c>
      <c r="K18" s="30">
        <v>0</v>
      </c>
      <c r="L18" s="91">
        <v>68565.701428465996</v>
      </c>
    </row>
    <row r="19" spans="1:12" x14ac:dyDescent="0.25">
      <c r="A19" s="80">
        <v>11</v>
      </c>
      <c r="B19" s="19" t="s">
        <v>122</v>
      </c>
      <c r="C19" s="29">
        <v>12467.49502909</v>
      </c>
      <c r="D19" s="29">
        <v>36.508170776</v>
      </c>
      <c r="E19" s="29">
        <v>5.4311049999999996</v>
      </c>
      <c r="F19" s="29">
        <v>30294.375793273</v>
      </c>
      <c r="G19" s="29">
        <v>0</v>
      </c>
      <c r="H19" s="29">
        <v>0</v>
      </c>
      <c r="I19" s="29">
        <v>52.682825069000003</v>
      </c>
      <c r="J19" s="29">
        <v>160.202167457</v>
      </c>
      <c r="K19" s="29">
        <v>90.270155000000003</v>
      </c>
      <c r="L19" s="90">
        <v>43106.965245665</v>
      </c>
    </row>
    <row r="20" spans="1:12" x14ac:dyDescent="0.25">
      <c r="A20" s="45">
        <v>12</v>
      </c>
      <c r="B20" s="26" t="s">
        <v>123</v>
      </c>
      <c r="C20" s="30">
        <v>0.89139026300000002</v>
      </c>
      <c r="D20" s="30">
        <v>0.80837499999999995</v>
      </c>
      <c r="E20" s="30">
        <v>0</v>
      </c>
      <c r="F20" s="30">
        <v>966.60137741799997</v>
      </c>
      <c r="G20" s="30">
        <v>0</v>
      </c>
      <c r="H20" s="30">
        <v>0</v>
      </c>
      <c r="I20" s="30">
        <v>8.3967725000000009</v>
      </c>
      <c r="J20" s="30">
        <v>4.7985368700000004</v>
      </c>
      <c r="K20" s="30">
        <v>0</v>
      </c>
      <c r="L20" s="91">
        <v>981.49645205100001</v>
      </c>
    </row>
    <row r="21" spans="1:12" x14ac:dyDescent="0.25">
      <c r="A21" s="80">
        <v>13</v>
      </c>
      <c r="B21" s="19" t="s">
        <v>124</v>
      </c>
      <c r="C21" s="29">
        <v>38752.484191615004</v>
      </c>
      <c r="D21" s="29">
        <v>0</v>
      </c>
      <c r="E21" s="29">
        <v>0</v>
      </c>
      <c r="F21" s="29">
        <v>344.38897121000002</v>
      </c>
      <c r="G21" s="29">
        <v>0</v>
      </c>
      <c r="H21" s="29">
        <v>0</v>
      </c>
      <c r="I21" s="29">
        <v>0.1537974</v>
      </c>
      <c r="J21" s="29">
        <v>0</v>
      </c>
      <c r="K21" s="29">
        <v>0</v>
      </c>
      <c r="L21" s="90">
        <v>39097.026960224997</v>
      </c>
    </row>
    <row r="22" spans="1:12" x14ac:dyDescent="0.25">
      <c r="A22" s="45">
        <v>14</v>
      </c>
      <c r="B22" s="26" t="s">
        <v>125</v>
      </c>
      <c r="C22" s="30">
        <v>1222.8793310000001</v>
      </c>
      <c r="D22" s="30">
        <v>0</v>
      </c>
      <c r="E22" s="30">
        <v>0</v>
      </c>
      <c r="F22" s="30">
        <v>122.402745002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91">
        <v>1345.2820760019999</v>
      </c>
    </row>
    <row r="23" spans="1:12" x14ac:dyDescent="0.25">
      <c r="A23" s="80">
        <v>15</v>
      </c>
      <c r="B23" s="19" t="s">
        <v>126</v>
      </c>
      <c r="C23" s="29">
        <v>22.683076830000001</v>
      </c>
      <c r="D23" s="29">
        <v>0.53432199999999996</v>
      </c>
      <c r="E23" s="29">
        <v>0</v>
      </c>
      <c r="F23" s="29">
        <v>1198.064399353</v>
      </c>
      <c r="G23" s="29">
        <v>0</v>
      </c>
      <c r="H23" s="29">
        <v>0</v>
      </c>
      <c r="I23" s="29">
        <v>0</v>
      </c>
      <c r="J23" s="29">
        <v>8.6720312499999999</v>
      </c>
      <c r="K23" s="29">
        <v>0</v>
      </c>
      <c r="L23" s="90">
        <v>1229.953829433</v>
      </c>
    </row>
    <row r="24" spans="1:12" x14ac:dyDescent="0.25">
      <c r="A24" s="45">
        <v>16</v>
      </c>
      <c r="B24" s="26" t="s">
        <v>127</v>
      </c>
      <c r="C24" s="30">
        <v>0</v>
      </c>
      <c r="D24" s="30">
        <v>0</v>
      </c>
      <c r="E24" s="30">
        <v>0</v>
      </c>
      <c r="F24" s="30">
        <v>71.543766692999995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91">
        <v>71.543766692999995</v>
      </c>
    </row>
    <row r="25" spans="1:12" x14ac:dyDescent="0.25">
      <c r="A25" s="80">
        <v>17</v>
      </c>
      <c r="B25" s="19" t="s">
        <v>128</v>
      </c>
      <c r="C25" s="29">
        <v>2.5741395E-2</v>
      </c>
      <c r="D25" s="29">
        <v>0</v>
      </c>
      <c r="E25" s="29">
        <v>0</v>
      </c>
      <c r="F25" s="29">
        <v>231.331900432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90">
        <v>231.35764182700001</v>
      </c>
    </row>
    <row r="26" spans="1:12" x14ac:dyDescent="0.25">
      <c r="A26" s="45">
        <v>18</v>
      </c>
      <c r="B26" s="26" t="s">
        <v>129</v>
      </c>
      <c r="C26" s="30">
        <v>280.387229655</v>
      </c>
      <c r="D26" s="30">
        <v>0</v>
      </c>
      <c r="E26" s="30">
        <v>0</v>
      </c>
      <c r="F26" s="30">
        <v>1003.942854252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91">
        <v>1284.330083907</v>
      </c>
    </row>
    <row r="27" spans="1:12" x14ac:dyDescent="0.25">
      <c r="A27" s="80">
        <v>19</v>
      </c>
      <c r="B27" s="19" t="s">
        <v>130</v>
      </c>
      <c r="C27" s="29">
        <v>1572.780433464</v>
      </c>
      <c r="D27" s="29">
        <v>0</v>
      </c>
      <c r="E27" s="29">
        <v>0</v>
      </c>
      <c r="F27" s="29">
        <v>571.63818188499999</v>
      </c>
      <c r="G27" s="29">
        <v>0</v>
      </c>
      <c r="H27" s="29">
        <v>0</v>
      </c>
      <c r="I27" s="29">
        <v>0</v>
      </c>
      <c r="J27" s="29">
        <v>2.6621298000000002</v>
      </c>
      <c r="K27" s="29">
        <v>0</v>
      </c>
      <c r="L27" s="90">
        <v>2147.080745149</v>
      </c>
    </row>
    <row r="28" spans="1:12" x14ac:dyDescent="0.25">
      <c r="A28" s="45">
        <v>20</v>
      </c>
      <c r="B28" s="26" t="s">
        <v>131</v>
      </c>
      <c r="C28" s="30">
        <v>1.27E-4</v>
      </c>
      <c r="D28" s="30">
        <v>0</v>
      </c>
      <c r="E28" s="30">
        <v>0</v>
      </c>
      <c r="F28" s="30">
        <v>35.714739729000001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91">
        <v>35.714866729000001</v>
      </c>
    </row>
    <row r="29" spans="1:12" x14ac:dyDescent="0.25">
      <c r="A29" s="80">
        <v>21</v>
      </c>
      <c r="B29" s="19" t="s">
        <v>132</v>
      </c>
      <c r="C29" s="29">
        <v>0</v>
      </c>
      <c r="D29" s="29">
        <v>0</v>
      </c>
      <c r="E29" s="29">
        <v>0</v>
      </c>
      <c r="F29" s="29">
        <v>34.013542313000002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90">
        <v>34.013542313000002</v>
      </c>
    </row>
    <row r="30" spans="1:12" x14ac:dyDescent="0.25">
      <c r="A30" s="45">
        <v>22</v>
      </c>
      <c r="B30" s="26" t="s">
        <v>133</v>
      </c>
      <c r="C30" s="30">
        <v>0</v>
      </c>
      <c r="D30" s="30">
        <v>0</v>
      </c>
      <c r="E30" s="30">
        <v>0</v>
      </c>
      <c r="F30" s="30">
        <v>110.891515746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91">
        <v>110.891515746</v>
      </c>
    </row>
    <row r="31" spans="1:12" x14ac:dyDescent="0.25">
      <c r="A31" s="80">
        <v>23</v>
      </c>
      <c r="B31" s="19" t="s">
        <v>134</v>
      </c>
      <c r="C31" s="29">
        <v>0</v>
      </c>
      <c r="D31" s="29">
        <v>0</v>
      </c>
      <c r="E31" s="29">
        <v>0</v>
      </c>
      <c r="F31" s="29">
        <v>133.155354015</v>
      </c>
      <c r="G31" s="29">
        <v>0</v>
      </c>
      <c r="H31" s="29">
        <v>0</v>
      </c>
      <c r="I31" s="29">
        <v>0</v>
      </c>
      <c r="J31" s="29">
        <v>5.0020299999999997E-2</v>
      </c>
      <c r="K31" s="29">
        <v>0</v>
      </c>
      <c r="L31" s="90">
        <v>133.205374315</v>
      </c>
    </row>
    <row r="32" spans="1:12" x14ac:dyDescent="0.25">
      <c r="A32" s="45">
        <v>24</v>
      </c>
      <c r="B32" s="26" t="s">
        <v>135</v>
      </c>
      <c r="C32" s="30">
        <v>4.4593999999999996</v>
      </c>
      <c r="D32" s="30">
        <v>0</v>
      </c>
      <c r="E32" s="30">
        <v>0</v>
      </c>
      <c r="F32" s="30">
        <v>266.31961508799998</v>
      </c>
      <c r="G32" s="30">
        <v>0</v>
      </c>
      <c r="H32" s="30">
        <v>0</v>
      </c>
      <c r="I32" s="30">
        <v>0</v>
      </c>
      <c r="J32" s="30">
        <v>66.523267101000002</v>
      </c>
      <c r="K32" s="30">
        <v>0</v>
      </c>
      <c r="L32" s="91">
        <v>337.30228218899998</v>
      </c>
    </row>
    <row r="33" spans="1:12" x14ac:dyDescent="0.25">
      <c r="A33" s="80">
        <v>25</v>
      </c>
      <c r="B33" s="19" t="s">
        <v>136</v>
      </c>
      <c r="C33" s="29">
        <v>0</v>
      </c>
      <c r="D33" s="29">
        <v>0</v>
      </c>
      <c r="E33" s="29">
        <v>0</v>
      </c>
      <c r="F33" s="29">
        <v>92.396453432000001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90">
        <v>92.396453432000001</v>
      </c>
    </row>
    <row r="34" spans="1:12" x14ac:dyDescent="0.25">
      <c r="A34" s="45">
        <v>26</v>
      </c>
      <c r="B34" s="26" t="s">
        <v>137</v>
      </c>
      <c r="C34" s="30">
        <v>1.728769475</v>
      </c>
      <c r="D34" s="30">
        <v>0</v>
      </c>
      <c r="E34" s="30">
        <v>0</v>
      </c>
      <c r="F34" s="30">
        <v>1230.177716855</v>
      </c>
      <c r="G34" s="30">
        <v>0</v>
      </c>
      <c r="H34" s="30">
        <v>0</v>
      </c>
      <c r="I34" s="30">
        <v>1.495E-3</v>
      </c>
      <c r="J34" s="30">
        <v>0</v>
      </c>
      <c r="K34" s="30">
        <v>0</v>
      </c>
      <c r="L34" s="91">
        <v>1231.90798133</v>
      </c>
    </row>
    <row r="35" spans="1:12" x14ac:dyDescent="0.25">
      <c r="A35" s="80">
        <v>27</v>
      </c>
      <c r="B35" s="19" t="s">
        <v>138</v>
      </c>
      <c r="C35" s="29">
        <v>0</v>
      </c>
      <c r="D35" s="29">
        <v>0</v>
      </c>
      <c r="E35" s="29">
        <v>0</v>
      </c>
      <c r="F35" s="29">
        <v>8.1779548739999992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90">
        <v>8.1779548739999992</v>
      </c>
    </row>
    <row r="36" spans="1:12" x14ac:dyDescent="0.25">
      <c r="A36" s="45">
        <v>28</v>
      </c>
      <c r="B36" s="26" t="s">
        <v>139</v>
      </c>
      <c r="C36" s="30">
        <v>1060.500769188</v>
      </c>
      <c r="D36" s="30">
        <v>0</v>
      </c>
      <c r="E36" s="30">
        <v>0</v>
      </c>
      <c r="F36" s="30">
        <v>1137.606550595</v>
      </c>
      <c r="G36" s="30">
        <v>0</v>
      </c>
      <c r="H36" s="30">
        <v>0</v>
      </c>
      <c r="I36" s="30">
        <v>4.9679999999999999E-5</v>
      </c>
      <c r="J36" s="30">
        <v>31.327287575</v>
      </c>
      <c r="K36" s="30">
        <v>0</v>
      </c>
      <c r="L36" s="91">
        <v>2229.4346570379998</v>
      </c>
    </row>
    <row r="37" spans="1:12" x14ac:dyDescent="0.25">
      <c r="A37" s="80">
        <v>29</v>
      </c>
      <c r="B37" s="19" t="s">
        <v>140</v>
      </c>
      <c r="C37" s="29">
        <v>0</v>
      </c>
      <c r="D37" s="29">
        <v>0</v>
      </c>
      <c r="E37" s="29">
        <v>0</v>
      </c>
      <c r="F37" s="29">
        <v>128.85562322800001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90">
        <v>128.85562322800001</v>
      </c>
    </row>
    <row r="38" spans="1:12" x14ac:dyDescent="0.25">
      <c r="A38" s="45">
        <v>30</v>
      </c>
      <c r="B38" s="26" t="s">
        <v>141</v>
      </c>
      <c r="C38" s="30">
        <v>1.247436</v>
      </c>
      <c r="D38" s="30">
        <v>0</v>
      </c>
      <c r="E38" s="30">
        <v>0</v>
      </c>
      <c r="F38" s="30">
        <v>44.698819469999997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91">
        <v>45.946255469999997</v>
      </c>
    </row>
    <row r="39" spans="1:12" x14ac:dyDescent="0.25">
      <c r="A39" s="80">
        <v>31</v>
      </c>
      <c r="B39" s="19" t="s">
        <v>142</v>
      </c>
      <c r="C39" s="29">
        <v>0</v>
      </c>
      <c r="D39" s="29">
        <v>0</v>
      </c>
      <c r="E39" s="29">
        <v>0</v>
      </c>
      <c r="F39" s="29">
        <v>236.33670506999999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90">
        <v>236.33670506999999</v>
      </c>
    </row>
    <row r="40" spans="1:12" x14ac:dyDescent="0.25">
      <c r="A40" s="45">
        <v>32</v>
      </c>
      <c r="B40" s="26" t="s">
        <v>143</v>
      </c>
      <c r="C40" s="30">
        <v>219.464316285</v>
      </c>
      <c r="D40" s="30">
        <v>0</v>
      </c>
      <c r="E40" s="30">
        <v>0</v>
      </c>
      <c r="F40" s="30">
        <v>515.28711532</v>
      </c>
      <c r="G40" s="30">
        <v>0</v>
      </c>
      <c r="H40" s="30">
        <v>0</v>
      </c>
      <c r="I40" s="30">
        <v>1.311145</v>
      </c>
      <c r="J40" s="30">
        <v>138.96626074</v>
      </c>
      <c r="K40" s="30">
        <v>0</v>
      </c>
      <c r="L40" s="91">
        <v>875.02883734500006</v>
      </c>
    </row>
    <row r="41" spans="1:12" x14ac:dyDescent="0.25">
      <c r="A41" s="80">
        <v>33</v>
      </c>
      <c r="B41" s="19" t="s">
        <v>144</v>
      </c>
      <c r="C41" s="29">
        <v>4227.6028100029998</v>
      </c>
      <c r="D41" s="29">
        <v>145.61726734300001</v>
      </c>
      <c r="E41" s="29">
        <v>0</v>
      </c>
      <c r="F41" s="29">
        <v>1530.465410386</v>
      </c>
      <c r="G41" s="29">
        <v>0</v>
      </c>
      <c r="H41" s="29">
        <v>0</v>
      </c>
      <c r="I41" s="29">
        <v>1.7029805</v>
      </c>
      <c r="J41" s="29">
        <v>158.889697536</v>
      </c>
      <c r="K41" s="29">
        <v>0</v>
      </c>
      <c r="L41" s="90">
        <v>6064.2781657679998</v>
      </c>
    </row>
    <row r="42" spans="1:12" x14ac:dyDescent="0.25">
      <c r="A42" s="92">
        <v>34</v>
      </c>
      <c r="B42" s="93" t="s">
        <v>145</v>
      </c>
      <c r="C42" s="94">
        <v>97.163501104999995</v>
      </c>
      <c r="D42" s="94">
        <v>0</v>
      </c>
      <c r="E42" s="94">
        <v>148.66592605599999</v>
      </c>
      <c r="F42" s="94">
        <v>8561.0525929750002</v>
      </c>
      <c r="G42" s="94">
        <v>0</v>
      </c>
      <c r="H42" s="94">
        <v>0</v>
      </c>
      <c r="I42" s="94">
        <v>3.6456000000000001E-3</v>
      </c>
      <c r="J42" s="94">
        <v>1.8531485999999999</v>
      </c>
      <c r="K42" s="94">
        <v>0</v>
      </c>
      <c r="L42" s="95">
        <v>8808.7388143360004</v>
      </c>
    </row>
    <row r="43" spans="1:12" x14ac:dyDescent="0.25">
      <c r="A43" s="88"/>
      <c r="B43" s="88" t="s">
        <v>9</v>
      </c>
      <c r="C43" s="204">
        <f>SUM(C9:C42)</f>
        <v>820045.19900249213</v>
      </c>
      <c r="D43" s="204">
        <f t="shared" ref="D43:K43" si="0">SUM(D9:D42)</f>
        <v>6372.3951259619998</v>
      </c>
      <c r="E43" s="204">
        <f t="shared" si="0"/>
        <v>24280.105043610001</v>
      </c>
      <c r="F43" s="204">
        <f>SUM(F9:F42)</f>
        <v>346392.31381782796</v>
      </c>
      <c r="G43" s="204">
        <f t="shared" si="0"/>
        <v>200611.12265301499</v>
      </c>
      <c r="H43" s="204">
        <f>SUM(H9:H42)</f>
        <v>175906.764716106</v>
      </c>
      <c r="I43" s="204">
        <f t="shared" si="0"/>
        <v>7814.9249294149995</v>
      </c>
      <c r="J43" s="204">
        <f t="shared" si="0"/>
        <v>96704.978427709968</v>
      </c>
      <c r="K43" s="204">
        <f t="shared" si="0"/>
        <v>13707.122454677999</v>
      </c>
      <c r="L43" s="204">
        <f>SUM(L9:L42)</f>
        <v>1691834.9261708162</v>
      </c>
    </row>
  </sheetData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73"/>
  <sheetViews>
    <sheetView workbookViewId="0">
      <pane ySplit="8" topLeftCell="A448" activePane="bottomLeft" state="frozen"/>
      <selection pane="bottomLeft" activeCell="R469" sqref="R469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2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645</v>
      </c>
    </row>
    <row r="2" spans="1:24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/>
    </row>
    <row r="3" spans="1:24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9"/>
    </row>
    <row r="4" spans="1:24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0"/>
    </row>
    <row r="5" spans="1:24" s="18" customFormat="1" ht="35.1" customHeight="1" x14ac:dyDescent="0.25">
      <c r="A5" s="260" t="s">
        <v>108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24" ht="1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77" t="s">
        <v>35</v>
      </c>
      <c r="O6" s="23"/>
    </row>
    <row r="7" spans="1:24" x14ac:dyDescent="0.25">
      <c r="A7" s="249" t="s">
        <v>12</v>
      </c>
      <c r="B7" s="244" t="s">
        <v>13</v>
      </c>
      <c r="C7" s="244" t="s">
        <v>14</v>
      </c>
      <c r="D7" s="257" t="s">
        <v>10</v>
      </c>
      <c r="E7" s="258"/>
      <c r="F7" s="258"/>
      <c r="G7" s="258"/>
      <c r="H7" s="258"/>
      <c r="I7" s="258"/>
      <c r="J7" s="258"/>
      <c r="K7" s="258"/>
      <c r="L7" s="259"/>
      <c r="M7" s="251" t="s">
        <v>9</v>
      </c>
    </row>
    <row r="8" spans="1:24" x14ac:dyDescent="0.25">
      <c r="A8" s="250"/>
      <c r="B8" s="245"/>
      <c r="C8" s="245"/>
      <c r="D8" s="27" t="s">
        <v>0</v>
      </c>
      <c r="E8" s="27" t="s">
        <v>1</v>
      </c>
      <c r="F8" s="27" t="s">
        <v>2</v>
      </c>
      <c r="G8" s="27" t="s">
        <v>3</v>
      </c>
      <c r="H8" s="27" t="s">
        <v>4</v>
      </c>
      <c r="I8" s="27" t="s">
        <v>5</v>
      </c>
      <c r="J8" s="27" t="s">
        <v>6</v>
      </c>
      <c r="K8" s="27" t="s">
        <v>7</v>
      </c>
      <c r="L8" s="27" t="s">
        <v>8</v>
      </c>
      <c r="M8" s="252"/>
    </row>
    <row r="9" spans="1:24" x14ac:dyDescent="0.25">
      <c r="A9" s="80">
        <v>1</v>
      </c>
      <c r="B9" s="19" t="s">
        <v>147</v>
      </c>
      <c r="C9" s="19" t="s">
        <v>113</v>
      </c>
      <c r="D9" s="28">
        <v>0</v>
      </c>
      <c r="E9" s="28">
        <v>0</v>
      </c>
      <c r="F9" s="28">
        <v>0</v>
      </c>
      <c r="G9" s="28">
        <v>4.4028317030000004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96">
        <v>4.4028317030000004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x14ac:dyDescent="0.25">
      <c r="A10" s="45">
        <v>2</v>
      </c>
      <c r="B10" s="8" t="s">
        <v>148</v>
      </c>
      <c r="C10" s="26" t="s">
        <v>113</v>
      </c>
      <c r="D10" s="25">
        <v>0</v>
      </c>
      <c r="E10" s="25">
        <v>0</v>
      </c>
      <c r="F10" s="25">
        <v>0</v>
      </c>
      <c r="G10" s="25">
        <v>2.7561097960000001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79">
        <v>2.7561097960000001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x14ac:dyDescent="0.25">
      <c r="A11" s="80">
        <v>3</v>
      </c>
      <c r="B11" s="19" t="s">
        <v>149</v>
      </c>
      <c r="C11" s="19" t="s">
        <v>113</v>
      </c>
      <c r="D11" s="28">
        <v>0</v>
      </c>
      <c r="E11" s="28">
        <v>0</v>
      </c>
      <c r="F11" s="28">
        <v>0</v>
      </c>
      <c r="G11" s="28">
        <v>14.105500280999999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96">
        <v>14.105500280999999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5">
      <c r="A12" s="45">
        <v>4</v>
      </c>
      <c r="B12" s="8" t="s">
        <v>150</v>
      </c>
      <c r="C12" s="26" t="s">
        <v>113</v>
      </c>
      <c r="D12" s="25">
        <v>0</v>
      </c>
      <c r="E12" s="25">
        <v>0</v>
      </c>
      <c r="F12" s="25">
        <v>0</v>
      </c>
      <c r="G12" s="25">
        <v>0.69449760999999999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79">
        <v>0.69449760999999999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5">
      <c r="A13" s="80">
        <v>5</v>
      </c>
      <c r="B13" s="19" t="s">
        <v>151</v>
      </c>
      <c r="C13" s="19" t="s">
        <v>113</v>
      </c>
      <c r="D13" s="28">
        <v>0</v>
      </c>
      <c r="E13" s="28">
        <v>0</v>
      </c>
      <c r="F13" s="28">
        <v>0</v>
      </c>
      <c r="G13" s="28">
        <v>1.381377225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6">
        <v>1.381377225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5">
      <c r="A14" s="45">
        <v>6</v>
      </c>
      <c r="B14" s="8" t="s">
        <v>152</v>
      </c>
      <c r="C14" s="26" t="s">
        <v>113</v>
      </c>
      <c r="D14" s="25">
        <v>0</v>
      </c>
      <c r="E14" s="25">
        <v>0</v>
      </c>
      <c r="F14" s="25">
        <v>0</v>
      </c>
      <c r="G14" s="25">
        <v>0.79723557700000003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79">
        <v>0.79723557700000003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80">
        <v>7</v>
      </c>
      <c r="B15" s="19" t="s">
        <v>153</v>
      </c>
      <c r="C15" s="19" t="s">
        <v>113</v>
      </c>
      <c r="D15" s="28">
        <v>0</v>
      </c>
      <c r="E15" s="28">
        <v>0</v>
      </c>
      <c r="F15" s="28">
        <v>0</v>
      </c>
      <c r="G15" s="28">
        <v>4.6983223839999999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6">
        <v>4.6983223839999999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5">
      <c r="A16" s="45">
        <v>8</v>
      </c>
      <c r="B16" s="8" t="s">
        <v>154</v>
      </c>
      <c r="C16" s="26" t="s">
        <v>113</v>
      </c>
      <c r="D16" s="25">
        <v>0</v>
      </c>
      <c r="E16" s="25">
        <v>0</v>
      </c>
      <c r="F16" s="25">
        <v>0</v>
      </c>
      <c r="G16" s="25">
        <v>2.7871166270000001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79">
        <v>2.7871166270000001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80">
        <v>9</v>
      </c>
      <c r="B17" s="19" t="s">
        <v>155</v>
      </c>
      <c r="C17" s="19" t="s">
        <v>113</v>
      </c>
      <c r="D17" s="28">
        <v>0</v>
      </c>
      <c r="E17" s="28">
        <v>0</v>
      </c>
      <c r="F17" s="28">
        <v>0</v>
      </c>
      <c r="G17" s="28">
        <v>0.24441628000000001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96">
        <v>0.24441628000000001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5">
        <v>10</v>
      </c>
      <c r="B18" s="8" t="s">
        <v>156</v>
      </c>
      <c r="C18" s="26" t="s">
        <v>113</v>
      </c>
      <c r="D18" s="25">
        <v>0</v>
      </c>
      <c r="E18" s="25">
        <v>0</v>
      </c>
      <c r="F18" s="25">
        <v>0</v>
      </c>
      <c r="G18" s="25">
        <v>0.67157223700000002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79">
        <v>0.67157223700000002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80">
        <v>11</v>
      </c>
      <c r="B19" s="19" t="s">
        <v>157</v>
      </c>
      <c r="C19" s="19" t="s">
        <v>113</v>
      </c>
      <c r="D19" s="28">
        <v>0</v>
      </c>
      <c r="E19" s="28">
        <v>0</v>
      </c>
      <c r="F19" s="28">
        <v>0</v>
      </c>
      <c r="G19" s="28">
        <v>1.065794651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96">
        <v>1.065794651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5">
        <v>12</v>
      </c>
      <c r="B20" s="8" t="s">
        <v>158</v>
      </c>
      <c r="C20" s="26" t="s">
        <v>143</v>
      </c>
      <c r="D20" s="25">
        <v>0</v>
      </c>
      <c r="E20" s="25">
        <v>0</v>
      </c>
      <c r="F20" s="25">
        <v>0</v>
      </c>
      <c r="G20" s="25">
        <v>5.7851124990000002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79">
        <v>5.7851124990000002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80">
        <v>13</v>
      </c>
      <c r="B21" s="19" t="s">
        <v>159</v>
      </c>
      <c r="C21" s="19" t="s">
        <v>134</v>
      </c>
      <c r="D21" s="28">
        <v>0</v>
      </c>
      <c r="E21" s="28">
        <v>0</v>
      </c>
      <c r="F21" s="28">
        <v>0</v>
      </c>
      <c r="G21" s="28">
        <v>0.68540889999999999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96">
        <v>0.68540889999999999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5">
        <v>14</v>
      </c>
      <c r="B22" s="8" t="s">
        <v>160</v>
      </c>
      <c r="C22" s="26" t="s">
        <v>131</v>
      </c>
      <c r="D22" s="25">
        <v>1.27E-4</v>
      </c>
      <c r="E22" s="25">
        <v>0</v>
      </c>
      <c r="F22" s="25">
        <v>0</v>
      </c>
      <c r="G22" s="25">
        <v>30.098768409000002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79">
        <v>30.098895409000001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80">
        <v>15</v>
      </c>
      <c r="B23" s="19" t="s">
        <v>161</v>
      </c>
      <c r="C23" s="19" t="s">
        <v>145</v>
      </c>
      <c r="D23" s="28">
        <v>0</v>
      </c>
      <c r="E23" s="28">
        <v>0</v>
      </c>
      <c r="F23" s="28">
        <v>0</v>
      </c>
      <c r="G23" s="28">
        <v>22.037824247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96">
        <v>22.037824247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5">
        <v>16</v>
      </c>
      <c r="B24" s="8" t="s">
        <v>162</v>
      </c>
      <c r="C24" s="26" t="s">
        <v>135</v>
      </c>
      <c r="D24" s="25">
        <v>0</v>
      </c>
      <c r="E24" s="25">
        <v>0</v>
      </c>
      <c r="F24" s="25">
        <v>0</v>
      </c>
      <c r="G24" s="25">
        <v>5.1327999999999999E-3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79">
        <v>5.1327999999999999E-3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80">
        <v>17</v>
      </c>
      <c r="B25" s="19" t="s">
        <v>163</v>
      </c>
      <c r="C25" s="19" t="s">
        <v>114</v>
      </c>
      <c r="D25" s="28">
        <v>85.536175999999998</v>
      </c>
      <c r="E25" s="28">
        <v>0</v>
      </c>
      <c r="F25" s="28">
        <v>0</v>
      </c>
      <c r="G25" s="28">
        <v>196.760605258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96">
        <v>282.29678125800001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45">
        <v>18</v>
      </c>
      <c r="B26" s="8" t="s">
        <v>164</v>
      </c>
      <c r="C26" s="26" t="s">
        <v>124</v>
      </c>
      <c r="D26" s="25">
        <v>0</v>
      </c>
      <c r="E26" s="25">
        <v>0</v>
      </c>
      <c r="F26" s="25">
        <v>0</v>
      </c>
      <c r="G26" s="25">
        <v>0.58443091999999996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79">
        <v>0.58443091999999996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80">
        <v>19</v>
      </c>
      <c r="B27" s="19" t="s">
        <v>165</v>
      </c>
      <c r="C27" s="19" t="s">
        <v>126</v>
      </c>
      <c r="D27" s="28">
        <v>9.0576080000000001</v>
      </c>
      <c r="E27" s="28">
        <v>0</v>
      </c>
      <c r="F27" s="28">
        <v>0</v>
      </c>
      <c r="G27" s="28">
        <v>428.97809334499999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96">
        <v>438.03570134500001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5">
        <v>20</v>
      </c>
      <c r="B28" s="8" t="s">
        <v>166</v>
      </c>
      <c r="C28" s="26" t="s">
        <v>113</v>
      </c>
      <c r="D28" s="25">
        <v>0</v>
      </c>
      <c r="E28" s="25">
        <v>0</v>
      </c>
      <c r="F28" s="25">
        <v>0</v>
      </c>
      <c r="G28" s="25">
        <v>175.05978755699999</v>
      </c>
      <c r="H28" s="25">
        <v>0</v>
      </c>
      <c r="I28" s="25">
        <v>0</v>
      </c>
      <c r="J28" s="25">
        <v>0.55197410000000002</v>
      </c>
      <c r="K28" s="25">
        <v>1.5937455199999999</v>
      </c>
      <c r="L28" s="25">
        <v>0</v>
      </c>
      <c r="M28" s="79">
        <v>177.20550717699999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80">
        <v>21</v>
      </c>
      <c r="B29" s="19" t="s">
        <v>167</v>
      </c>
      <c r="C29" s="19" t="s">
        <v>130</v>
      </c>
      <c r="D29" s="28">
        <v>1572.780433464</v>
      </c>
      <c r="E29" s="28">
        <v>0</v>
      </c>
      <c r="F29" s="28">
        <v>0</v>
      </c>
      <c r="G29" s="28">
        <v>515.64472341700002</v>
      </c>
      <c r="H29" s="28">
        <v>0</v>
      </c>
      <c r="I29" s="28">
        <v>0</v>
      </c>
      <c r="J29" s="28">
        <v>0</v>
      </c>
      <c r="K29" s="28">
        <v>2.6621298000000002</v>
      </c>
      <c r="L29" s="28">
        <v>0</v>
      </c>
      <c r="M29" s="96">
        <v>2091.087286681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5">
        <v>22</v>
      </c>
      <c r="B30" s="8" t="s">
        <v>168</v>
      </c>
      <c r="C30" s="26" t="s">
        <v>120</v>
      </c>
      <c r="D30" s="25">
        <v>2049.7425740459998</v>
      </c>
      <c r="E30" s="25">
        <v>2736.8110828099998</v>
      </c>
      <c r="F30" s="25">
        <v>39.628015275000003</v>
      </c>
      <c r="G30" s="25">
        <v>10765.446828074</v>
      </c>
      <c r="H30" s="25">
        <v>0</v>
      </c>
      <c r="I30" s="25">
        <v>0</v>
      </c>
      <c r="J30" s="25">
        <v>287.01905693399999</v>
      </c>
      <c r="K30" s="25">
        <v>5067.5799139379997</v>
      </c>
      <c r="L30" s="25">
        <v>0</v>
      </c>
      <c r="M30" s="79">
        <v>20946.227471077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80">
        <v>23</v>
      </c>
      <c r="B31" s="19" t="s">
        <v>169</v>
      </c>
      <c r="C31" s="19" t="s">
        <v>120</v>
      </c>
      <c r="D31" s="28">
        <v>17.275266500000001</v>
      </c>
      <c r="E31" s="28">
        <v>0</v>
      </c>
      <c r="F31" s="28">
        <v>0</v>
      </c>
      <c r="G31" s="28">
        <v>17.671223392000002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6">
        <v>34.946489892000002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5">
        <v>24</v>
      </c>
      <c r="B32" s="8" t="s">
        <v>170</v>
      </c>
      <c r="C32" s="26" t="s">
        <v>140</v>
      </c>
      <c r="D32" s="25">
        <v>0</v>
      </c>
      <c r="E32" s="25">
        <v>0</v>
      </c>
      <c r="F32" s="25">
        <v>0</v>
      </c>
      <c r="G32" s="25">
        <v>4.9649328949999996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79">
        <v>4.9649328949999996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80">
        <v>25</v>
      </c>
      <c r="B33" s="19" t="s">
        <v>171</v>
      </c>
      <c r="C33" s="19" t="s">
        <v>140</v>
      </c>
      <c r="D33" s="28">
        <v>0</v>
      </c>
      <c r="E33" s="28">
        <v>0</v>
      </c>
      <c r="F33" s="28">
        <v>0</v>
      </c>
      <c r="G33" s="28">
        <v>7.9087075000000007E-2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6">
        <v>7.9087075000000007E-2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5">
        <v>26</v>
      </c>
      <c r="B34" s="8" t="s">
        <v>173</v>
      </c>
      <c r="C34" s="26" t="s">
        <v>128</v>
      </c>
      <c r="D34" s="25">
        <v>0</v>
      </c>
      <c r="E34" s="25">
        <v>0</v>
      </c>
      <c r="F34" s="25">
        <v>0</v>
      </c>
      <c r="G34" s="25">
        <v>16.494768131000001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79">
        <v>16.494768131000001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80">
        <v>27</v>
      </c>
      <c r="B35" s="19" t="s">
        <v>174</v>
      </c>
      <c r="C35" s="19" t="s">
        <v>128</v>
      </c>
      <c r="D35" s="28">
        <v>0</v>
      </c>
      <c r="E35" s="28">
        <v>0</v>
      </c>
      <c r="F35" s="28">
        <v>0</v>
      </c>
      <c r="G35" s="28">
        <v>19.247608586999998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96">
        <v>19.247608586999998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45">
        <v>28</v>
      </c>
      <c r="B36" s="8" t="s">
        <v>175</v>
      </c>
      <c r="C36" s="26" t="s">
        <v>128</v>
      </c>
      <c r="D36" s="25">
        <v>0</v>
      </c>
      <c r="E36" s="25">
        <v>0</v>
      </c>
      <c r="F36" s="25">
        <v>0</v>
      </c>
      <c r="G36" s="25">
        <v>1.11447907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79">
        <v>1.11447907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80">
        <v>29</v>
      </c>
      <c r="B37" s="19" t="s">
        <v>176</v>
      </c>
      <c r="C37" s="19" t="s">
        <v>128</v>
      </c>
      <c r="D37" s="28">
        <v>0</v>
      </c>
      <c r="E37" s="28">
        <v>0</v>
      </c>
      <c r="F37" s="28">
        <v>0</v>
      </c>
      <c r="G37" s="28">
        <v>9.1725314269999991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6">
        <v>9.1725314269999991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45">
        <v>30</v>
      </c>
      <c r="B38" s="8" t="s">
        <v>177</v>
      </c>
      <c r="C38" s="26" t="s">
        <v>122</v>
      </c>
      <c r="D38" s="25">
        <v>0</v>
      </c>
      <c r="E38" s="25">
        <v>0</v>
      </c>
      <c r="F38" s="25">
        <v>0</v>
      </c>
      <c r="G38" s="25">
        <v>9.223760575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79">
        <v>9.223760575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80">
        <v>31</v>
      </c>
      <c r="B39" s="19" t="s">
        <v>178</v>
      </c>
      <c r="C39" s="19" t="s">
        <v>114</v>
      </c>
      <c r="D39" s="28">
        <v>0</v>
      </c>
      <c r="E39" s="28">
        <v>0</v>
      </c>
      <c r="F39" s="28">
        <v>0</v>
      </c>
      <c r="G39" s="28">
        <v>26.524672365000001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6">
        <v>26.524672365000001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45">
        <v>32</v>
      </c>
      <c r="B40" s="8" t="s">
        <v>179</v>
      </c>
      <c r="C40" s="26" t="s">
        <v>124</v>
      </c>
      <c r="D40" s="25">
        <v>61.796903999999998</v>
      </c>
      <c r="E40" s="25">
        <v>0</v>
      </c>
      <c r="F40" s="25">
        <v>0</v>
      </c>
      <c r="G40" s="25">
        <v>24.127395981999999</v>
      </c>
      <c r="H40" s="25">
        <v>0</v>
      </c>
      <c r="I40" s="25">
        <v>0</v>
      </c>
      <c r="J40" s="25">
        <v>95.53</v>
      </c>
      <c r="K40" s="25">
        <v>0</v>
      </c>
      <c r="L40" s="25">
        <v>0</v>
      </c>
      <c r="M40" s="79">
        <v>181.45429998200001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80">
        <v>33</v>
      </c>
      <c r="B41" s="19" t="s">
        <v>180</v>
      </c>
      <c r="C41" s="19" t="s">
        <v>124</v>
      </c>
      <c r="D41" s="28">
        <v>6333.4219999999996</v>
      </c>
      <c r="E41" s="28">
        <v>0</v>
      </c>
      <c r="F41" s="28">
        <v>0</v>
      </c>
      <c r="G41" s="28">
        <v>16.266535762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96">
        <v>6349.6885357620004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45">
        <v>34</v>
      </c>
      <c r="B42" s="8" t="s">
        <v>181</v>
      </c>
      <c r="C42" s="26" t="s">
        <v>124</v>
      </c>
      <c r="D42" s="25">
        <v>31850.792664615001</v>
      </c>
      <c r="E42" s="25">
        <v>0</v>
      </c>
      <c r="F42" s="25">
        <v>0</v>
      </c>
      <c r="G42" s="25">
        <v>283.55768843099997</v>
      </c>
      <c r="H42" s="25">
        <v>0</v>
      </c>
      <c r="I42" s="25">
        <v>0</v>
      </c>
      <c r="J42" s="25">
        <v>0.1537974</v>
      </c>
      <c r="K42" s="25">
        <v>0</v>
      </c>
      <c r="L42" s="25">
        <v>0</v>
      </c>
      <c r="M42" s="79">
        <v>32134.504150445999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80">
        <v>35</v>
      </c>
      <c r="B43" s="19" t="s">
        <v>182</v>
      </c>
      <c r="C43" s="19" t="s">
        <v>121</v>
      </c>
      <c r="D43" s="28">
        <v>0</v>
      </c>
      <c r="E43" s="28">
        <v>0</v>
      </c>
      <c r="F43" s="28">
        <v>0</v>
      </c>
      <c r="G43" s="28">
        <v>12.815488288999999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6">
        <v>12.815488288999999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45">
        <v>36</v>
      </c>
      <c r="B44" s="8" t="s">
        <v>183</v>
      </c>
      <c r="C44" s="26" t="s">
        <v>139</v>
      </c>
      <c r="D44" s="25">
        <v>0</v>
      </c>
      <c r="E44" s="25">
        <v>0</v>
      </c>
      <c r="F44" s="25">
        <v>0</v>
      </c>
      <c r="G44" s="25">
        <v>0.32282080000000002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79">
        <v>0.32282080000000002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80">
        <v>37</v>
      </c>
      <c r="B45" s="19" t="s">
        <v>184</v>
      </c>
      <c r="C45" s="19" t="s">
        <v>117</v>
      </c>
      <c r="D45" s="28">
        <v>301.8830681</v>
      </c>
      <c r="E45" s="28">
        <v>0</v>
      </c>
      <c r="F45" s="28">
        <v>0</v>
      </c>
      <c r="G45" s="28">
        <v>221.28891245400001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96">
        <v>523.17198055400002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45">
        <v>38</v>
      </c>
      <c r="B46" s="8" t="s">
        <v>185</v>
      </c>
      <c r="C46" s="26" t="s">
        <v>144</v>
      </c>
      <c r="D46" s="25">
        <v>0</v>
      </c>
      <c r="E46" s="25">
        <v>0</v>
      </c>
      <c r="F46" s="25">
        <v>0</v>
      </c>
      <c r="G46" s="25">
        <v>3.4570650729999999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79">
        <v>3.4570650729999999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80">
        <v>39</v>
      </c>
      <c r="B47" s="19" t="s">
        <v>186</v>
      </c>
      <c r="C47" s="19" t="s">
        <v>121</v>
      </c>
      <c r="D47" s="28">
        <v>0</v>
      </c>
      <c r="E47" s="28">
        <v>0</v>
      </c>
      <c r="F47" s="28">
        <v>0</v>
      </c>
      <c r="G47" s="28">
        <v>115.906502227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96">
        <v>115.906502227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45">
        <v>40</v>
      </c>
      <c r="B48" s="8" t="s">
        <v>187</v>
      </c>
      <c r="C48" s="26" t="s">
        <v>122</v>
      </c>
      <c r="D48" s="25">
        <v>0</v>
      </c>
      <c r="E48" s="25">
        <v>0</v>
      </c>
      <c r="F48" s="25">
        <v>5.1459999999999999E-2</v>
      </c>
      <c r="G48" s="25">
        <v>142.818235096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79">
        <v>142.86969509599999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80">
        <v>41</v>
      </c>
      <c r="B49" s="19" t="s">
        <v>188</v>
      </c>
      <c r="C49" s="19" t="s">
        <v>124</v>
      </c>
      <c r="D49" s="28">
        <v>506.47287299999999</v>
      </c>
      <c r="E49" s="28">
        <v>0</v>
      </c>
      <c r="F49" s="28">
        <v>0</v>
      </c>
      <c r="G49" s="28">
        <v>1.763806714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6">
        <v>508.23667971399999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45">
        <v>42</v>
      </c>
      <c r="B50" s="8" t="s">
        <v>189</v>
      </c>
      <c r="C50" s="26" t="s">
        <v>125</v>
      </c>
      <c r="D50" s="25">
        <v>0</v>
      </c>
      <c r="E50" s="25">
        <v>0</v>
      </c>
      <c r="F50" s="25">
        <v>0</v>
      </c>
      <c r="G50" s="25">
        <v>0.48600464500000001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79">
        <v>0.48600464500000001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80">
        <v>43</v>
      </c>
      <c r="B51" s="19" t="s">
        <v>190</v>
      </c>
      <c r="C51" s="19" t="s">
        <v>125</v>
      </c>
      <c r="D51" s="28">
        <v>0</v>
      </c>
      <c r="E51" s="28">
        <v>0</v>
      </c>
      <c r="F51" s="28">
        <v>0</v>
      </c>
      <c r="G51" s="28">
        <v>0.59412107400000003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96">
        <v>0.59412107400000003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45">
        <v>44</v>
      </c>
      <c r="B52" s="8" t="s">
        <v>191</v>
      </c>
      <c r="C52" s="26" t="s">
        <v>125</v>
      </c>
      <c r="D52" s="25">
        <v>0</v>
      </c>
      <c r="E52" s="25">
        <v>0</v>
      </c>
      <c r="F52" s="25">
        <v>0</v>
      </c>
      <c r="G52" s="25">
        <v>0.480110975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79">
        <v>0.480110975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80">
        <v>45</v>
      </c>
      <c r="B53" s="19" t="s">
        <v>192</v>
      </c>
      <c r="C53" s="19" t="s">
        <v>139</v>
      </c>
      <c r="D53" s="28">
        <v>0</v>
      </c>
      <c r="E53" s="28">
        <v>0</v>
      </c>
      <c r="F53" s="28">
        <v>0</v>
      </c>
      <c r="G53" s="28">
        <v>0.31568960699999998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96">
        <v>0.31568960699999998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45">
        <v>46</v>
      </c>
      <c r="B54" s="8" t="s">
        <v>193</v>
      </c>
      <c r="C54" s="26" t="s">
        <v>129</v>
      </c>
      <c r="D54" s="25">
        <v>280.387229655</v>
      </c>
      <c r="E54" s="25">
        <v>0</v>
      </c>
      <c r="F54" s="25">
        <v>0</v>
      </c>
      <c r="G54" s="25">
        <v>827.89893832899998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79">
        <v>1108.286167984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80">
        <v>47</v>
      </c>
      <c r="B55" s="19" t="s">
        <v>194</v>
      </c>
      <c r="C55" s="19" t="s">
        <v>121</v>
      </c>
      <c r="D55" s="28">
        <v>0</v>
      </c>
      <c r="E55" s="28">
        <v>0</v>
      </c>
      <c r="F55" s="28">
        <v>0</v>
      </c>
      <c r="G55" s="28">
        <v>14.157577989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96">
        <v>14.157577989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45">
        <v>48</v>
      </c>
      <c r="B56" s="8" t="s">
        <v>195</v>
      </c>
      <c r="C56" s="26" t="s">
        <v>119</v>
      </c>
      <c r="D56" s="25">
        <v>0</v>
      </c>
      <c r="E56" s="25">
        <v>0</v>
      </c>
      <c r="F56" s="25">
        <v>0</v>
      </c>
      <c r="G56" s="25">
        <v>3.1349315820000001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79">
        <v>3.1349315820000001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80">
        <v>49</v>
      </c>
      <c r="B57" s="19" t="s">
        <v>196</v>
      </c>
      <c r="C57" s="19" t="s">
        <v>122</v>
      </c>
      <c r="D57" s="28">
        <v>0</v>
      </c>
      <c r="E57" s="28">
        <v>0</v>
      </c>
      <c r="F57" s="28">
        <v>0</v>
      </c>
      <c r="G57" s="28">
        <v>20.523488086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96">
        <v>20.523488086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45">
        <v>50</v>
      </c>
      <c r="B58" s="8" t="s">
        <v>197</v>
      </c>
      <c r="C58" s="26" t="s">
        <v>145</v>
      </c>
      <c r="D58" s="25">
        <v>0</v>
      </c>
      <c r="E58" s="25">
        <v>0</v>
      </c>
      <c r="F58" s="25">
        <v>0</v>
      </c>
      <c r="G58" s="25">
        <v>4.0834665640000001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79">
        <v>4.0834665640000001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80">
        <v>51</v>
      </c>
      <c r="B59" s="19" t="s">
        <v>198</v>
      </c>
      <c r="C59" s="19" t="s">
        <v>141</v>
      </c>
      <c r="D59" s="28">
        <v>0.89</v>
      </c>
      <c r="E59" s="28">
        <v>0</v>
      </c>
      <c r="F59" s="28">
        <v>0</v>
      </c>
      <c r="G59" s="28">
        <v>1.6003079149999999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96">
        <v>2.4903079149999998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45">
        <v>52</v>
      </c>
      <c r="B60" s="8" t="s">
        <v>199</v>
      </c>
      <c r="C60" s="26" t="s">
        <v>120</v>
      </c>
      <c r="D60" s="25">
        <v>728.54823945700002</v>
      </c>
      <c r="E60" s="25">
        <v>0</v>
      </c>
      <c r="F60" s="25">
        <v>3.4160000000000003E-2</v>
      </c>
      <c r="G60" s="25">
        <v>2425.1246902580001</v>
      </c>
      <c r="H60" s="25">
        <v>0</v>
      </c>
      <c r="I60" s="25">
        <v>0</v>
      </c>
      <c r="J60" s="25">
        <v>317.43683892000001</v>
      </c>
      <c r="K60" s="25">
        <v>30.825965194999998</v>
      </c>
      <c r="L60" s="25">
        <v>8.3600000000000005E-4</v>
      </c>
      <c r="M60" s="79">
        <v>3501.97072983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80">
        <v>53</v>
      </c>
      <c r="B61" s="19" t="s">
        <v>200</v>
      </c>
      <c r="C61" s="19" t="s">
        <v>128</v>
      </c>
      <c r="D61" s="28">
        <v>0</v>
      </c>
      <c r="E61" s="28">
        <v>0</v>
      </c>
      <c r="F61" s="28">
        <v>0</v>
      </c>
      <c r="G61" s="28">
        <v>20.492656517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96">
        <v>20.492656517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45">
        <v>54</v>
      </c>
      <c r="B62" s="8" t="s">
        <v>201</v>
      </c>
      <c r="C62" s="26" t="s">
        <v>128</v>
      </c>
      <c r="D62" s="25">
        <v>0</v>
      </c>
      <c r="E62" s="25">
        <v>0</v>
      </c>
      <c r="F62" s="25">
        <v>0</v>
      </c>
      <c r="G62" s="25">
        <v>2.3272355619999998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79">
        <v>2.3272355619999998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80">
        <v>55</v>
      </c>
      <c r="B63" s="19" t="s">
        <v>202</v>
      </c>
      <c r="C63" s="19" t="s">
        <v>134</v>
      </c>
      <c r="D63" s="28">
        <v>0</v>
      </c>
      <c r="E63" s="28">
        <v>0</v>
      </c>
      <c r="F63" s="28">
        <v>0</v>
      </c>
      <c r="G63" s="28">
        <v>1.882570375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96">
        <v>1.882570375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45">
        <v>56</v>
      </c>
      <c r="B64" s="8" t="s">
        <v>203</v>
      </c>
      <c r="C64" s="26" t="s">
        <v>113</v>
      </c>
      <c r="D64" s="25">
        <v>0</v>
      </c>
      <c r="E64" s="25">
        <v>0</v>
      </c>
      <c r="F64" s="25">
        <v>0</v>
      </c>
      <c r="G64" s="25">
        <v>3.3543024999999997E-2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79">
        <v>3.3543024999999997E-2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80">
        <v>57</v>
      </c>
      <c r="B65" s="19" t="s">
        <v>204</v>
      </c>
      <c r="C65" s="19" t="s">
        <v>137</v>
      </c>
      <c r="D65" s="28">
        <v>0</v>
      </c>
      <c r="E65" s="28">
        <v>0</v>
      </c>
      <c r="F65" s="28">
        <v>0</v>
      </c>
      <c r="G65" s="28">
        <v>55.945527265000003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96">
        <v>55.945527265000003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45">
        <v>58</v>
      </c>
      <c r="B66" s="8" t="s">
        <v>205</v>
      </c>
      <c r="C66" s="26" t="s">
        <v>123</v>
      </c>
      <c r="D66" s="25">
        <v>0</v>
      </c>
      <c r="E66" s="25">
        <v>0</v>
      </c>
      <c r="F66" s="25">
        <v>0</v>
      </c>
      <c r="G66" s="25">
        <v>4.675411682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79">
        <v>4.675411682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80">
        <v>59</v>
      </c>
      <c r="B67" s="19" t="s">
        <v>116</v>
      </c>
      <c r="C67" s="19" t="s">
        <v>116</v>
      </c>
      <c r="D67" s="28">
        <v>0.68428999999999995</v>
      </c>
      <c r="E67" s="28">
        <v>0</v>
      </c>
      <c r="F67" s="28">
        <v>0</v>
      </c>
      <c r="G67" s="28">
        <v>34.073874422000003</v>
      </c>
      <c r="H67" s="28">
        <v>0</v>
      </c>
      <c r="I67" s="28">
        <v>0</v>
      </c>
      <c r="J67" s="28">
        <v>5.8401205999999997E-2</v>
      </c>
      <c r="K67" s="28">
        <v>0</v>
      </c>
      <c r="L67" s="28">
        <v>0</v>
      </c>
      <c r="M67" s="96">
        <v>34.816565627999999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45">
        <v>60</v>
      </c>
      <c r="B68" s="8" t="s">
        <v>206</v>
      </c>
      <c r="C68" s="26" t="s">
        <v>116</v>
      </c>
      <c r="D68" s="25">
        <v>0</v>
      </c>
      <c r="E68" s="25">
        <v>0</v>
      </c>
      <c r="F68" s="25">
        <v>0</v>
      </c>
      <c r="G68" s="25">
        <v>0.61615313999999999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79">
        <v>0.61615313999999999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80">
        <v>61</v>
      </c>
      <c r="B69" s="19" t="s">
        <v>207</v>
      </c>
      <c r="C69" s="19" t="s">
        <v>116</v>
      </c>
      <c r="D69" s="28">
        <v>0</v>
      </c>
      <c r="E69" s="28">
        <v>0</v>
      </c>
      <c r="F69" s="28">
        <v>0</v>
      </c>
      <c r="G69" s="28">
        <v>0.30677450000000001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96">
        <v>0.30677450000000001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45">
        <v>62</v>
      </c>
      <c r="B70" s="8" t="s">
        <v>208</v>
      </c>
      <c r="C70" s="26" t="s">
        <v>116</v>
      </c>
      <c r="D70" s="25">
        <v>0</v>
      </c>
      <c r="E70" s="25">
        <v>0</v>
      </c>
      <c r="F70" s="25">
        <v>0</v>
      </c>
      <c r="G70" s="25">
        <v>0.40428199999999997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79">
        <v>0.40428199999999997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80">
        <v>63</v>
      </c>
      <c r="B71" s="19" t="s">
        <v>209</v>
      </c>
      <c r="C71" s="19" t="s">
        <v>126</v>
      </c>
      <c r="D71" s="28">
        <v>0.123</v>
      </c>
      <c r="E71" s="28">
        <v>0</v>
      </c>
      <c r="F71" s="28">
        <v>0</v>
      </c>
      <c r="G71" s="28">
        <v>3.5030884750000002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96">
        <v>3.626088475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45">
        <v>64</v>
      </c>
      <c r="B72" s="8" t="s">
        <v>210</v>
      </c>
      <c r="C72" s="26" t="s">
        <v>135</v>
      </c>
      <c r="D72" s="25">
        <v>0</v>
      </c>
      <c r="E72" s="25">
        <v>0</v>
      </c>
      <c r="F72" s="25">
        <v>0</v>
      </c>
      <c r="G72" s="25">
        <v>5.0821702499999999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79">
        <v>5.0821702499999999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80">
        <v>65</v>
      </c>
      <c r="B73" s="19" t="s">
        <v>211</v>
      </c>
      <c r="C73" s="19" t="s">
        <v>133</v>
      </c>
      <c r="D73" s="28">
        <v>0</v>
      </c>
      <c r="E73" s="28">
        <v>0</v>
      </c>
      <c r="F73" s="28">
        <v>0</v>
      </c>
      <c r="G73" s="28">
        <v>2.5419338900000001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96">
        <v>2.5419338900000001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45">
        <v>66</v>
      </c>
      <c r="B74" s="8" t="s">
        <v>212</v>
      </c>
      <c r="C74" s="26" t="s">
        <v>145</v>
      </c>
      <c r="D74" s="25">
        <v>0</v>
      </c>
      <c r="E74" s="25">
        <v>0</v>
      </c>
      <c r="F74" s="25">
        <v>0</v>
      </c>
      <c r="G74" s="25">
        <v>53.019195482999997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79">
        <v>53.019195482999997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80">
        <v>67</v>
      </c>
      <c r="B75" s="19" t="s">
        <v>213</v>
      </c>
      <c r="C75" s="19" t="s">
        <v>129</v>
      </c>
      <c r="D75" s="28">
        <v>0</v>
      </c>
      <c r="E75" s="28">
        <v>0</v>
      </c>
      <c r="F75" s="28">
        <v>0</v>
      </c>
      <c r="G75" s="28">
        <v>24.492271839000001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96">
        <v>24.492271839000001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45">
        <v>68</v>
      </c>
      <c r="B76" s="8" t="s">
        <v>214</v>
      </c>
      <c r="C76" s="26" t="s">
        <v>113</v>
      </c>
      <c r="D76" s="25">
        <v>0</v>
      </c>
      <c r="E76" s="25">
        <v>0</v>
      </c>
      <c r="F76" s="25">
        <v>0</v>
      </c>
      <c r="G76" s="25">
        <v>2.3250270610000001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79">
        <v>2.3250270610000001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80">
        <v>69</v>
      </c>
      <c r="B77" s="19" t="s">
        <v>215</v>
      </c>
      <c r="C77" s="19" t="s">
        <v>142</v>
      </c>
      <c r="D77" s="28">
        <v>0</v>
      </c>
      <c r="E77" s="28">
        <v>0</v>
      </c>
      <c r="F77" s="28">
        <v>0</v>
      </c>
      <c r="G77" s="28">
        <v>6.1384045440000001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96">
        <v>6.1384045440000001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45">
        <v>70</v>
      </c>
      <c r="B78" s="8" t="s">
        <v>216</v>
      </c>
      <c r="C78" s="26" t="s">
        <v>122</v>
      </c>
      <c r="D78" s="25">
        <v>0</v>
      </c>
      <c r="E78" s="25">
        <v>0</v>
      </c>
      <c r="F78" s="25">
        <v>0</v>
      </c>
      <c r="G78" s="25">
        <v>361.34033802900001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79">
        <v>361.34033802900001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80">
        <v>71</v>
      </c>
      <c r="B79" s="19" t="s">
        <v>217</v>
      </c>
      <c r="C79" s="19" t="s">
        <v>121</v>
      </c>
      <c r="D79" s="28">
        <v>0</v>
      </c>
      <c r="E79" s="28">
        <v>0</v>
      </c>
      <c r="F79" s="28">
        <v>0</v>
      </c>
      <c r="G79" s="28">
        <v>13.637186428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96">
        <v>13.637186428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45">
        <v>72</v>
      </c>
      <c r="B80" s="8" t="s">
        <v>218</v>
      </c>
      <c r="C80" s="26" t="s">
        <v>111</v>
      </c>
      <c r="D80" s="25">
        <v>0</v>
      </c>
      <c r="E80" s="25">
        <v>0</v>
      </c>
      <c r="F80" s="25">
        <v>0</v>
      </c>
      <c r="G80" s="25">
        <v>8.0909999999999992E-3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79">
        <v>8.0909999999999992E-3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80">
        <v>73</v>
      </c>
      <c r="B81" s="19" t="s">
        <v>219</v>
      </c>
      <c r="C81" s="19" t="s">
        <v>120</v>
      </c>
      <c r="D81" s="28">
        <v>236.07777090499999</v>
      </c>
      <c r="E81" s="28">
        <v>1.997984</v>
      </c>
      <c r="F81" s="28">
        <v>0</v>
      </c>
      <c r="G81" s="28">
        <v>2600.947232854</v>
      </c>
      <c r="H81" s="28">
        <v>0</v>
      </c>
      <c r="I81" s="28">
        <v>0</v>
      </c>
      <c r="J81" s="28">
        <v>779.73419475000003</v>
      </c>
      <c r="K81" s="28">
        <v>4.5072126499999996</v>
      </c>
      <c r="L81" s="28">
        <v>0</v>
      </c>
      <c r="M81" s="96">
        <v>3623.2643951589998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45">
        <v>74</v>
      </c>
      <c r="B82" s="8" t="s">
        <v>220</v>
      </c>
      <c r="C82" s="26" t="s">
        <v>122</v>
      </c>
      <c r="D82" s="25">
        <v>0</v>
      </c>
      <c r="E82" s="25">
        <v>0</v>
      </c>
      <c r="F82" s="25">
        <v>0</v>
      </c>
      <c r="G82" s="25">
        <v>33.063944100000001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79">
        <v>33.063944100000001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80">
        <v>75</v>
      </c>
      <c r="B83" s="19" t="s">
        <v>221</v>
      </c>
      <c r="C83" s="19" t="s">
        <v>142</v>
      </c>
      <c r="D83" s="28">
        <v>0</v>
      </c>
      <c r="E83" s="28">
        <v>0</v>
      </c>
      <c r="F83" s="28">
        <v>0</v>
      </c>
      <c r="G83" s="28">
        <v>2.5818999999999998E-3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96">
        <v>2.5818999999999998E-3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45">
        <v>76</v>
      </c>
      <c r="B84" s="8" t="s">
        <v>222</v>
      </c>
      <c r="C84" s="26" t="s">
        <v>142</v>
      </c>
      <c r="D84" s="25">
        <v>0</v>
      </c>
      <c r="E84" s="25">
        <v>0</v>
      </c>
      <c r="F84" s="25">
        <v>0</v>
      </c>
      <c r="G84" s="25">
        <v>3.4943700000000001E-2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79">
        <v>3.4943700000000001E-2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80">
        <v>77</v>
      </c>
      <c r="B85" s="19" t="s">
        <v>223</v>
      </c>
      <c r="C85" s="19" t="s">
        <v>142</v>
      </c>
      <c r="D85" s="28">
        <v>0</v>
      </c>
      <c r="E85" s="28">
        <v>0</v>
      </c>
      <c r="F85" s="28">
        <v>0</v>
      </c>
      <c r="G85" s="28">
        <v>8.3432999999999997E-3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96">
        <v>8.3432999999999997E-3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45">
        <v>78</v>
      </c>
      <c r="B86" s="8" t="s">
        <v>224</v>
      </c>
      <c r="C86" s="26" t="s">
        <v>142</v>
      </c>
      <c r="D86" s="25">
        <v>0</v>
      </c>
      <c r="E86" s="25">
        <v>0</v>
      </c>
      <c r="F86" s="25">
        <v>0</v>
      </c>
      <c r="G86" s="25">
        <v>0.188407247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79">
        <v>0.188407247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80">
        <v>79</v>
      </c>
      <c r="B87" s="19" t="s">
        <v>225</v>
      </c>
      <c r="C87" s="19" t="s">
        <v>141</v>
      </c>
      <c r="D87" s="28">
        <v>0</v>
      </c>
      <c r="E87" s="28">
        <v>0</v>
      </c>
      <c r="F87" s="28">
        <v>0</v>
      </c>
      <c r="G87" s="28">
        <v>6.8089275000000005E-2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96">
        <v>6.8089275000000005E-2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45">
        <v>80</v>
      </c>
      <c r="B88" s="8" t="s">
        <v>226</v>
      </c>
      <c r="C88" s="26" t="s">
        <v>122</v>
      </c>
      <c r="D88" s="25">
        <v>0</v>
      </c>
      <c r="E88" s="25">
        <v>0</v>
      </c>
      <c r="F88" s="25">
        <v>0</v>
      </c>
      <c r="G88" s="25">
        <v>23.495379847999999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79">
        <v>23.495379847999999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80">
        <v>81</v>
      </c>
      <c r="B89" s="19" t="s">
        <v>227</v>
      </c>
      <c r="C89" s="19" t="s">
        <v>139</v>
      </c>
      <c r="D89" s="28">
        <v>0</v>
      </c>
      <c r="E89" s="28">
        <v>0</v>
      </c>
      <c r="F89" s="28">
        <v>0</v>
      </c>
      <c r="G89" s="28">
        <v>5.6697597799999997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96">
        <v>5.6697597799999997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45">
        <v>82</v>
      </c>
      <c r="B90" s="8" t="s">
        <v>228</v>
      </c>
      <c r="C90" s="26" t="s">
        <v>111</v>
      </c>
      <c r="D90" s="25">
        <v>0</v>
      </c>
      <c r="E90" s="25">
        <v>0</v>
      </c>
      <c r="F90" s="25">
        <v>0</v>
      </c>
      <c r="G90" s="25">
        <v>0.45251830199999998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79">
        <v>0.45251830199999998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80">
        <v>83</v>
      </c>
      <c r="B91" s="19" t="s">
        <v>229</v>
      </c>
      <c r="C91" s="19" t="s">
        <v>126</v>
      </c>
      <c r="D91" s="28">
        <v>0</v>
      </c>
      <c r="E91" s="28">
        <v>0</v>
      </c>
      <c r="F91" s="28">
        <v>0</v>
      </c>
      <c r="G91" s="28">
        <v>54.519102842999999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96">
        <v>54.519102842999999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45">
        <v>84</v>
      </c>
      <c r="B92" s="8" t="s">
        <v>230</v>
      </c>
      <c r="C92" s="26" t="s">
        <v>135</v>
      </c>
      <c r="D92" s="25">
        <v>0</v>
      </c>
      <c r="E92" s="25">
        <v>0</v>
      </c>
      <c r="F92" s="25">
        <v>0</v>
      </c>
      <c r="G92" s="25">
        <v>0.14479244999999999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79">
        <v>0.14479244999999999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80">
        <v>85</v>
      </c>
      <c r="B93" s="19" t="s">
        <v>231</v>
      </c>
      <c r="C93" s="19" t="s">
        <v>121</v>
      </c>
      <c r="D93" s="28">
        <v>0</v>
      </c>
      <c r="E93" s="28">
        <v>0</v>
      </c>
      <c r="F93" s="28">
        <v>0</v>
      </c>
      <c r="G93" s="28">
        <v>18.834748866999998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96">
        <v>18.834748866999998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45">
        <v>86</v>
      </c>
      <c r="B94" s="8" t="s">
        <v>232</v>
      </c>
      <c r="C94" s="26" t="s">
        <v>121</v>
      </c>
      <c r="D94" s="25">
        <v>0</v>
      </c>
      <c r="E94" s="25">
        <v>0</v>
      </c>
      <c r="F94" s="25">
        <v>0</v>
      </c>
      <c r="G94" s="25">
        <v>14.280403507000001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79">
        <v>14.280403507000001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80">
        <v>87</v>
      </c>
      <c r="B95" s="19" t="s">
        <v>233</v>
      </c>
      <c r="C95" s="19" t="s">
        <v>143</v>
      </c>
      <c r="D95" s="28">
        <v>0</v>
      </c>
      <c r="E95" s="28">
        <v>0</v>
      </c>
      <c r="F95" s="28">
        <v>0</v>
      </c>
      <c r="G95" s="28">
        <v>8.0693409369999998</v>
      </c>
      <c r="H95" s="28">
        <v>0</v>
      </c>
      <c r="I95" s="28">
        <v>0</v>
      </c>
      <c r="J95" s="28">
        <v>1.95E-4</v>
      </c>
      <c r="K95" s="28">
        <v>0</v>
      </c>
      <c r="L95" s="28">
        <v>0</v>
      </c>
      <c r="M95" s="96">
        <v>8.0695359369999995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45">
        <v>88</v>
      </c>
      <c r="B96" s="8" t="s">
        <v>234</v>
      </c>
      <c r="C96" s="26" t="s">
        <v>114</v>
      </c>
      <c r="D96" s="25">
        <v>0.4128</v>
      </c>
      <c r="E96" s="25">
        <v>0</v>
      </c>
      <c r="F96" s="25">
        <v>0</v>
      </c>
      <c r="G96" s="25">
        <v>25.737107643000002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79">
        <v>26.149907642999999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80">
        <v>89</v>
      </c>
      <c r="B97" s="19" t="s">
        <v>235</v>
      </c>
      <c r="C97" s="19" t="s">
        <v>139</v>
      </c>
      <c r="D97" s="28">
        <v>0</v>
      </c>
      <c r="E97" s="28">
        <v>0</v>
      </c>
      <c r="F97" s="28">
        <v>0</v>
      </c>
      <c r="G97" s="28">
        <v>1.042724215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96">
        <v>1.042724215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45">
        <v>90</v>
      </c>
      <c r="B98" s="8" t="s">
        <v>236</v>
      </c>
      <c r="C98" s="26" t="s">
        <v>127</v>
      </c>
      <c r="D98" s="25">
        <v>0</v>
      </c>
      <c r="E98" s="25">
        <v>0</v>
      </c>
      <c r="F98" s="25">
        <v>0</v>
      </c>
      <c r="G98" s="25">
        <v>4.5701279899999996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79">
        <v>4.5701279899999996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80">
        <v>91</v>
      </c>
      <c r="B99" s="19" t="s">
        <v>237</v>
      </c>
      <c r="C99" s="19" t="s">
        <v>119</v>
      </c>
      <c r="D99" s="28">
        <v>0</v>
      </c>
      <c r="E99" s="28">
        <v>0</v>
      </c>
      <c r="F99" s="28">
        <v>0</v>
      </c>
      <c r="G99" s="28">
        <v>1.5010564829999999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96">
        <v>1.5010564829999999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45">
        <v>92</v>
      </c>
      <c r="B100" s="8" t="s">
        <v>238</v>
      </c>
      <c r="C100" s="26" t="s">
        <v>140</v>
      </c>
      <c r="D100" s="25">
        <v>0</v>
      </c>
      <c r="E100" s="25">
        <v>0</v>
      </c>
      <c r="F100" s="25">
        <v>0</v>
      </c>
      <c r="G100" s="25">
        <v>5.98888585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79">
        <v>5.98888585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80">
        <v>93</v>
      </c>
      <c r="B101" s="19" t="s">
        <v>239</v>
      </c>
      <c r="C101" s="19" t="s">
        <v>131</v>
      </c>
      <c r="D101" s="28">
        <v>0</v>
      </c>
      <c r="E101" s="28">
        <v>0</v>
      </c>
      <c r="F101" s="28">
        <v>0</v>
      </c>
      <c r="G101" s="28">
        <v>0.11031329500000001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96">
        <v>0.11031329500000001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45">
        <v>94</v>
      </c>
      <c r="B102" s="8" t="s">
        <v>240</v>
      </c>
      <c r="C102" s="26" t="s">
        <v>131</v>
      </c>
      <c r="D102" s="25">
        <v>0</v>
      </c>
      <c r="E102" s="25">
        <v>0</v>
      </c>
      <c r="F102" s="25">
        <v>0</v>
      </c>
      <c r="G102" s="25">
        <v>3.8040000000000001E-3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79">
        <v>3.8040000000000001E-3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80">
        <v>95</v>
      </c>
      <c r="B103" s="19" t="s">
        <v>241</v>
      </c>
      <c r="C103" s="19" t="s">
        <v>141</v>
      </c>
      <c r="D103" s="28">
        <v>0</v>
      </c>
      <c r="E103" s="28">
        <v>0</v>
      </c>
      <c r="F103" s="28">
        <v>0</v>
      </c>
      <c r="G103" s="28">
        <v>0.12257385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96">
        <v>0.12257385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45">
        <v>96</v>
      </c>
      <c r="B104" s="8" t="s">
        <v>244</v>
      </c>
      <c r="C104" s="26" t="s">
        <v>141</v>
      </c>
      <c r="D104" s="25">
        <v>0</v>
      </c>
      <c r="E104" s="25">
        <v>0</v>
      </c>
      <c r="F104" s="25">
        <v>0</v>
      </c>
      <c r="G104" s="25">
        <v>8.3392999999999991E-3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79">
        <v>8.3392999999999991E-3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80">
        <v>97</v>
      </c>
      <c r="B105" s="19" t="s">
        <v>246</v>
      </c>
      <c r="C105" s="19" t="s">
        <v>120</v>
      </c>
      <c r="D105" s="28">
        <v>0</v>
      </c>
      <c r="E105" s="28">
        <v>0</v>
      </c>
      <c r="F105" s="28">
        <v>0</v>
      </c>
      <c r="G105" s="28">
        <v>13.765116508</v>
      </c>
      <c r="H105" s="28">
        <v>0</v>
      </c>
      <c r="I105" s="28">
        <v>0</v>
      </c>
      <c r="J105" s="28">
        <v>76.240156010000007</v>
      </c>
      <c r="K105" s="28">
        <v>0</v>
      </c>
      <c r="L105" s="28">
        <v>0</v>
      </c>
      <c r="M105" s="96">
        <v>90.005272517999998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45">
        <v>98</v>
      </c>
      <c r="B106" s="8" t="s">
        <v>247</v>
      </c>
      <c r="C106" s="26" t="s">
        <v>120</v>
      </c>
      <c r="D106" s="25">
        <v>0</v>
      </c>
      <c r="E106" s="25">
        <v>0</v>
      </c>
      <c r="F106" s="25">
        <v>0</v>
      </c>
      <c r="G106" s="25">
        <v>174.835839201</v>
      </c>
      <c r="H106" s="25">
        <v>0</v>
      </c>
      <c r="I106" s="25">
        <v>0</v>
      </c>
      <c r="J106" s="25">
        <v>238.63729079999999</v>
      </c>
      <c r="K106" s="25">
        <v>0</v>
      </c>
      <c r="L106" s="25">
        <v>0</v>
      </c>
      <c r="M106" s="79">
        <v>413.47313000100002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80">
        <v>99</v>
      </c>
      <c r="B107" s="19" t="s">
        <v>248</v>
      </c>
      <c r="C107" s="19" t="s">
        <v>121</v>
      </c>
      <c r="D107" s="28">
        <v>0</v>
      </c>
      <c r="E107" s="28">
        <v>0</v>
      </c>
      <c r="F107" s="28">
        <v>0</v>
      </c>
      <c r="G107" s="28">
        <v>62.231856858</v>
      </c>
      <c r="H107" s="28">
        <v>0</v>
      </c>
      <c r="I107" s="28">
        <v>0</v>
      </c>
      <c r="J107" s="28">
        <v>9.9000000000000005E-2</v>
      </c>
      <c r="K107" s="28">
        <v>0</v>
      </c>
      <c r="L107" s="28">
        <v>0</v>
      </c>
      <c r="M107" s="96">
        <v>62.330856857999997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45">
        <v>100</v>
      </c>
      <c r="B108" s="8" t="s">
        <v>249</v>
      </c>
      <c r="C108" s="26" t="s">
        <v>115</v>
      </c>
      <c r="D108" s="25">
        <v>1.28393</v>
      </c>
      <c r="E108" s="25">
        <v>9.4947370059999994</v>
      </c>
      <c r="F108" s="25">
        <v>0</v>
      </c>
      <c r="G108" s="25">
        <v>43.773934359000002</v>
      </c>
      <c r="H108" s="25">
        <v>0</v>
      </c>
      <c r="I108" s="25">
        <v>0</v>
      </c>
      <c r="J108" s="25">
        <v>10.894085280000001</v>
      </c>
      <c r="K108" s="25">
        <v>449.46976897000002</v>
      </c>
      <c r="L108" s="25">
        <v>0</v>
      </c>
      <c r="M108" s="79">
        <v>514.91645561500002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80">
        <v>101</v>
      </c>
      <c r="B109" s="19" t="s">
        <v>250</v>
      </c>
      <c r="C109" s="19" t="s">
        <v>120</v>
      </c>
      <c r="D109" s="28">
        <v>5.0000000000000001E-4</v>
      </c>
      <c r="E109" s="28">
        <v>0</v>
      </c>
      <c r="F109" s="28">
        <v>0</v>
      </c>
      <c r="G109" s="28">
        <v>607.81934567200005</v>
      </c>
      <c r="H109" s="28">
        <v>0</v>
      </c>
      <c r="I109" s="28">
        <v>0</v>
      </c>
      <c r="J109" s="28">
        <v>242.33543187999999</v>
      </c>
      <c r="K109" s="28">
        <v>0</v>
      </c>
      <c r="L109" s="28">
        <v>0</v>
      </c>
      <c r="M109" s="96">
        <v>850.15527755200003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45">
        <v>102</v>
      </c>
      <c r="B110" s="8" t="s">
        <v>251</v>
      </c>
      <c r="C110" s="26" t="s">
        <v>120</v>
      </c>
      <c r="D110" s="25">
        <v>0</v>
      </c>
      <c r="E110" s="25">
        <v>0</v>
      </c>
      <c r="F110" s="25">
        <v>0</v>
      </c>
      <c r="G110" s="25">
        <v>362.71153297699999</v>
      </c>
      <c r="H110" s="25">
        <v>0</v>
      </c>
      <c r="I110" s="25">
        <v>0</v>
      </c>
      <c r="J110" s="25">
        <v>41.561850319999998</v>
      </c>
      <c r="K110" s="25">
        <v>0</v>
      </c>
      <c r="L110" s="25">
        <v>0</v>
      </c>
      <c r="M110" s="79">
        <v>404.27338329700001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80">
        <v>103</v>
      </c>
      <c r="B111" s="19" t="s">
        <v>252</v>
      </c>
      <c r="C111" s="19" t="s">
        <v>145</v>
      </c>
      <c r="D111" s="28">
        <v>0</v>
      </c>
      <c r="E111" s="28">
        <v>0</v>
      </c>
      <c r="F111" s="28">
        <v>0</v>
      </c>
      <c r="G111" s="28">
        <v>2.504012339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96">
        <v>2.504012339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45">
        <v>104</v>
      </c>
      <c r="B112" s="8" t="s">
        <v>254</v>
      </c>
      <c r="C112" s="26" t="s">
        <v>145</v>
      </c>
      <c r="D112" s="25">
        <v>5.2855600000000003</v>
      </c>
      <c r="E112" s="25">
        <v>0</v>
      </c>
      <c r="F112" s="25">
        <v>0</v>
      </c>
      <c r="G112" s="25">
        <v>748.25107281199996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79">
        <v>753.53663281199999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80">
        <v>105</v>
      </c>
      <c r="B113" s="19" t="s">
        <v>255</v>
      </c>
      <c r="C113" s="19" t="s">
        <v>121</v>
      </c>
      <c r="D113" s="28">
        <v>0</v>
      </c>
      <c r="E113" s="28">
        <v>0</v>
      </c>
      <c r="F113" s="28">
        <v>0</v>
      </c>
      <c r="G113" s="28">
        <v>63.450020834999997</v>
      </c>
      <c r="H113" s="28">
        <v>0</v>
      </c>
      <c r="I113" s="28">
        <v>0</v>
      </c>
      <c r="J113" s="28">
        <v>4.1825000000000001</v>
      </c>
      <c r="K113" s="28">
        <v>0</v>
      </c>
      <c r="L113" s="28">
        <v>0</v>
      </c>
      <c r="M113" s="96">
        <v>67.632520834999994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45">
        <v>106</v>
      </c>
      <c r="B114" s="8" t="s">
        <v>256</v>
      </c>
      <c r="C114" s="26" t="s">
        <v>114</v>
      </c>
      <c r="D114" s="25">
        <v>47.092109630000003</v>
      </c>
      <c r="E114" s="25">
        <v>0</v>
      </c>
      <c r="F114" s="25">
        <v>0</v>
      </c>
      <c r="G114" s="25">
        <v>1087.3114024869999</v>
      </c>
      <c r="H114" s="25">
        <v>0</v>
      </c>
      <c r="I114" s="25">
        <v>0</v>
      </c>
      <c r="J114" s="25">
        <v>2.2671834999999998</v>
      </c>
      <c r="K114" s="25">
        <v>4.6748970300000003</v>
      </c>
      <c r="L114" s="25">
        <v>0</v>
      </c>
      <c r="M114" s="79">
        <v>1141.3455926470001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80">
        <v>107</v>
      </c>
      <c r="B115" s="19" t="s">
        <v>257</v>
      </c>
      <c r="C115" s="19" t="s">
        <v>120</v>
      </c>
      <c r="D115" s="28">
        <v>133.819650688</v>
      </c>
      <c r="E115" s="28">
        <v>1.50695</v>
      </c>
      <c r="F115" s="28">
        <v>0</v>
      </c>
      <c r="G115" s="28">
        <v>1548.8957796990001</v>
      </c>
      <c r="H115" s="28">
        <v>0</v>
      </c>
      <c r="I115" s="28">
        <v>0</v>
      </c>
      <c r="J115" s="28">
        <v>0</v>
      </c>
      <c r="K115" s="28">
        <v>0</v>
      </c>
      <c r="L115" s="28">
        <v>5.0000000000000004E-6</v>
      </c>
      <c r="M115" s="96">
        <v>1684.222385387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45">
        <v>108</v>
      </c>
      <c r="B116" s="8" t="s">
        <v>258</v>
      </c>
      <c r="C116" s="26" t="s">
        <v>143</v>
      </c>
      <c r="D116" s="25">
        <v>0</v>
      </c>
      <c r="E116" s="25">
        <v>0</v>
      </c>
      <c r="F116" s="25">
        <v>0</v>
      </c>
      <c r="G116" s="25">
        <v>0.69572450200000002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79">
        <v>0.69572450200000002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80">
        <v>109</v>
      </c>
      <c r="B117" s="19" t="s">
        <v>259</v>
      </c>
      <c r="C117" s="19" t="s">
        <v>135</v>
      </c>
      <c r="D117" s="28">
        <v>0</v>
      </c>
      <c r="E117" s="28">
        <v>0</v>
      </c>
      <c r="F117" s="28">
        <v>0</v>
      </c>
      <c r="G117" s="28">
        <v>0.22855429999999999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96">
        <v>0.22855429999999999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45">
        <v>110</v>
      </c>
      <c r="B118" s="8" t="s">
        <v>260</v>
      </c>
      <c r="C118" s="26" t="s">
        <v>133</v>
      </c>
      <c r="D118" s="25">
        <v>0</v>
      </c>
      <c r="E118" s="25">
        <v>0</v>
      </c>
      <c r="F118" s="25">
        <v>0</v>
      </c>
      <c r="G118" s="25">
        <v>0.57816557499999999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79">
        <v>0.57816557499999999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80">
        <v>111</v>
      </c>
      <c r="B119" s="19" t="s">
        <v>261</v>
      </c>
      <c r="C119" s="19" t="s">
        <v>140</v>
      </c>
      <c r="D119" s="28">
        <v>0</v>
      </c>
      <c r="E119" s="28">
        <v>0</v>
      </c>
      <c r="F119" s="28">
        <v>0</v>
      </c>
      <c r="G119" s="28">
        <v>1.0217919499999999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96">
        <v>1.0217919499999999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45">
        <v>112</v>
      </c>
      <c r="B120" s="8" t="s">
        <v>262</v>
      </c>
      <c r="C120" s="26" t="s">
        <v>137</v>
      </c>
      <c r="D120" s="25">
        <v>0</v>
      </c>
      <c r="E120" s="25">
        <v>0</v>
      </c>
      <c r="F120" s="25">
        <v>0</v>
      </c>
      <c r="G120" s="25">
        <v>77.773285858999998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79">
        <v>77.773285858999998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80">
        <v>113</v>
      </c>
      <c r="B121" s="19" t="s">
        <v>263</v>
      </c>
      <c r="C121" s="19" t="s">
        <v>144</v>
      </c>
      <c r="D121" s="28">
        <v>0</v>
      </c>
      <c r="E121" s="28">
        <v>0</v>
      </c>
      <c r="F121" s="28">
        <v>0</v>
      </c>
      <c r="G121" s="28">
        <v>1.1260901000000001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96">
        <v>1.1260901000000001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45">
        <v>114</v>
      </c>
      <c r="B122" s="8" t="s">
        <v>264</v>
      </c>
      <c r="C122" s="26" t="s">
        <v>134</v>
      </c>
      <c r="D122" s="25">
        <v>0</v>
      </c>
      <c r="E122" s="25">
        <v>0</v>
      </c>
      <c r="F122" s="25">
        <v>0</v>
      </c>
      <c r="G122" s="25">
        <v>1.6880708689999999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79">
        <v>1.6880708689999999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80">
        <v>115</v>
      </c>
      <c r="B123" s="19" t="s">
        <v>265</v>
      </c>
      <c r="C123" s="19" t="s">
        <v>139</v>
      </c>
      <c r="D123" s="28">
        <v>0</v>
      </c>
      <c r="E123" s="28">
        <v>0</v>
      </c>
      <c r="F123" s="28">
        <v>0</v>
      </c>
      <c r="G123" s="28">
        <v>0.22678037500000001</v>
      </c>
      <c r="H123" s="28">
        <v>0</v>
      </c>
      <c r="I123" s="28">
        <v>0</v>
      </c>
      <c r="J123" s="28">
        <v>4.9679999999999999E-5</v>
      </c>
      <c r="K123" s="28">
        <v>0</v>
      </c>
      <c r="L123" s="28">
        <v>0</v>
      </c>
      <c r="M123" s="96">
        <v>0.226830055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45">
        <v>116</v>
      </c>
      <c r="B124" s="8" t="s">
        <v>266</v>
      </c>
      <c r="C124" s="26" t="s">
        <v>136</v>
      </c>
      <c r="D124" s="25">
        <v>0</v>
      </c>
      <c r="E124" s="25">
        <v>0</v>
      </c>
      <c r="F124" s="25">
        <v>0</v>
      </c>
      <c r="G124" s="25">
        <v>9.1617885950000009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79">
        <v>9.1617885950000009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80">
        <v>117</v>
      </c>
      <c r="B125" s="19" t="s">
        <v>267</v>
      </c>
      <c r="C125" s="19" t="s">
        <v>134</v>
      </c>
      <c r="D125" s="28">
        <v>0</v>
      </c>
      <c r="E125" s="28">
        <v>0</v>
      </c>
      <c r="F125" s="28">
        <v>0</v>
      </c>
      <c r="G125" s="28">
        <v>12.098722815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96">
        <v>12.098722815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45">
        <v>118</v>
      </c>
      <c r="B126" s="8" t="s">
        <v>268</v>
      </c>
      <c r="C126" s="26" t="s">
        <v>120</v>
      </c>
      <c r="D126" s="25">
        <v>0</v>
      </c>
      <c r="E126" s="25">
        <v>0</v>
      </c>
      <c r="F126" s="25">
        <v>0</v>
      </c>
      <c r="G126" s="25">
        <v>30.808941077</v>
      </c>
      <c r="H126" s="25">
        <v>0</v>
      </c>
      <c r="I126" s="25">
        <v>0</v>
      </c>
      <c r="J126" s="25">
        <v>61.434406340000002</v>
      </c>
      <c r="K126" s="25">
        <v>0</v>
      </c>
      <c r="L126" s="25">
        <v>0</v>
      </c>
      <c r="M126" s="79">
        <v>92.243347416999995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80">
        <v>119</v>
      </c>
      <c r="B127" s="19" t="s">
        <v>269</v>
      </c>
      <c r="C127" s="19" t="s">
        <v>113</v>
      </c>
      <c r="D127" s="28">
        <v>0</v>
      </c>
      <c r="E127" s="28">
        <v>0</v>
      </c>
      <c r="F127" s="28">
        <v>0</v>
      </c>
      <c r="G127" s="28">
        <v>0.61921065200000003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96">
        <v>0.61921065200000003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45">
        <v>120</v>
      </c>
      <c r="B128" s="8" t="s">
        <v>270</v>
      </c>
      <c r="C128" s="26" t="s">
        <v>114</v>
      </c>
      <c r="D128" s="25">
        <v>0</v>
      </c>
      <c r="E128" s="25">
        <v>0</v>
      </c>
      <c r="F128" s="25">
        <v>0</v>
      </c>
      <c r="G128" s="25">
        <v>42.572851319000002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79">
        <v>42.572851319000002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80">
        <v>121</v>
      </c>
      <c r="B129" s="19" t="s">
        <v>111</v>
      </c>
      <c r="C129" s="19" t="s">
        <v>111</v>
      </c>
      <c r="D129" s="28">
        <v>0</v>
      </c>
      <c r="E129" s="28">
        <v>0</v>
      </c>
      <c r="F129" s="28">
        <v>0</v>
      </c>
      <c r="G129" s="28">
        <v>11.992093200999999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96">
        <v>11.992093200999999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45">
        <v>122</v>
      </c>
      <c r="B130" s="8" t="s">
        <v>271</v>
      </c>
      <c r="C130" s="26" t="s">
        <v>111</v>
      </c>
      <c r="D130" s="25">
        <v>0</v>
      </c>
      <c r="E130" s="25">
        <v>0</v>
      </c>
      <c r="F130" s="25">
        <v>0</v>
      </c>
      <c r="G130" s="25">
        <v>0.24305309999999999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79">
        <v>0.24305309999999999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80">
        <v>123</v>
      </c>
      <c r="B131" s="19" t="s">
        <v>272</v>
      </c>
      <c r="C131" s="19" t="s">
        <v>139</v>
      </c>
      <c r="D131" s="28">
        <v>0</v>
      </c>
      <c r="E131" s="28">
        <v>0</v>
      </c>
      <c r="F131" s="28">
        <v>0</v>
      </c>
      <c r="G131" s="28">
        <v>25.448935684999999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96">
        <v>25.448935684999999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45">
        <v>124</v>
      </c>
      <c r="B132" s="8" t="s">
        <v>273</v>
      </c>
      <c r="C132" s="26" t="s">
        <v>122</v>
      </c>
      <c r="D132" s="25">
        <v>32.611260565000002</v>
      </c>
      <c r="E132" s="25">
        <v>2.5000000000000002E-6</v>
      </c>
      <c r="F132" s="25">
        <v>0</v>
      </c>
      <c r="G132" s="25">
        <v>99.659205428000007</v>
      </c>
      <c r="H132" s="25">
        <v>0</v>
      </c>
      <c r="I132" s="25">
        <v>0</v>
      </c>
      <c r="J132" s="25">
        <v>0</v>
      </c>
      <c r="K132" s="25">
        <v>101.790632125</v>
      </c>
      <c r="L132" s="25">
        <v>0</v>
      </c>
      <c r="M132" s="79">
        <v>234.06110061800001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80">
        <v>125</v>
      </c>
      <c r="B133" s="19" t="s">
        <v>274</v>
      </c>
      <c r="C133" s="19" t="s">
        <v>121</v>
      </c>
      <c r="D133" s="28">
        <v>0</v>
      </c>
      <c r="E133" s="28">
        <v>0</v>
      </c>
      <c r="F133" s="28">
        <v>0</v>
      </c>
      <c r="G133" s="28">
        <v>15.389670579000001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96">
        <v>15.389670579000001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45">
        <v>126</v>
      </c>
      <c r="B134" s="8" t="s">
        <v>275</v>
      </c>
      <c r="C134" s="26" t="s">
        <v>117</v>
      </c>
      <c r="D134" s="25">
        <v>0</v>
      </c>
      <c r="E134" s="25">
        <v>0</v>
      </c>
      <c r="F134" s="25">
        <v>0</v>
      </c>
      <c r="G134" s="25">
        <v>7.1896701949999997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79">
        <v>7.1896701949999997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80">
        <v>127</v>
      </c>
      <c r="B135" s="19" t="s">
        <v>276</v>
      </c>
      <c r="C135" s="19" t="s">
        <v>125</v>
      </c>
      <c r="D135" s="28">
        <v>0</v>
      </c>
      <c r="E135" s="28">
        <v>0</v>
      </c>
      <c r="F135" s="28">
        <v>0</v>
      </c>
      <c r="G135" s="28">
        <v>0.60327615499999998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96">
        <v>0.60327615499999998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45">
        <v>128</v>
      </c>
      <c r="B136" s="8" t="s">
        <v>277</v>
      </c>
      <c r="C136" s="26" t="s">
        <v>145</v>
      </c>
      <c r="D136" s="25">
        <v>0</v>
      </c>
      <c r="E136" s="25">
        <v>0</v>
      </c>
      <c r="F136" s="25">
        <v>0</v>
      </c>
      <c r="G136" s="25">
        <v>2.3413473749999998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79">
        <v>2.3413473749999998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80">
        <v>129</v>
      </c>
      <c r="B137" s="19" t="s">
        <v>278</v>
      </c>
      <c r="C137" s="19" t="s">
        <v>132</v>
      </c>
      <c r="D137" s="28">
        <v>0</v>
      </c>
      <c r="E137" s="28">
        <v>0</v>
      </c>
      <c r="F137" s="28">
        <v>0</v>
      </c>
      <c r="G137" s="28">
        <v>9.7163000000000006E-3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96">
        <v>9.7163000000000006E-3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45">
        <v>130</v>
      </c>
      <c r="B138" s="8" t="s">
        <v>279</v>
      </c>
      <c r="C138" s="26" t="s">
        <v>132</v>
      </c>
      <c r="D138" s="25">
        <v>0</v>
      </c>
      <c r="E138" s="25">
        <v>0</v>
      </c>
      <c r="F138" s="25">
        <v>0</v>
      </c>
      <c r="G138" s="25">
        <v>0.3264029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79">
        <v>0.3264029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80">
        <v>131</v>
      </c>
      <c r="B139" s="19" t="s">
        <v>280</v>
      </c>
      <c r="C139" s="19" t="s">
        <v>132</v>
      </c>
      <c r="D139" s="28">
        <v>0</v>
      </c>
      <c r="E139" s="28">
        <v>0</v>
      </c>
      <c r="F139" s="28">
        <v>0</v>
      </c>
      <c r="G139" s="28">
        <v>4.19263E-2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96">
        <v>4.19263E-2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45">
        <v>132</v>
      </c>
      <c r="B140" s="8" t="s">
        <v>281</v>
      </c>
      <c r="C140" s="26" t="s">
        <v>132</v>
      </c>
      <c r="D140" s="25">
        <v>0</v>
      </c>
      <c r="E140" s="25">
        <v>0</v>
      </c>
      <c r="F140" s="25">
        <v>0</v>
      </c>
      <c r="G140" s="25">
        <v>0.42808871199999998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79">
        <v>0.42808871199999998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80">
        <v>133</v>
      </c>
      <c r="B141" s="19" t="s">
        <v>282</v>
      </c>
      <c r="C141" s="19" t="s">
        <v>132</v>
      </c>
      <c r="D141" s="28">
        <v>0</v>
      </c>
      <c r="E141" s="28">
        <v>0</v>
      </c>
      <c r="F141" s="28">
        <v>0</v>
      </c>
      <c r="G141" s="28">
        <v>0.2164999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96">
        <v>0.2164999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45">
        <v>134</v>
      </c>
      <c r="B142" s="8" t="s">
        <v>283</v>
      </c>
      <c r="C142" s="26" t="s">
        <v>124</v>
      </c>
      <c r="D142" s="25">
        <v>0</v>
      </c>
      <c r="E142" s="25">
        <v>0</v>
      </c>
      <c r="F142" s="25">
        <v>0</v>
      </c>
      <c r="G142" s="25">
        <v>1.5028244049999999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79">
        <v>1.5028244049999999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80">
        <v>135</v>
      </c>
      <c r="B143" s="19" t="s">
        <v>284</v>
      </c>
      <c r="C143" s="19" t="s">
        <v>124</v>
      </c>
      <c r="D143" s="28">
        <v>0</v>
      </c>
      <c r="E143" s="28">
        <v>0</v>
      </c>
      <c r="F143" s="28">
        <v>0</v>
      </c>
      <c r="G143" s="28">
        <v>0.39799887499999997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96">
        <v>0.39799887499999997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45">
        <v>136</v>
      </c>
      <c r="B144" s="8" t="s">
        <v>285</v>
      </c>
      <c r="C144" s="26" t="s">
        <v>124</v>
      </c>
      <c r="D144" s="25">
        <v>0</v>
      </c>
      <c r="E144" s="25">
        <v>0</v>
      </c>
      <c r="F144" s="25">
        <v>0</v>
      </c>
      <c r="G144" s="25">
        <v>0.43166249000000001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79">
        <v>0.43166249000000001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80">
        <v>137</v>
      </c>
      <c r="B145" s="19" t="s">
        <v>286</v>
      </c>
      <c r="C145" s="19" t="s">
        <v>145</v>
      </c>
      <c r="D145" s="28">
        <v>0</v>
      </c>
      <c r="E145" s="28">
        <v>0</v>
      </c>
      <c r="F145" s="28">
        <v>0</v>
      </c>
      <c r="G145" s="28">
        <v>0.747975375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96">
        <v>0.747975375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45">
        <v>138</v>
      </c>
      <c r="B146" s="8" t="s">
        <v>287</v>
      </c>
      <c r="C146" s="26" t="s">
        <v>137</v>
      </c>
      <c r="D146" s="25">
        <v>0</v>
      </c>
      <c r="E146" s="25">
        <v>0</v>
      </c>
      <c r="F146" s="25">
        <v>0</v>
      </c>
      <c r="G146" s="25">
        <v>11.306863589000001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79">
        <v>11.306863589000001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80">
        <v>139</v>
      </c>
      <c r="B147" s="19" t="s">
        <v>288</v>
      </c>
      <c r="C147" s="19" t="s">
        <v>137</v>
      </c>
      <c r="D147" s="28">
        <v>0</v>
      </c>
      <c r="E147" s="28">
        <v>0</v>
      </c>
      <c r="F147" s="28">
        <v>0</v>
      </c>
      <c r="G147" s="28">
        <v>15.01418236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96">
        <v>15.01418236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45">
        <v>140</v>
      </c>
      <c r="B148" s="8" t="s">
        <v>289</v>
      </c>
      <c r="C148" s="26" t="s">
        <v>120</v>
      </c>
      <c r="D148" s="25">
        <v>0</v>
      </c>
      <c r="E148" s="25">
        <v>0</v>
      </c>
      <c r="F148" s="25">
        <v>0</v>
      </c>
      <c r="G148" s="25">
        <v>29.839485298</v>
      </c>
      <c r="H148" s="25">
        <v>0</v>
      </c>
      <c r="I148" s="25">
        <v>0</v>
      </c>
      <c r="J148" s="25">
        <v>205.00800910000001</v>
      </c>
      <c r="K148" s="25">
        <v>0</v>
      </c>
      <c r="L148" s="25">
        <v>0</v>
      </c>
      <c r="M148" s="79">
        <v>234.84749439800001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80">
        <v>141</v>
      </c>
      <c r="B149" s="19" t="s">
        <v>290</v>
      </c>
      <c r="C149" s="19" t="s">
        <v>118</v>
      </c>
      <c r="D149" s="28">
        <v>38249.971813060998</v>
      </c>
      <c r="E149" s="28">
        <v>24.232759479999999</v>
      </c>
      <c r="F149" s="28">
        <v>6.2122499999999997E-2</v>
      </c>
      <c r="G149" s="28">
        <v>47601.671930577999</v>
      </c>
      <c r="H149" s="28">
        <v>2145.3312641570001</v>
      </c>
      <c r="I149" s="28">
        <v>301.58611121000001</v>
      </c>
      <c r="J149" s="28">
        <v>9.1100534339999992</v>
      </c>
      <c r="K149" s="28">
        <v>945.38157234000005</v>
      </c>
      <c r="L149" s="28">
        <v>57.545082684</v>
      </c>
      <c r="M149" s="96">
        <v>89334.892709444001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45">
        <v>142</v>
      </c>
      <c r="B150" s="8" t="s">
        <v>291</v>
      </c>
      <c r="C150" s="26" t="s">
        <v>118</v>
      </c>
      <c r="D150" s="25">
        <v>262183.51868387999</v>
      </c>
      <c r="E150" s="25">
        <v>385.55512081799998</v>
      </c>
      <c r="F150" s="25">
        <v>14078.820175631001</v>
      </c>
      <c r="G150" s="25">
        <v>63775.873023831999</v>
      </c>
      <c r="H150" s="25">
        <v>31432.849487309999</v>
      </c>
      <c r="I150" s="25">
        <v>45888.261002191</v>
      </c>
      <c r="J150" s="25">
        <v>1015.268503964</v>
      </c>
      <c r="K150" s="25">
        <v>75249.640101721001</v>
      </c>
      <c r="L150" s="25">
        <v>6696.6109206689998</v>
      </c>
      <c r="M150" s="79">
        <v>500706.39702001598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80">
        <v>143</v>
      </c>
      <c r="B151" s="19" t="s">
        <v>292</v>
      </c>
      <c r="C151" s="19" t="s">
        <v>118</v>
      </c>
      <c r="D151" s="28">
        <v>325901.31706863001</v>
      </c>
      <c r="E151" s="28">
        <v>2773.7880881289998</v>
      </c>
      <c r="F151" s="28">
        <v>10007.448599148</v>
      </c>
      <c r="G151" s="28">
        <v>105921.320470091</v>
      </c>
      <c r="H151" s="28">
        <v>124836.817078422</v>
      </c>
      <c r="I151" s="28">
        <v>129673.74509954501</v>
      </c>
      <c r="J151" s="28">
        <v>684.62808935999999</v>
      </c>
      <c r="K151" s="28">
        <v>7706.7021789990004</v>
      </c>
      <c r="L151" s="28">
        <v>6823.705372675</v>
      </c>
      <c r="M151" s="96">
        <v>714329.47204499901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45">
        <v>144</v>
      </c>
      <c r="B152" s="8" t="s">
        <v>293</v>
      </c>
      <c r="C152" s="26" t="s">
        <v>118</v>
      </c>
      <c r="D152" s="25">
        <v>11088.263178867999</v>
      </c>
      <c r="E152" s="25">
        <v>7.8045274999999998</v>
      </c>
      <c r="F152" s="25">
        <v>1.494E-2</v>
      </c>
      <c r="G152" s="25">
        <v>5984.0460323799998</v>
      </c>
      <c r="H152" s="25">
        <v>14268.204137193999</v>
      </c>
      <c r="I152" s="25">
        <v>9.0178560000000001</v>
      </c>
      <c r="J152" s="25">
        <v>1129.1058272180001</v>
      </c>
      <c r="K152" s="25">
        <v>746.20281429399995</v>
      </c>
      <c r="L152" s="25">
        <v>0</v>
      </c>
      <c r="M152" s="79">
        <v>33232.659313454002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80">
        <v>145</v>
      </c>
      <c r="B153" s="19" t="s">
        <v>294</v>
      </c>
      <c r="C153" s="19" t="s">
        <v>118</v>
      </c>
      <c r="D153" s="28">
        <v>30056.829180500001</v>
      </c>
      <c r="E153" s="28">
        <v>0</v>
      </c>
      <c r="F153" s="28">
        <v>0</v>
      </c>
      <c r="G153" s="28">
        <v>33590.344208396004</v>
      </c>
      <c r="H153" s="28">
        <v>244.221919152</v>
      </c>
      <c r="I153" s="28">
        <v>0</v>
      </c>
      <c r="J153" s="28">
        <v>189.12507189999999</v>
      </c>
      <c r="K153" s="28">
        <v>5544.2742548400001</v>
      </c>
      <c r="L153" s="28">
        <v>38.860153664999999</v>
      </c>
      <c r="M153" s="96">
        <v>69663.654788453001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45">
        <v>146</v>
      </c>
      <c r="B154" s="8" t="s">
        <v>119</v>
      </c>
      <c r="C154" s="26" t="s">
        <v>119</v>
      </c>
      <c r="D154" s="25">
        <v>3.0962099539999999</v>
      </c>
      <c r="E154" s="25">
        <v>0</v>
      </c>
      <c r="F154" s="25">
        <v>0</v>
      </c>
      <c r="G154" s="25">
        <v>462.59530126800001</v>
      </c>
      <c r="H154" s="25">
        <v>0</v>
      </c>
      <c r="I154" s="25">
        <v>0</v>
      </c>
      <c r="J154" s="25">
        <v>0</v>
      </c>
      <c r="K154" s="25">
        <v>0.81332519999999997</v>
      </c>
      <c r="L154" s="25">
        <v>0</v>
      </c>
      <c r="M154" s="79">
        <v>466.50483642199998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80">
        <v>147</v>
      </c>
      <c r="B155" s="19" t="s">
        <v>295</v>
      </c>
      <c r="C155" s="19" t="s">
        <v>135</v>
      </c>
      <c r="D155" s="28">
        <v>4.4593999999999996</v>
      </c>
      <c r="E155" s="28">
        <v>0</v>
      </c>
      <c r="F155" s="28">
        <v>0</v>
      </c>
      <c r="G155" s="28">
        <v>154.20964639499999</v>
      </c>
      <c r="H155" s="28">
        <v>0</v>
      </c>
      <c r="I155" s="28">
        <v>0</v>
      </c>
      <c r="J155" s="28">
        <v>0</v>
      </c>
      <c r="K155" s="28">
        <v>66.523267101000002</v>
      </c>
      <c r="L155" s="28">
        <v>0</v>
      </c>
      <c r="M155" s="96">
        <v>225.192313496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45">
        <v>148</v>
      </c>
      <c r="B156" s="8" t="s">
        <v>296</v>
      </c>
      <c r="C156" s="26" t="s">
        <v>135</v>
      </c>
      <c r="D156" s="25">
        <v>0</v>
      </c>
      <c r="E156" s="25">
        <v>0</v>
      </c>
      <c r="F156" s="25">
        <v>0</v>
      </c>
      <c r="G156" s="25">
        <v>0.374370325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79">
        <v>0.374370325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80">
        <v>149</v>
      </c>
      <c r="B157" s="19" t="s">
        <v>297</v>
      </c>
      <c r="C157" s="19" t="s">
        <v>122</v>
      </c>
      <c r="D157" s="28">
        <v>6.5292500000000003E-3</v>
      </c>
      <c r="E157" s="28">
        <v>0</v>
      </c>
      <c r="F157" s="28">
        <v>0</v>
      </c>
      <c r="G157" s="28">
        <v>332.590180417</v>
      </c>
      <c r="H157" s="28">
        <v>0</v>
      </c>
      <c r="I157" s="28">
        <v>0</v>
      </c>
      <c r="J157" s="28">
        <v>2.0912500000000001</v>
      </c>
      <c r="K157" s="28">
        <v>0</v>
      </c>
      <c r="L157" s="28">
        <v>0</v>
      </c>
      <c r="M157" s="96">
        <v>334.68795966699997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45">
        <v>150</v>
      </c>
      <c r="B158" s="8" t="s">
        <v>298</v>
      </c>
      <c r="C158" s="26" t="s">
        <v>114</v>
      </c>
      <c r="D158" s="25">
        <v>0</v>
      </c>
      <c r="E158" s="25">
        <v>0</v>
      </c>
      <c r="F158" s="25">
        <v>0</v>
      </c>
      <c r="G158" s="25">
        <v>78.731266829999996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79">
        <v>78.731266829999996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80">
        <v>151</v>
      </c>
      <c r="B159" s="19" t="s">
        <v>299</v>
      </c>
      <c r="C159" s="19" t="s">
        <v>139</v>
      </c>
      <c r="D159" s="28">
        <v>0</v>
      </c>
      <c r="E159" s="28">
        <v>0</v>
      </c>
      <c r="F159" s="28">
        <v>0</v>
      </c>
      <c r="G159" s="28">
        <v>0.25083227600000002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96">
        <v>0.25083227600000002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45">
        <v>152</v>
      </c>
      <c r="B160" s="8" t="s">
        <v>300</v>
      </c>
      <c r="C160" s="26" t="s">
        <v>121</v>
      </c>
      <c r="D160" s="25">
        <v>0</v>
      </c>
      <c r="E160" s="25">
        <v>0</v>
      </c>
      <c r="F160" s="25">
        <v>0</v>
      </c>
      <c r="G160" s="25">
        <v>27.500260674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79">
        <v>27.500260674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80">
        <v>153</v>
      </c>
      <c r="B161" s="19" t="s">
        <v>301</v>
      </c>
      <c r="C161" s="19" t="s">
        <v>122</v>
      </c>
      <c r="D161" s="28">
        <v>0.19925625</v>
      </c>
      <c r="E161" s="28">
        <v>0</v>
      </c>
      <c r="F161" s="28">
        <v>0</v>
      </c>
      <c r="G161" s="28">
        <v>159.948174795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96">
        <v>160.14743104499999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45">
        <v>154</v>
      </c>
      <c r="B162" s="8" t="s">
        <v>302</v>
      </c>
      <c r="C162" s="26" t="s">
        <v>141</v>
      </c>
      <c r="D162" s="25">
        <v>0</v>
      </c>
      <c r="E162" s="25">
        <v>0</v>
      </c>
      <c r="F162" s="25">
        <v>0</v>
      </c>
      <c r="G162" s="25">
        <v>0.78205862500000001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79">
        <v>0.78205862500000001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80">
        <v>155</v>
      </c>
      <c r="B163" s="19" t="s">
        <v>307</v>
      </c>
      <c r="C163" s="19" t="s">
        <v>136</v>
      </c>
      <c r="D163" s="28">
        <v>0</v>
      </c>
      <c r="E163" s="28">
        <v>0</v>
      </c>
      <c r="F163" s="28">
        <v>0</v>
      </c>
      <c r="G163" s="28">
        <v>1.26331E-2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96">
        <v>1.26331E-2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45">
        <v>156</v>
      </c>
      <c r="B164" s="8" t="s">
        <v>308</v>
      </c>
      <c r="C164" s="26" t="s">
        <v>137</v>
      </c>
      <c r="D164" s="25">
        <v>0</v>
      </c>
      <c r="E164" s="25">
        <v>0</v>
      </c>
      <c r="F164" s="25">
        <v>0</v>
      </c>
      <c r="G164" s="25">
        <v>3.2563955569999998</v>
      </c>
      <c r="H164" s="25">
        <v>0</v>
      </c>
      <c r="I164" s="25">
        <v>0</v>
      </c>
      <c r="J164" s="25">
        <v>8.3199999999999995E-4</v>
      </c>
      <c r="K164" s="25">
        <v>0</v>
      </c>
      <c r="L164" s="25">
        <v>0</v>
      </c>
      <c r="M164" s="79">
        <v>3.2572275570000002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80">
        <v>157</v>
      </c>
      <c r="B165" s="19" t="s">
        <v>309</v>
      </c>
      <c r="C165" s="19" t="s">
        <v>125</v>
      </c>
      <c r="D165" s="28">
        <v>0</v>
      </c>
      <c r="E165" s="28">
        <v>0</v>
      </c>
      <c r="F165" s="28">
        <v>0</v>
      </c>
      <c r="G165" s="28">
        <v>2.4280450899999999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96">
        <v>2.4280450899999999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45">
        <v>158</v>
      </c>
      <c r="B166" s="8" t="s">
        <v>310</v>
      </c>
      <c r="C166" s="26" t="s">
        <v>123</v>
      </c>
      <c r="D166" s="25">
        <v>0</v>
      </c>
      <c r="E166" s="25">
        <v>0</v>
      </c>
      <c r="F166" s="25">
        <v>0</v>
      </c>
      <c r="G166" s="25">
        <v>0.73595332400000002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79">
        <v>0.73595332400000002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80">
        <v>159</v>
      </c>
      <c r="B167" s="19" t="s">
        <v>311</v>
      </c>
      <c r="C167" s="19" t="s">
        <v>114</v>
      </c>
      <c r="D167" s="28">
        <v>0</v>
      </c>
      <c r="E167" s="28">
        <v>0</v>
      </c>
      <c r="F167" s="28">
        <v>0</v>
      </c>
      <c r="G167" s="28">
        <v>7.5106829900000003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96">
        <v>7.5106829900000003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45">
        <v>160</v>
      </c>
      <c r="B168" s="8" t="s">
        <v>312</v>
      </c>
      <c r="C168" s="26" t="s">
        <v>121</v>
      </c>
      <c r="D168" s="25">
        <v>0</v>
      </c>
      <c r="E168" s="25">
        <v>0</v>
      </c>
      <c r="F168" s="25">
        <v>0</v>
      </c>
      <c r="G168" s="25">
        <v>132.633400663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79">
        <v>132.633400663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x14ac:dyDescent="0.25">
      <c r="A169" s="80">
        <v>161</v>
      </c>
      <c r="B169" s="19" t="s">
        <v>313</v>
      </c>
      <c r="C169" s="19" t="s">
        <v>120</v>
      </c>
      <c r="D169" s="28">
        <v>154.17651405999999</v>
      </c>
      <c r="E169" s="28">
        <v>0</v>
      </c>
      <c r="F169" s="28">
        <v>0</v>
      </c>
      <c r="G169" s="28">
        <v>113.427967231</v>
      </c>
      <c r="H169" s="28">
        <v>0</v>
      </c>
      <c r="I169" s="28">
        <v>0</v>
      </c>
      <c r="J169" s="28">
        <v>132.49297321</v>
      </c>
      <c r="K169" s="28">
        <v>5.91</v>
      </c>
      <c r="L169" s="28">
        <v>0</v>
      </c>
      <c r="M169" s="96">
        <v>406.00745450099998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x14ac:dyDescent="0.25">
      <c r="A170" s="45">
        <v>162</v>
      </c>
      <c r="B170" s="8" t="s">
        <v>314</v>
      </c>
      <c r="C170" s="26" t="s">
        <v>129</v>
      </c>
      <c r="D170" s="25">
        <v>0</v>
      </c>
      <c r="E170" s="25">
        <v>0</v>
      </c>
      <c r="F170" s="25">
        <v>0</v>
      </c>
      <c r="G170" s="25">
        <v>17.357929353999999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79">
        <v>17.357929353999999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x14ac:dyDescent="0.25">
      <c r="A171" s="80">
        <v>163</v>
      </c>
      <c r="B171" s="19" t="s">
        <v>315</v>
      </c>
      <c r="C171" s="19" t="s">
        <v>145</v>
      </c>
      <c r="D171" s="28">
        <v>0</v>
      </c>
      <c r="E171" s="28">
        <v>0</v>
      </c>
      <c r="F171" s="28">
        <v>0</v>
      </c>
      <c r="G171" s="28">
        <v>39.678576059999997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96">
        <v>39.678576059999997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x14ac:dyDescent="0.25">
      <c r="A172" s="45">
        <v>164</v>
      </c>
      <c r="B172" s="8" t="s">
        <v>316</v>
      </c>
      <c r="C172" s="26" t="s">
        <v>125</v>
      </c>
      <c r="D172" s="25">
        <v>0</v>
      </c>
      <c r="E172" s="25">
        <v>0</v>
      </c>
      <c r="F172" s="25">
        <v>0</v>
      </c>
      <c r="G172" s="25">
        <v>8.3190500000000001E-2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79">
        <v>8.3190500000000001E-2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x14ac:dyDescent="0.25">
      <c r="A173" s="80">
        <v>165</v>
      </c>
      <c r="B173" s="19" t="s">
        <v>317</v>
      </c>
      <c r="C173" s="19" t="s">
        <v>116</v>
      </c>
      <c r="D173" s="28">
        <v>0</v>
      </c>
      <c r="E173" s="28">
        <v>0</v>
      </c>
      <c r="F173" s="28">
        <v>0</v>
      </c>
      <c r="G173" s="28">
        <v>0.65285930000000003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96">
        <v>0.65285930000000003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x14ac:dyDescent="0.25">
      <c r="A174" s="45">
        <v>166</v>
      </c>
      <c r="B174" s="8" t="s">
        <v>318</v>
      </c>
      <c r="C174" s="26" t="s">
        <v>123</v>
      </c>
      <c r="D174" s="25">
        <v>0</v>
      </c>
      <c r="E174" s="25">
        <v>0</v>
      </c>
      <c r="F174" s="25">
        <v>0</v>
      </c>
      <c r="G174" s="25">
        <v>3.4032600000000003E-2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79">
        <v>3.4032600000000003E-2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x14ac:dyDescent="0.25">
      <c r="A175" s="80">
        <v>167</v>
      </c>
      <c r="B175" s="19" t="s">
        <v>319</v>
      </c>
      <c r="C175" s="19" t="s">
        <v>121</v>
      </c>
      <c r="D175" s="28">
        <v>0</v>
      </c>
      <c r="E175" s="28">
        <v>0</v>
      </c>
      <c r="F175" s="28">
        <v>0</v>
      </c>
      <c r="G175" s="28">
        <v>21.292501197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96">
        <v>21.292501197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x14ac:dyDescent="0.25">
      <c r="A176" s="45">
        <v>168</v>
      </c>
      <c r="B176" s="8" t="s">
        <v>320</v>
      </c>
      <c r="C176" s="26" t="s">
        <v>122</v>
      </c>
      <c r="D176" s="25">
        <v>0</v>
      </c>
      <c r="E176" s="25">
        <v>0</v>
      </c>
      <c r="F176" s="25">
        <v>0</v>
      </c>
      <c r="G176" s="25">
        <v>1270.458314768</v>
      </c>
      <c r="H176" s="25">
        <v>0</v>
      </c>
      <c r="I176" s="25">
        <v>0</v>
      </c>
      <c r="J176" s="25">
        <v>6.6920000000000002</v>
      </c>
      <c r="K176" s="25">
        <v>0</v>
      </c>
      <c r="L176" s="25">
        <v>0</v>
      </c>
      <c r="M176" s="79">
        <v>1277.150314768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x14ac:dyDescent="0.25">
      <c r="A177" s="80">
        <v>169</v>
      </c>
      <c r="B177" s="19" t="s">
        <v>321</v>
      </c>
      <c r="C177" s="19" t="s">
        <v>135</v>
      </c>
      <c r="D177" s="28">
        <v>0</v>
      </c>
      <c r="E177" s="28">
        <v>0</v>
      </c>
      <c r="F177" s="28">
        <v>0</v>
      </c>
      <c r="G177" s="28">
        <v>0.35134770199999998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96">
        <v>0.35134770199999998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x14ac:dyDescent="0.25">
      <c r="A178" s="45">
        <v>170</v>
      </c>
      <c r="B178" s="8" t="s">
        <v>322</v>
      </c>
      <c r="C178" s="26" t="s">
        <v>121</v>
      </c>
      <c r="D178" s="25">
        <v>0</v>
      </c>
      <c r="E178" s="25">
        <v>0</v>
      </c>
      <c r="F178" s="25">
        <v>0</v>
      </c>
      <c r="G178" s="25">
        <v>63.379018905000002</v>
      </c>
      <c r="H178" s="25">
        <v>0</v>
      </c>
      <c r="I178" s="25">
        <v>0</v>
      </c>
      <c r="J178" s="25">
        <v>2.4309999999999998E-2</v>
      </c>
      <c r="K178" s="25">
        <v>0</v>
      </c>
      <c r="L178" s="25">
        <v>0</v>
      </c>
      <c r="M178" s="79">
        <v>63.403328905000002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x14ac:dyDescent="0.25">
      <c r="A179" s="80">
        <v>171</v>
      </c>
      <c r="B179" s="19" t="s">
        <v>323</v>
      </c>
      <c r="C179" s="19" t="s">
        <v>141</v>
      </c>
      <c r="D179" s="28">
        <v>0</v>
      </c>
      <c r="E179" s="28">
        <v>0</v>
      </c>
      <c r="F179" s="28">
        <v>0</v>
      </c>
      <c r="G179" s="28">
        <v>19.802500062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96">
        <v>19.802500062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x14ac:dyDescent="0.25">
      <c r="A180" s="45">
        <v>172</v>
      </c>
      <c r="B180" s="8" t="s">
        <v>324</v>
      </c>
      <c r="C180" s="26" t="s">
        <v>142</v>
      </c>
      <c r="D180" s="25">
        <v>0</v>
      </c>
      <c r="E180" s="25">
        <v>0</v>
      </c>
      <c r="F180" s="25">
        <v>0</v>
      </c>
      <c r="G180" s="25">
        <v>0.10277532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79">
        <v>0.10277532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x14ac:dyDescent="0.25">
      <c r="A181" s="80">
        <v>173</v>
      </c>
      <c r="B181" s="19" t="s">
        <v>325</v>
      </c>
      <c r="C181" s="19" t="s">
        <v>116</v>
      </c>
      <c r="D181" s="28">
        <v>0</v>
      </c>
      <c r="E181" s="28">
        <v>0</v>
      </c>
      <c r="F181" s="28">
        <v>0</v>
      </c>
      <c r="G181" s="28">
        <v>0.54096502499999999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96">
        <v>0.54096502499999999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x14ac:dyDescent="0.25">
      <c r="A182" s="45">
        <v>174</v>
      </c>
      <c r="B182" s="8" t="s">
        <v>326</v>
      </c>
      <c r="C182" s="26" t="s">
        <v>129</v>
      </c>
      <c r="D182" s="25">
        <v>0</v>
      </c>
      <c r="E182" s="25">
        <v>0</v>
      </c>
      <c r="F182" s="25">
        <v>0</v>
      </c>
      <c r="G182" s="25">
        <v>3.2053999999999999E-2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79">
        <v>3.2053999999999999E-2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x14ac:dyDescent="0.25">
      <c r="A183" s="80">
        <v>175</v>
      </c>
      <c r="B183" s="19" t="s">
        <v>327</v>
      </c>
      <c r="C183" s="19" t="s">
        <v>131</v>
      </c>
      <c r="D183" s="28">
        <v>0</v>
      </c>
      <c r="E183" s="28">
        <v>0</v>
      </c>
      <c r="F183" s="28">
        <v>0</v>
      </c>
      <c r="G183" s="28">
        <v>3.0380367000000001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96">
        <v>3.0380367000000001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x14ac:dyDescent="0.25">
      <c r="A184" s="45">
        <v>176</v>
      </c>
      <c r="B184" s="8" t="s">
        <v>328</v>
      </c>
      <c r="C184" s="26" t="s">
        <v>143</v>
      </c>
      <c r="D184" s="25">
        <v>0</v>
      </c>
      <c r="E184" s="25">
        <v>0</v>
      </c>
      <c r="F184" s="25">
        <v>0</v>
      </c>
      <c r="G184" s="25">
        <v>1.6923299999999999E-2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79">
        <v>1.6923299999999999E-2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x14ac:dyDescent="0.25">
      <c r="A185" s="80">
        <v>177</v>
      </c>
      <c r="B185" s="19" t="s">
        <v>329</v>
      </c>
      <c r="C185" s="19" t="s">
        <v>137</v>
      </c>
      <c r="D185" s="28">
        <v>0</v>
      </c>
      <c r="E185" s="28">
        <v>0</v>
      </c>
      <c r="F185" s="28">
        <v>0</v>
      </c>
      <c r="G185" s="28">
        <v>1.8564553269999999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96">
        <v>1.8564553269999999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x14ac:dyDescent="0.25">
      <c r="A186" s="45">
        <v>178</v>
      </c>
      <c r="B186" s="8" t="s">
        <v>330</v>
      </c>
      <c r="C186" s="26" t="s">
        <v>142</v>
      </c>
      <c r="D186" s="25">
        <v>0</v>
      </c>
      <c r="E186" s="25">
        <v>0</v>
      </c>
      <c r="F186" s="25">
        <v>0</v>
      </c>
      <c r="G186" s="25">
        <v>0.17000676000000001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79">
        <v>0.17000676000000001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x14ac:dyDescent="0.25">
      <c r="A187" s="80">
        <v>179</v>
      </c>
      <c r="B187" s="19" t="s">
        <v>331</v>
      </c>
      <c r="C187" s="19" t="s">
        <v>139</v>
      </c>
      <c r="D187" s="28">
        <v>0</v>
      </c>
      <c r="E187" s="28">
        <v>0</v>
      </c>
      <c r="F187" s="28">
        <v>0</v>
      </c>
      <c r="G187" s="28">
        <v>7.6023074999999996E-2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96">
        <v>7.6023074999999996E-2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x14ac:dyDescent="0.25">
      <c r="A188" s="45">
        <v>180</v>
      </c>
      <c r="B188" s="8" t="s">
        <v>332</v>
      </c>
      <c r="C188" s="26" t="s">
        <v>118</v>
      </c>
      <c r="D188" s="25">
        <v>0</v>
      </c>
      <c r="E188" s="25">
        <v>0</v>
      </c>
      <c r="F188" s="25">
        <v>0</v>
      </c>
      <c r="G188" s="25">
        <v>28.511644917999998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79">
        <v>28.511644917999998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x14ac:dyDescent="0.25">
      <c r="A189" s="80">
        <v>181</v>
      </c>
      <c r="B189" s="19" t="s">
        <v>333</v>
      </c>
      <c r="C189" s="19" t="s">
        <v>132</v>
      </c>
      <c r="D189" s="28">
        <v>0</v>
      </c>
      <c r="E189" s="28">
        <v>0</v>
      </c>
      <c r="F189" s="28">
        <v>0</v>
      </c>
      <c r="G189" s="28">
        <v>0.24844100999999999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96">
        <v>0.24844100999999999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x14ac:dyDescent="0.25">
      <c r="A190" s="45">
        <v>182</v>
      </c>
      <c r="B190" s="8" t="s">
        <v>334</v>
      </c>
      <c r="C190" s="26" t="s">
        <v>142</v>
      </c>
      <c r="D190" s="25">
        <v>0</v>
      </c>
      <c r="E190" s="25">
        <v>0</v>
      </c>
      <c r="F190" s="25">
        <v>0</v>
      </c>
      <c r="G190" s="25">
        <v>0.43135194799999999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79">
        <v>0.43135194799999999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x14ac:dyDescent="0.25">
      <c r="A191" s="80">
        <v>183</v>
      </c>
      <c r="B191" s="19" t="s">
        <v>335</v>
      </c>
      <c r="C191" s="19" t="s">
        <v>135</v>
      </c>
      <c r="D191" s="28">
        <v>0</v>
      </c>
      <c r="E191" s="28">
        <v>0</v>
      </c>
      <c r="F191" s="28">
        <v>0</v>
      </c>
      <c r="G191" s="28">
        <v>0.24625662500000001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96">
        <v>0.24625662500000001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x14ac:dyDescent="0.25">
      <c r="A192" s="45">
        <v>184</v>
      </c>
      <c r="B192" s="8" t="s">
        <v>336</v>
      </c>
      <c r="C192" s="26" t="s">
        <v>119</v>
      </c>
      <c r="D192" s="25">
        <v>0</v>
      </c>
      <c r="E192" s="25">
        <v>0</v>
      </c>
      <c r="F192" s="25">
        <v>0</v>
      </c>
      <c r="G192" s="25">
        <v>1.588932875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79">
        <v>1.588932875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x14ac:dyDescent="0.25">
      <c r="A193" s="80">
        <v>185</v>
      </c>
      <c r="B193" s="19" t="s">
        <v>337</v>
      </c>
      <c r="C193" s="19" t="s">
        <v>123</v>
      </c>
      <c r="D193" s="28">
        <v>0</v>
      </c>
      <c r="E193" s="28">
        <v>0</v>
      </c>
      <c r="F193" s="28">
        <v>0</v>
      </c>
      <c r="G193" s="28">
        <v>12.106956281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96">
        <v>12.106956281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x14ac:dyDescent="0.25">
      <c r="A194" s="45">
        <v>186</v>
      </c>
      <c r="B194" s="8" t="s">
        <v>338</v>
      </c>
      <c r="C194" s="26" t="s">
        <v>121</v>
      </c>
      <c r="D194" s="25">
        <v>0</v>
      </c>
      <c r="E194" s="25">
        <v>0</v>
      </c>
      <c r="F194" s="25">
        <v>0</v>
      </c>
      <c r="G194" s="25">
        <v>361.67428945400002</v>
      </c>
      <c r="H194" s="25">
        <v>0</v>
      </c>
      <c r="I194" s="25">
        <v>0</v>
      </c>
      <c r="J194" s="25">
        <v>0.22263974</v>
      </c>
      <c r="K194" s="25">
        <v>0</v>
      </c>
      <c r="L194" s="25">
        <v>0</v>
      </c>
      <c r="M194" s="79">
        <v>361.89692919399999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x14ac:dyDescent="0.25">
      <c r="A195" s="80">
        <v>187</v>
      </c>
      <c r="B195" s="19" t="s">
        <v>339</v>
      </c>
      <c r="C195" s="19" t="s">
        <v>114</v>
      </c>
      <c r="D195" s="28">
        <v>0</v>
      </c>
      <c r="E195" s="28">
        <v>0</v>
      </c>
      <c r="F195" s="28">
        <v>0</v>
      </c>
      <c r="G195" s="28">
        <v>16.877925839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96">
        <v>16.877925839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x14ac:dyDescent="0.25">
      <c r="A196" s="45">
        <v>188</v>
      </c>
      <c r="B196" s="8" t="s">
        <v>340</v>
      </c>
      <c r="C196" s="26" t="s">
        <v>141</v>
      </c>
      <c r="D196" s="25">
        <v>0.35743599999999998</v>
      </c>
      <c r="E196" s="25">
        <v>0</v>
      </c>
      <c r="F196" s="25">
        <v>0</v>
      </c>
      <c r="G196" s="25">
        <v>20.745960242999999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79">
        <v>21.103396242999999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x14ac:dyDescent="0.25">
      <c r="A197" s="80">
        <v>189</v>
      </c>
      <c r="B197" s="19" t="s">
        <v>342</v>
      </c>
      <c r="C197" s="19" t="s">
        <v>141</v>
      </c>
      <c r="D197" s="28">
        <v>0</v>
      </c>
      <c r="E197" s="28">
        <v>0</v>
      </c>
      <c r="F197" s="28">
        <v>0</v>
      </c>
      <c r="G197" s="28">
        <v>1.9474999999999999E-2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96">
        <v>1.9474999999999999E-2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x14ac:dyDescent="0.25">
      <c r="A198" s="45">
        <v>190</v>
      </c>
      <c r="B198" s="8" t="s">
        <v>343</v>
      </c>
      <c r="C198" s="26" t="s">
        <v>141</v>
      </c>
      <c r="D198" s="25">
        <v>0</v>
      </c>
      <c r="E198" s="25">
        <v>0</v>
      </c>
      <c r="F198" s="25">
        <v>0</v>
      </c>
      <c r="G198" s="25">
        <v>1.1692188999999999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79">
        <v>1.1692188999999999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x14ac:dyDescent="0.25">
      <c r="A199" s="80">
        <v>191</v>
      </c>
      <c r="B199" s="19" t="s">
        <v>344</v>
      </c>
      <c r="C199" s="19" t="s">
        <v>141</v>
      </c>
      <c r="D199" s="28">
        <v>0</v>
      </c>
      <c r="E199" s="28">
        <v>0</v>
      </c>
      <c r="F199" s="28">
        <v>0</v>
      </c>
      <c r="G199" s="28">
        <v>2.0969999999999999E-2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96">
        <v>2.0969999999999999E-2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x14ac:dyDescent="0.25">
      <c r="A200" s="45">
        <v>192</v>
      </c>
      <c r="B200" s="8" t="s">
        <v>345</v>
      </c>
      <c r="C200" s="26" t="s">
        <v>124</v>
      </c>
      <c r="D200" s="25">
        <v>0</v>
      </c>
      <c r="E200" s="25">
        <v>0</v>
      </c>
      <c r="F200" s="25">
        <v>0</v>
      </c>
      <c r="G200" s="25">
        <v>12.368608857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79">
        <v>12.368608857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x14ac:dyDescent="0.25">
      <c r="A201" s="80">
        <v>193</v>
      </c>
      <c r="B201" s="19" t="s">
        <v>346</v>
      </c>
      <c r="C201" s="19" t="s">
        <v>142</v>
      </c>
      <c r="D201" s="28">
        <v>0</v>
      </c>
      <c r="E201" s="28">
        <v>0</v>
      </c>
      <c r="F201" s="28">
        <v>0</v>
      </c>
      <c r="G201" s="28">
        <v>3.0054246199999999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96">
        <v>3.0054246199999999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x14ac:dyDescent="0.25">
      <c r="A202" s="45">
        <v>194</v>
      </c>
      <c r="B202" s="8" t="s">
        <v>347</v>
      </c>
      <c r="C202" s="26" t="s">
        <v>125</v>
      </c>
      <c r="D202" s="25">
        <v>971.62933099999998</v>
      </c>
      <c r="E202" s="25">
        <v>0</v>
      </c>
      <c r="F202" s="25">
        <v>0</v>
      </c>
      <c r="G202" s="25">
        <v>74.440342770000001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79">
        <v>1046.06967377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x14ac:dyDescent="0.25">
      <c r="A203" s="80">
        <v>195</v>
      </c>
      <c r="B203" s="19" t="s">
        <v>348</v>
      </c>
      <c r="C203" s="19" t="s">
        <v>125</v>
      </c>
      <c r="D203" s="28">
        <v>0</v>
      </c>
      <c r="E203" s="28">
        <v>0</v>
      </c>
      <c r="F203" s="28">
        <v>0</v>
      </c>
      <c r="G203" s="28">
        <v>9.9694022069999999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96">
        <v>9.9694022069999999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x14ac:dyDescent="0.25">
      <c r="A204" s="45">
        <v>196</v>
      </c>
      <c r="B204" s="8" t="s">
        <v>349</v>
      </c>
      <c r="C204" s="26" t="s">
        <v>137</v>
      </c>
      <c r="D204" s="25">
        <v>0</v>
      </c>
      <c r="E204" s="25">
        <v>0</v>
      </c>
      <c r="F204" s="25">
        <v>0</v>
      </c>
      <c r="G204" s="25">
        <v>0.88817643400000001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79">
        <v>0.88817643400000001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x14ac:dyDescent="0.25">
      <c r="A205" s="80">
        <v>197</v>
      </c>
      <c r="B205" s="19" t="s">
        <v>350</v>
      </c>
      <c r="C205" s="19" t="s">
        <v>123</v>
      </c>
      <c r="D205" s="28">
        <v>0</v>
      </c>
      <c r="E205" s="28">
        <v>0</v>
      </c>
      <c r="F205" s="28">
        <v>0</v>
      </c>
      <c r="G205" s="28">
        <v>19.689111299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96">
        <v>19.689111299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x14ac:dyDescent="0.25">
      <c r="A206" s="45">
        <v>198</v>
      </c>
      <c r="B206" s="8" t="s">
        <v>351</v>
      </c>
      <c r="C206" s="26" t="s">
        <v>121</v>
      </c>
      <c r="D206" s="25">
        <v>38679.116755424999</v>
      </c>
      <c r="E206" s="25">
        <v>0</v>
      </c>
      <c r="F206" s="25">
        <v>0</v>
      </c>
      <c r="G206" s="25">
        <v>845.83838569600005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79">
        <v>39524.955141120998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x14ac:dyDescent="0.25">
      <c r="A207" s="80">
        <v>199</v>
      </c>
      <c r="B207" s="19" t="s">
        <v>352</v>
      </c>
      <c r="C207" s="19" t="s">
        <v>117</v>
      </c>
      <c r="D207" s="28">
        <v>0</v>
      </c>
      <c r="E207" s="28">
        <v>0</v>
      </c>
      <c r="F207" s="28">
        <v>0</v>
      </c>
      <c r="G207" s="28">
        <v>12.767162252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96">
        <v>12.767162252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x14ac:dyDescent="0.25">
      <c r="A208" s="45">
        <v>200</v>
      </c>
      <c r="B208" s="8" t="s">
        <v>353</v>
      </c>
      <c r="C208" s="26" t="s">
        <v>120</v>
      </c>
      <c r="D208" s="25">
        <v>0</v>
      </c>
      <c r="E208" s="25">
        <v>0</v>
      </c>
      <c r="F208" s="25">
        <v>0</v>
      </c>
      <c r="G208" s="25">
        <v>19.802676420000001</v>
      </c>
      <c r="H208" s="25">
        <v>0</v>
      </c>
      <c r="I208" s="25">
        <v>0</v>
      </c>
      <c r="J208" s="25">
        <v>67.097266300000001</v>
      </c>
      <c r="K208" s="25">
        <v>0</v>
      </c>
      <c r="L208" s="25">
        <v>0</v>
      </c>
      <c r="M208" s="79">
        <v>86.899942719999999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x14ac:dyDescent="0.25">
      <c r="A209" s="80">
        <v>201</v>
      </c>
      <c r="B209" s="19" t="s">
        <v>354</v>
      </c>
      <c r="C209" s="19" t="s">
        <v>134</v>
      </c>
      <c r="D209" s="28">
        <v>0</v>
      </c>
      <c r="E209" s="28">
        <v>0</v>
      </c>
      <c r="F209" s="28">
        <v>0</v>
      </c>
      <c r="G209" s="28">
        <v>47.887379293000002</v>
      </c>
      <c r="H209" s="28">
        <v>0</v>
      </c>
      <c r="I209" s="28">
        <v>0</v>
      </c>
      <c r="J209" s="28">
        <v>0</v>
      </c>
      <c r="K209" s="28">
        <v>5.0020299999999997E-2</v>
      </c>
      <c r="L209" s="28">
        <v>0</v>
      </c>
      <c r="M209" s="96">
        <v>47.937399593000002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x14ac:dyDescent="0.25">
      <c r="A210" s="45">
        <v>202</v>
      </c>
      <c r="B210" s="8" t="s">
        <v>355</v>
      </c>
      <c r="C210" s="26" t="s">
        <v>126</v>
      </c>
      <c r="D210" s="25">
        <v>0</v>
      </c>
      <c r="E210" s="25">
        <v>0</v>
      </c>
      <c r="F210" s="25">
        <v>0</v>
      </c>
      <c r="G210" s="25">
        <v>49.04436415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79">
        <v>49.04436415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x14ac:dyDescent="0.25">
      <c r="A211" s="80">
        <v>203</v>
      </c>
      <c r="B211" s="19" t="s">
        <v>356</v>
      </c>
      <c r="C211" s="19" t="s">
        <v>126</v>
      </c>
      <c r="D211" s="28">
        <v>0</v>
      </c>
      <c r="E211" s="28">
        <v>0</v>
      </c>
      <c r="F211" s="28">
        <v>0</v>
      </c>
      <c r="G211" s="28">
        <v>13.883918782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96">
        <v>13.883918782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x14ac:dyDescent="0.25">
      <c r="A212" s="45">
        <v>204</v>
      </c>
      <c r="B212" s="8" t="s">
        <v>357</v>
      </c>
      <c r="C212" s="26" t="s">
        <v>126</v>
      </c>
      <c r="D212" s="25">
        <v>0</v>
      </c>
      <c r="E212" s="25">
        <v>0</v>
      </c>
      <c r="F212" s="25">
        <v>0</v>
      </c>
      <c r="G212" s="25">
        <v>6.5105487350000004</v>
      </c>
      <c r="H212" s="25">
        <v>0</v>
      </c>
      <c r="I212" s="25">
        <v>0</v>
      </c>
      <c r="J212" s="25">
        <v>0</v>
      </c>
      <c r="K212" s="25">
        <v>8.6720312499999999</v>
      </c>
      <c r="L212" s="25">
        <v>0</v>
      </c>
      <c r="M212" s="79">
        <v>15.182579985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x14ac:dyDescent="0.25">
      <c r="A213" s="80">
        <v>205</v>
      </c>
      <c r="B213" s="19" t="s">
        <v>358</v>
      </c>
      <c r="C213" s="19" t="s">
        <v>145</v>
      </c>
      <c r="D213" s="28">
        <v>15.45</v>
      </c>
      <c r="E213" s="28">
        <v>0</v>
      </c>
      <c r="F213" s="28">
        <v>148.66592605599999</v>
      </c>
      <c r="G213" s="28">
        <v>35.291401522999998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96">
        <v>199.407327579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x14ac:dyDescent="0.25">
      <c r="A214" s="45">
        <v>206</v>
      </c>
      <c r="B214" s="8" t="s">
        <v>359</v>
      </c>
      <c r="C214" s="26" t="s">
        <v>145</v>
      </c>
      <c r="D214" s="25">
        <v>0</v>
      </c>
      <c r="E214" s="25">
        <v>0</v>
      </c>
      <c r="F214" s="25">
        <v>0</v>
      </c>
      <c r="G214" s="25">
        <v>1.0935277999999999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79">
        <v>1.0935277999999999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x14ac:dyDescent="0.25">
      <c r="A215" s="80">
        <v>207</v>
      </c>
      <c r="B215" s="19" t="s">
        <v>360</v>
      </c>
      <c r="C215" s="19" t="s">
        <v>145</v>
      </c>
      <c r="D215" s="28">
        <v>0</v>
      </c>
      <c r="E215" s="28">
        <v>0</v>
      </c>
      <c r="F215" s="28">
        <v>0</v>
      </c>
      <c r="G215" s="28">
        <v>0.7361801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96">
        <v>0.7361801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x14ac:dyDescent="0.25">
      <c r="A216" s="45">
        <v>208</v>
      </c>
      <c r="B216" s="8" t="s">
        <v>361</v>
      </c>
      <c r="C216" s="26" t="s">
        <v>144</v>
      </c>
      <c r="D216" s="25">
        <v>0</v>
      </c>
      <c r="E216" s="25">
        <v>0</v>
      </c>
      <c r="F216" s="25">
        <v>0</v>
      </c>
      <c r="G216" s="25">
        <v>2.909893592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79">
        <v>2.909893592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x14ac:dyDescent="0.25">
      <c r="A217" s="80">
        <v>209</v>
      </c>
      <c r="B217" s="19" t="s">
        <v>362</v>
      </c>
      <c r="C217" s="19" t="s">
        <v>125</v>
      </c>
      <c r="D217" s="28">
        <v>0</v>
      </c>
      <c r="E217" s="28">
        <v>0</v>
      </c>
      <c r="F217" s="28">
        <v>0</v>
      </c>
      <c r="G217" s="28">
        <v>0.29947531999999999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96">
        <v>0.29947531999999999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x14ac:dyDescent="0.25">
      <c r="A218" s="45">
        <v>210</v>
      </c>
      <c r="B218" s="8" t="s">
        <v>363</v>
      </c>
      <c r="C218" s="26" t="s">
        <v>122</v>
      </c>
      <c r="D218" s="25">
        <v>0</v>
      </c>
      <c r="E218" s="25">
        <v>0</v>
      </c>
      <c r="F218" s="25">
        <v>0</v>
      </c>
      <c r="G218" s="25">
        <v>22.699720502000002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79">
        <v>22.699720502000002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x14ac:dyDescent="0.25">
      <c r="A219" s="80">
        <v>211</v>
      </c>
      <c r="B219" s="19" t="s">
        <v>364</v>
      </c>
      <c r="C219" s="19" t="s">
        <v>130</v>
      </c>
      <c r="D219" s="28">
        <v>0</v>
      </c>
      <c r="E219" s="28">
        <v>0</v>
      </c>
      <c r="F219" s="28">
        <v>0</v>
      </c>
      <c r="G219" s="28">
        <v>10.867750640000001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96">
        <v>10.867750640000001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x14ac:dyDescent="0.25">
      <c r="A220" s="45">
        <v>212</v>
      </c>
      <c r="B220" s="8" t="s">
        <v>365</v>
      </c>
      <c r="C220" s="26" t="s">
        <v>130</v>
      </c>
      <c r="D220" s="25">
        <v>0</v>
      </c>
      <c r="E220" s="25">
        <v>0</v>
      </c>
      <c r="F220" s="25">
        <v>0</v>
      </c>
      <c r="G220" s="25">
        <v>10.226129461999999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79">
        <v>10.226129461999999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x14ac:dyDescent="0.25">
      <c r="A221" s="80">
        <v>213</v>
      </c>
      <c r="B221" s="19" t="s">
        <v>366</v>
      </c>
      <c r="C221" s="19" t="s">
        <v>130</v>
      </c>
      <c r="D221" s="28">
        <v>0</v>
      </c>
      <c r="E221" s="28">
        <v>0</v>
      </c>
      <c r="F221" s="28">
        <v>0</v>
      </c>
      <c r="G221" s="28">
        <v>4.7221062949999997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96">
        <v>4.7221062949999997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x14ac:dyDescent="0.25">
      <c r="A222" s="45">
        <v>214</v>
      </c>
      <c r="B222" s="8" t="s">
        <v>367</v>
      </c>
      <c r="C222" s="26" t="s">
        <v>130</v>
      </c>
      <c r="D222" s="25">
        <v>0</v>
      </c>
      <c r="E222" s="25">
        <v>0</v>
      </c>
      <c r="F222" s="25">
        <v>0</v>
      </c>
      <c r="G222" s="25">
        <v>2.7661182370000001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79">
        <v>2.7661182370000001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x14ac:dyDescent="0.25">
      <c r="A223" s="80">
        <v>215</v>
      </c>
      <c r="B223" s="19" t="s">
        <v>368</v>
      </c>
      <c r="C223" s="19" t="s">
        <v>130</v>
      </c>
      <c r="D223" s="28">
        <v>0</v>
      </c>
      <c r="E223" s="28">
        <v>0</v>
      </c>
      <c r="F223" s="28">
        <v>0</v>
      </c>
      <c r="G223" s="28">
        <v>2.376826012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96">
        <v>2.376826012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x14ac:dyDescent="0.25">
      <c r="A224" s="45">
        <v>216</v>
      </c>
      <c r="B224" s="8" t="s">
        <v>369</v>
      </c>
      <c r="C224" s="26" t="s">
        <v>123</v>
      </c>
      <c r="D224" s="25">
        <v>0</v>
      </c>
      <c r="E224" s="25">
        <v>0</v>
      </c>
      <c r="F224" s="25">
        <v>0</v>
      </c>
      <c r="G224" s="25">
        <v>2.6931799939999999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79">
        <v>2.6931799939999999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x14ac:dyDescent="0.25">
      <c r="A225" s="80">
        <v>217</v>
      </c>
      <c r="B225" s="19" t="s">
        <v>370</v>
      </c>
      <c r="C225" s="19" t="s">
        <v>145</v>
      </c>
      <c r="D225" s="28">
        <v>0</v>
      </c>
      <c r="E225" s="28">
        <v>0</v>
      </c>
      <c r="F225" s="28">
        <v>0</v>
      </c>
      <c r="G225" s="28">
        <v>33.242869421999998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96">
        <v>33.242869421999998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x14ac:dyDescent="0.25">
      <c r="A226" s="45">
        <v>218</v>
      </c>
      <c r="B226" s="8" t="s">
        <v>371</v>
      </c>
      <c r="C226" s="26" t="s">
        <v>113</v>
      </c>
      <c r="D226" s="25">
        <v>0</v>
      </c>
      <c r="E226" s="25">
        <v>0</v>
      </c>
      <c r="F226" s="25">
        <v>0</v>
      </c>
      <c r="G226" s="25">
        <v>12.884946738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79">
        <v>12.884946738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x14ac:dyDescent="0.25">
      <c r="A227" s="80">
        <v>219</v>
      </c>
      <c r="B227" s="19" t="s">
        <v>372</v>
      </c>
      <c r="C227" s="19" t="s">
        <v>135</v>
      </c>
      <c r="D227" s="28">
        <v>0</v>
      </c>
      <c r="E227" s="28">
        <v>0</v>
      </c>
      <c r="F227" s="28">
        <v>0</v>
      </c>
      <c r="G227" s="28">
        <v>3.8399999999999998E-5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96">
        <v>3.8399999999999998E-5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x14ac:dyDescent="0.25">
      <c r="A228" s="45">
        <v>220</v>
      </c>
      <c r="B228" s="8" t="s">
        <v>373</v>
      </c>
      <c r="C228" s="26" t="s">
        <v>115</v>
      </c>
      <c r="D228" s="25">
        <v>0</v>
      </c>
      <c r="E228" s="25">
        <v>0</v>
      </c>
      <c r="F228" s="25">
        <v>0</v>
      </c>
      <c r="G228" s="25">
        <v>5.6820007830000003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79">
        <v>5.6820007830000003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x14ac:dyDescent="0.25">
      <c r="A229" s="80">
        <v>221</v>
      </c>
      <c r="B229" s="19" t="s">
        <v>374</v>
      </c>
      <c r="C229" s="19" t="s">
        <v>116</v>
      </c>
      <c r="D229" s="28">
        <v>0</v>
      </c>
      <c r="E229" s="28">
        <v>0</v>
      </c>
      <c r="F229" s="28">
        <v>0</v>
      </c>
      <c r="G229" s="28">
        <v>4.0929102000000002E-2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96">
        <v>4.0929102000000002E-2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x14ac:dyDescent="0.25">
      <c r="A230" s="45">
        <v>222</v>
      </c>
      <c r="B230" s="8" t="s">
        <v>375</v>
      </c>
      <c r="C230" s="26" t="s">
        <v>134</v>
      </c>
      <c r="D230" s="25">
        <v>0</v>
      </c>
      <c r="E230" s="25">
        <v>0</v>
      </c>
      <c r="F230" s="25">
        <v>0</v>
      </c>
      <c r="G230" s="25">
        <v>0.286986352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79">
        <v>0.286986352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x14ac:dyDescent="0.25">
      <c r="A231" s="80">
        <v>223</v>
      </c>
      <c r="B231" s="19" t="s">
        <v>376</v>
      </c>
      <c r="C231" s="19" t="s">
        <v>113</v>
      </c>
      <c r="D231" s="28">
        <v>0</v>
      </c>
      <c r="E231" s="28">
        <v>0</v>
      </c>
      <c r="F231" s="28">
        <v>0</v>
      </c>
      <c r="G231" s="28">
        <v>10.757336346000001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96">
        <v>10.757336346000001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x14ac:dyDescent="0.25">
      <c r="A232" s="45">
        <v>224</v>
      </c>
      <c r="B232" s="8" t="s">
        <v>377</v>
      </c>
      <c r="C232" s="26" t="s">
        <v>143</v>
      </c>
      <c r="D232" s="25">
        <v>0</v>
      </c>
      <c r="E232" s="25">
        <v>0</v>
      </c>
      <c r="F232" s="25">
        <v>0</v>
      </c>
      <c r="G232" s="25">
        <v>1.4713845249999999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79">
        <v>1.4713845249999999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x14ac:dyDescent="0.25">
      <c r="A233" s="80">
        <v>225</v>
      </c>
      <c r="B233" s="19" t="s">
        <v>378</v>
      </c>
      <c r="C233" s="19" t="s">
        <v>129</v>
      </c>
      <c r="D233" s="28">
        <v>0</v>
      </c>
      <c r="E233" s="28">
        <v>0</v>
      </c>
      <c r="F233" s="28">
        <v>0</v>
      </c>
      <c r="G233" s="28">
        <v>1.475553272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96">
        <v>1.475553272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x14ac:dyDescent="0.25">
      <c r="A234" s="45">
        <v>226</v>
      </c>
      <c r="B234" s="8" t="s">
        <v>379</v>
      </c>
      <c r="C234" s="26" t="s">
        <v>133</v>
      </c>
      <c r="D234" s="25">
        <v>0</v>
      </c>
      <c r="E234" s="25">
        <v>0</v>
      </c>
      <c r="F234" s="25">
        <v>0</v>
      </c>
      <c r="G234" s="25">
        <v>10.171131108000001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79">
        <v>10.171131108000001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x14ac:dyDescent="0.25">
      <c r="A235" s="80">
        <v>227</v>
      </c>
      <c r="B235" s="19" t="s">
        <v>380</v>
      </c>
      <c r="C235" s="19" t="s">
        <v>133</v>
      </c>
      <c r="D235" s="28">
        <v>0</v>
      </c>
      <c r="E235" s="28">
        <v>0</v>
      </c>
      <c r="F235" s="28">
        <v>0</v>
      </c>
      <c r="G235" s="28">
        <v>1.829694014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96">
        <v>1.829694014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x14ac:dyDescent="0.25">
      <c r="A236" s="45">
        <v>228</v>
      </c>
      <c r="B236" s="8" t="s">
        <v>381</v>
      </c>
      <c r="C236" s="26" t="s">
        <v>133</v>
      </c>
      <c r="D236" s="25">
        <v>0</v>
      </c>
      <c r="E236" s="25">
        <v>0</v>
      </c>
      <c r="F236" s="25">
        <v>0</v>
      </c>
      <c r="G236" s="25">
        <v>1.014046475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79">
        <v>1.014046475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x14ac:dyDescent="0.25">
      <c r="A237" s="80">
        <v>229</v>
      </c>
      <c r="B237" s="19" t="s">
        <v>382</v>
      </c>
      <c r="C237" s="19" t="s">
        <v>133</v>
      </c>
      <c r="D237" s="28">
        <v>0</v>
      </c>
      <c r="E237" s="28">
        <v>0</v>
      </c>
      <c r="F237" s="28">
        <v>0</v>
      </c>
      <c r="G237" s="28">
        <v>3.1808601999999998E-2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96">
        <v>3.1808601999999998E-2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x14ac:dyDescent="0.25">
      <c r="A238" s="45">
        <v>230</v>
      </c>
      <c r="B238" s="8" t="s">
        <v>383</v>
      </c>
      <c r="C238" s="26" t="s">
        <v>144</v>
      </c>
      <c r="D238" s="25">
        <v>0</v>
      </c>
      <c r="E238" s="25">
        <v>0</v>
      </c>
      <c r="F238" s="25">
        <v>0</v>
      </c>
      <c r="G238" s="25">
        <v>20.877178469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79">
        <v>20.877178469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x14ac:dyDescent="0.25">
      <c r="A239" s="80">
        <v>231</v>
      </c>
      <c r="B239" s="19" t="s">
        <v>384</v>
      </c>
      <c r="C239" s="19" t="s">
        <v>122</v>
      </c>
      <c r="D239" s="28">
        <v>0</v>
      </c>
      <c r="E239" s="28">
        <v>0</v>
      </c>
      <c r="F239" s="28">
        <v>0</v>
      </c>
      <c r="G239" s="28">
        <v>63.215491987999997</v>
      </c>
      <c r="H239" s="28">
        <v>0</v>
      </c>
      <c r="I239" s="28">
        <v>0</v>
      </c>
      <c r="J239" s="28">
        <v>3.3460000000000001</v>
      </c>
      <c r="K239" s="28">
        <v>0</v>
      </c>
      <c r="L239" s="28">
        <v>0</v>
      </c>
      <c r="M239" s="96">
        <v>66.561491988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x14ac:dyDescent="0.25">
      <c r="A240" s="45">
        <v>232</v>
      </c>
      <c r="B240" s="8" t="s">
        <v>385</v>
      </c>
      <c r="C240" s="26" t="s">
        <v>139</v>
      </c>
      <c r="D240" s="25">
        <v>0</v>
      </c>
      <c r="E240" s="25">
        <v>0</v>
      </c>
      <c r="F240" s="25">
        <v>0</v>
      </c>
      <c r="G240" s="25">
        <v>0.51869969199999999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79">
        <v>0.51869969199999999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x14ac:dyDescent="0.25">
      <c r="A241" s="80">
        <v>233</v>
      </c>
      <c r="B241" s="19" t="s">
        <v>386</v>
      </c>
      <c r="C241" s="19" t="s">
        <v>139</v>
      </c>
      <c r="D241" s="28">
        <v>0</v>
      </c>
      <c r="E241" s="28">
        <v>0</v>
      </c>
      <c r="F241" s="28">
        <v>0</v>
      </c>
      <c r="G241" s="28">
        <v>19.473833154000001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96">
        <v>19.473833154000001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x14ac:dyDescent="0.25">
      <c r="A242" s="45">
        <v>234</v>
      </c>
      <c r="B242" s="8" t="s">
        <v>387</v>
      </c>
      <c r="C242" s="26" t="s">
        <v>139</v>
      </c>
      <c r="D242" s="25">
        <v>0</v>
      </c>
      <c r="E242" s="25">
        <v>0</v>
      </c>
      <c r="F242" s="25">
        <v>0</v>
      </c>
      <c r="G242" s="25">
        <v>0.73542202499999998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79">
        <v>0.73542202499999998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x14ac:dyDescent="0.25">
      <c r="A243" s="80">
        <v>235</v>
      </c>
      <c r="B243" s="19" t="s">
        <v>388</v>
      </c>
      <c r="C243" s="19" t="s">
        <v>122</v>
      </c>
      <c r="D243" s="28">
        <v>13.860352499999999</v>
      </c>
      <c r="E243" s="28">
        <v>5.9159999999999996E-4</v>
      </c>
      <c r="F243" s="28">
        <v>0</v>
      </c>
      <c r="G243" s="28">
        <v>132.392445737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96">
        <v>146.25338983699999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x14ac:dyDescent="0.25">
      <c r="A244" s="45">
        <v>236</v>
      </c>
      <c r="B244" s="8" t="s">
        <v>389</v>
      </c>
      <c r="C244" s="26" t="s">
        <v>121</v>
      </c>
      <c r="D244" s="25">
        <v>8.8500000000000004E-4</v>
      </c>
      <c r="E244" s="25">
        <v>0</v>
      </c>
      <c r="F244" s="25">
        <v>0</v>
      </c>
      <c r="G244" s="25">
        <v>325.29907203699997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79">
        <v>325.29995703700001</v>
      </c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x14ac:dyDescent="0.25">
      <c r="A245" s="80">
        <v>237</v>
      </c>
      <c r="B245" s="19" t="s">
        <v>390</v>
      </c>
      <c r="C245" s="19" t="s">
        <v>122</v>
      </c>
      <c r="D245" s="28">
        <v>0</v>
      </c>
      <c r="E245" s="28">
        <v>0</v>
      </c>
      <c r="F245" s="28">
        <v>0</v>
      </c>
      <c r="G245" s="28">
        <v>14.516908288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96">
        <v>14.516908288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x14ac:dyDescent="0.25">
      <c r="A246" s="45">
        <v>238</v>
      </c>
      <c r="B246" s="8" t="s">
        <v>392</v>
      </c>
      <c r="C246" s="26" t="s">
        <v>120</v>
      </c>
      <c r="D246" s="25">
        <v>0</v>
      </c>
      <c r="E246" s="25">
        <v>0</v>
      </c>
      <c r="F246" s="25">
        <v>0</v>
      </c>
      <c r="G246" s="25">
        <v>27.949611291</v>
      </c>
      <c r="H246" s="25">
        <v>0</v>
      </c>
      <c r="I246" s="25">
        <v>0</v>
      </c>
      <c r="J246" s="25">
        <v>82.628018769999997</v>
      </c>
      <c r="K246" s="25">
        <v>0</v>
      </c>
      <c r="L246" s="25">
        <v>0</v>
      </c>
      <c r="M246" s="79">
        <v>110.57763006099999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x14ac:dyDescent="0.25">
      <c r="A247" s="80">
        <v>239</v>
      </c>
      <c r="B247" s="19" t="s">
        <v>393</v>
      </c>
      <c r="C247" s="19" t="s">
        <v>138</v>
      </c>
      <c r="D247" s="28">
        <v>0</v>
      </c>
      <c r="E247" s="28">
        <v>0</v>
      </c>
      <c r="F247" s="28">
        <v>0</v>
      </c>
      <c r="G247" s="28">
        <v>4.7717250000000003E-2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96">
        <v>4.7717250000000003E-2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x14ac:dyDescent="0.25">
      <c r="A248" s="45">
        <v>240</v>
      </c>
      <c r="B248" s="8" t="s">
        <v>394</v>
      </c>
      <c r="C248" s="26" t="s">
        <v>139</v>
      </c>
      <c r="D248" s="25">
        <v>1060.500769188</v>
      </c>
      <c r="E248" s="25">
        <v>0</v>
      </c>
      <c r="F248" s="25">
        <v>0</v>
      </c>
      <c r="G248" s="25">
        <v>1055.4434367660001</v>
      </c>
      <c r="H248" s="25">
        <v>0</v>
      </c>
      <c r="I248" s="25">
        <v>0</v>
      </c>
      <c r="J248" s="25">
        <v>0</v>
      </c>
      <c r="K248" s="25">
        <v>30.304289975</v>
      </c>
      <c r="L248" s="25">
        <v>0</v>
      </c>
      <c r="M248" s="79">
        <v>2146.248495929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x14ac:dyDescent="0.25">
      <c r="A249" s="80">
        <v>241</v>
      </c>
      <c r="B249" s="19" t="s">
        <v>395</v>
      </c>
      <c r="C249" s="19" t="s">
        <v>122</v>
      </c>
      <c r="D249" s="28">
        <v>160.57922248</v>
      </c>
      <c r="E249" s="28">
        <v>0.62348380000000003</v>
      </c>
      <c r="F249" s="28">
        <v>0</v>
      </c>
      <c r="G249" s="28">
        <v>3289.7496164220001</v>
      </c>
      <c r="H249" s="28">
        <v>0</v>
      </c>
      <c r="I249" s="28">
        <v>0</v>
      </c>
      <c r="J249" s="28">
        <v>0.65816487999999995</v>
      </c>
      <c r="K249" s="28">
        <v>5.7766965020000001</v>
      </c>
      <c r="L249" s="28">
        <v>0</v>
      </c>
      <c r="M249" s="96">
        <v>3457.3871840840002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x14ac:dyDescent="0.25">
      <c r="A250" s="45">
        <v>242</v>
      </c>
      <c r="B250" s="8" t="s">
        <v>396</v>
      </c>
      <c r="C250" s="26" t="s">
        <v>127</v>
      </c>
      <c r="D250" s="25">
        <v>0</v>
      </c>
      <c r="E250" s="25">
        <v>0</v>
      </c>
      <c r="F250" s="25">
        <v>0</v>
      </c>
      <c r="G250" s="25">
        <v>0.37358067499999997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79">
        <v>0.37358067499999997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x14ac:dyDescent="0.25">
      <c r="A251" s="80">
        <v>243</v>
      </c>
      <c r="B251" s="19" t="s">
        <v>397</v>
      </c>
      <c r="C251" s="19" t="s">
        <v>131</v>
      </c>
      <c r="D251" s="28">
        <v>0</v>
      </c>
      <c r="E251" s="28">
        <v>0</v>
      </c>
      <c r="F251" s="28">
        <v>0</v>
      </c>
      <c r="G251" s="28">
        <v>8.0400000000000003E-5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96">
        <v>8.0400000000000003E-5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x14ac:dyDescent="0.25">
      <c r="A252" s="45">
        <v>244</v>
      </c>
      <c r="B252" s="8" t="s">
        <v>398</v>
      </c>
      <c r="C252" s="26" t="s">
        <v>131</v>
      </c>
      <c r="D252" s="25">
        <v>0</v>
      </c>
      <c r="E252" s="25">
        <v>0</v>
      </c>
      <c r="F252" s="25">
        <v>0</v>
      </c>
      <c r="G252" s="25">
        <v>0.82998727500000002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79">
        <v>0.82998727500000002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x14ac:dyDescent="0.25">
      <c r="A253" s="80">
        <v>245</v>
      </c>
      <c r="B253" s="19" t="s">
        <v>399</v>
      </c>
      <c r="C253" s="19" t="s">
        <v>131</v>
      </c>
      <c r="D253" s="28">
        <v>0</v>
      </c>
      <c r="E253" s="28">
        <v>0</v>
      </c>
      <c r="F253" s="28">
        <v>0</v>
      </c>
      <c r="G253" s="28">
        <v>1.0344742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96">
        <v>1.0344742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x14ac:dyDescent="0.25">
      <c r="A254" s="45">
        <v>246</v>
      </c>
      <c r="B254" s="8" t="s">
        <v>400</v>
      </c>
      <c r="C254" s="26" t="s">
        <v>131</v>
      </c>
      <c r="D254" s="25">
        <v>0</v>
      </c>
      <c r="E254" s="25">
        <v>0</v>
      </c>
      <c r="F254" s="25">
        <v>0</v>
      </c>
      <c r="G254" s="25">
        <v>2.6553750000000002E-3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79">
        <v>2.6553750000000002E-3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x14ac:dyDescent="0.25">
      <c r="A255" s="80">
        <v>247</v>
      </c>
      <c r="B255" s="19" t="s">
        <v>401</v>
      </c>
      <c r="C255" s="19" t="s">
        <v>138</v>
      </c>
      <c r="D255" s="28">
        <v>0</v>
      </c>
      <c r="E255" s="28">
        <v>0</v>
      </c>
      <c r="F255" s="28">
        <v>0</v>
      </c>
      <c r="G255" s="28">
        <v>0.26120870000000002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96">
        <v>0.26120870000000002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x14ac:dyDescent="0.25">
      <c r="A256" s="45">
        <v>248</v>
      </c>
      <c r="B256" s="8" t="s">
        <v>402</v>
      </c>
      <c r="C256" s="26" t="s">
        <v>135</v>
      </c>
      <c r="D256" s="25">
        <v>0</v>
      </c>
      <c r="E256" s="25">
        <v>0</v>
      </c>
      <c r="F256" s="25">
        <v>0</v>
      </c>
      <c r="G256" s="25">
        <v>1.1069087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79">
        <v>1.1069087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x14ac:dyDescent="0.25">
      <c r="A257" s="80">
        <v>249</v>
      </c>
      <c r="B257" s="19" t="s">
        <v>403</v>
      </c>
      <c r="C257" s="19" t="s">
        <v>138</v>
      </c>
      <c r="D257" s="28">
        <v>0</v>
      </c>
      <c r="E257" s="28">
        <v>0</v>
      </c>
      <c r="F257" s="28">
        <v>0</v>
      </c>
      <c r="G257" s="28">
        <v>3.0248181490000001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96">
        <v>3.0248181490000001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x14ac:dyDescent="0.25">
      <c r="A258" s="45">
        <v>250</v>
      </c>
      <c r="B258" s="8" t="s">
        <v>405</v>
      </c>
      <c r="C258" s="26" t="s">
        <v>138</v>
      </c>
      <c r="D258" s="25">
        <v>0</v>
      </c>
      <c r="E258" s="25">
        <v>0</v>
      </c>
      <c r="F258" s="25">
        <v>0</v>
      </c>
      <c r="G258" s="25">
        <v>8.858075E-2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79">
        <v>8.858075E-2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x14ac:dyDescent="0.25">
      <c r="A259" s="80">
        <v>251</v>
      </c>
      <c r="B259" s="19" t="s">
        <v>406</v>
      </c>
      <c r="C259" s="19" t="s">
        <v>142</v>
      </c>
      <c r="D259" s="28">
        <v>0</v>
      </c>
      <c r="E259" s="28">
        <v>0</v>
      </c>
      <c r="F259" s="28">
        <v>0</v>
      </c>
      <c r="G259" s="28">
        <v>207.180998773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96">
        <v>207.180998773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x14ac:dyDescent="0.25">
      <c r="A260" s="45">
        <v>252</v>
      </c>
      <c r="B260" s="8" t="s">
        <v>407</v>
      </c>
      <c r="C260" s="26" t="s">
        <v>145</v>
      </c>
      <c r="D260" s="25">
        <v>0</v>
      </c>
      <c r="E260" s="25">
        <v>0</v>
      </c>
      <c r="F260" s="25">
        <v>0</v>
      </c>
      <c r="G260" s="25">
        <v>1.3911736370000001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79">
        <v>1.3911736370000001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x14ac:dyDescent="0.25">
      <c r="A261" s="80">
        <v>253</v>
      </c>
      <c r="B261" s="19" t="s">
        <v>408</v>
      </c>
      <c r="C261" s="19" t="s">
        <v>134</v>
      </c>
      <c r="D261" s="28">
        <v>0</v>
      </c>
      <c r="E261" s="28">
        <v>0</v>
      </c>
      <c r="F261" s="28">
        <v>0</v>
      </c>
      <c r="G261" s="28">
        <v>4.9377676020000001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96">
        <v>4.9377676020000001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x14ac:dyDescent="0.25">
      <c r="A262" s="45">
        <v>254</v>
      </c>
      <c r="B262" s="8" t="s">
        <v>409</v>
      </c>
      <c r="C262" s="26" t="s">
        <v>134</v>
      </c>
      <c r="D262" s="25">
        <v>0</v>
      </c>
      <c r="E262" s="25">
        <v>0</v>
      </c>
      <c r="F262" s="25">
        <v>0</v>
      </c>
      <c r="G262" s="25">
        <v>0.601413902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79">
        <v>0.601413902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x14ac:dyDescent="0.25">
      <c r="A263" s="80">
        <v>255</v>
      </c>
      <c r="B263" s="19" t="s">
        <v>410</v>
      </c>
      <c r="C263" s="19" t="s">
        <v>134</v>
      </c>
      <c r="D263" s="28">
        <v>0</v>
      </c>
      <c r="E263" s="28">
        <v>0</v>
      </c>
      <c r="F263" s="28">
        <v>0</v>
      </c>
      <c r="G263" s="28">
        <v>0.107767475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96">
        <v>0.107767475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x14ac:dyDescent="0.25">
      <c r="A264" s="45">
        <v>256</v>
      </c>
      <c r="B264" s="8" t="s">
        <v>411</v>
      </c>
      <c r="C264" s="26" t="s">
        <v>136</v>
      </c>
      <c r="D264" s="25">
        <v>0</v>
      </c>
      <c r="E264" s="25">
        <v>0</v>
      </c>
      <c r="F264" s="25">
        <v>0</v>
      </c>
      <c r="G264" s="25">
        <v>67.525995288000004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79">
        <v>67.525995288000004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x14ac:dyDescent="0.25">
      <c r="A265" s="80">
        <v>257</v>
      </c>
      <c r="B265" s="19" t="s">
        <v>413</v>
      </c>
      <c r="C265" s="19" t="s">
        <v>135</v>
      </c>
      <c r="D265" s="28">
        <v>0</v>
      </c>
      <c r="E265" s="28">
        <v>0</v>
      </c>
      <c r="F265" s="28">
        <v>0</v>
      </c>
      <c r="G265" s="28">
        <v>4.2776999999999997E-3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96">
        <v>4.2776999999999997E-3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x14ac:dyDescent="0.25">
      <c r="A266" s="45">
        <v>258</v>
      </c>
      <c r="B266" s="8" t="s">
        <v>414</v>
      </c>
      <c r="C266" s="26" t="s">
        <v>139</v>
      </c>
      <c r="D266" s="25">
        <v>0</v>
      </c>
      <c r="E266" s="25">
        <v>0</v>
      </c>
      <c r="F266" s="25">
        <v>0</v>
      </c>
      <c r="G266" s="25">
        <v>1.5130466389999999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79">
        <v>1.5130466389999999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x14ac:dyDescent="0.25">
      <c r="A267" s="80">
        <v>259</v>
      </c>
      <c r="B267" s="19" t="s">
        <v>415</v>
      </c>
      <c r="C267" s="19" t="s">
        <v>133</v>
      </c>
      <c r="D267" s="28">
        <v>0</v>
      </c>
      <c r="E267" s="28">
        <v>0</v>
      </c>
      <c r="F267" s="28">
        <v>0</v>
      </c>
      <c r="G267" s="28">
        <v>85.910215880999999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96">
        <v>85.910215880999999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x14ac:dyDescent="0.25">
      <c r="A268" s="45">
        <v>260</v>
      </c>
      <c r="B268" s="8" t="s">
        <v>417</v>
      </c>
      <c r="C268" s="26" t="s">
        <v>145</v>
      </c>
      <c r="D268" s="25">
        <v>71.277941104999996</v>
      </c>
      <c r="E268" s="25">
        <v>0</v>
      </c>
      <c r="F268" s="25">
        <v>0</v>
      </c>
      <c r="G268" s="25">
        <v>7259.7920839409999</v>
      </c>
      <c r="H268" s="25">
        <v>0</v>
      </c>
      <c r="I268" s="25">
        <v>0</v>
      </c>
      <c r="J268" s="25">
        <v>0</v>
      </c>
      <c r="K268" s="25">
        <v>1.8531485999999999</v>
      </c>
      <c r="L268" s="25">
        <v>0</v>
      </c>
      <c r="M268" s="79">
        <v>7332.9231736459997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x14ac:dyDescent="0.25">
      <c r="A269" s="80">
        <v>261</v>
      </c>
      <c r="B269" s="19" t="s">
        <v>418</v>
      </c>
      <c r="C269" s="19" t="s">
        <v>123</v>
      </c>
      <c r="D269" s="28">
        <v>0</v>
      </c>
      <c r="E269" s="28">
        <v>0</v>
      </c>
      <c r="F269" s="28">
        <v>0</v>
      </c>
      <c r="G269" s="28">
        <v>3.4894032199999998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96">
        <v>3.4894032199999998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x14ac:dyDescent="0.25">
      <c r="A270" s="45">
        <v>262</v>
      </c>
      <c r="B270" s="8" t="s">
        <v>420</v>
      </c>
      <c r="C270" s="26" t="s">
        <v>119</v>
      </c>
      <c r="D270" s="25">
        <v>0</v>
      </c>
      <c r="E270" s="25">
        <v>0</v>
      </c>
      <c r="F270" s="25">
        <v>0</v>
      </c>
      <c r="G270" s="25">
        <v>1.14946836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79">
        <v>1.14946836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x14ac:dyDescent="0.25">
      <c r="A271" s="80">
        <v>263</v>
      </c>
      <c r="B271" s="19" t="s">
        <v>421</v>
      </c>
      <c r="C271" s="19" t="s">
        <v>135</v>
      </c>
      <c r="D271" s="28">
        <v>0</v>
      </c>
      <c r="E271" s="28">
        <v>0</v>
      </c>
      <c r="F271" s="28">
        <v>0</v>
      </c>
      <c r="G271" s="28">
        <v>72.30842423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96">
        <v>72.30842423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x14ac:dyDescent="0.25">
      <c r="A272" s="45">
        <v>264</v>
      </c>
      <c r="B272" s="8" t="s">
        <v>422</v>
      </c>
      <c r="C272" s="26" t="s">
        <v>130</v>
      </c>
      <c r="D272" s="25">
        <v>0</v>
      </c>
      <c r="E272" s="25">
        <v>0</v>
      </c>
      <c r="F272" s="25">
        <v>0</v>
      </c>
      <c r="G272" s="25">
        <v>0.12908534999999999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79">
        <v>0.12908534999999999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x14ac:dyDescent="0.25">
      <c r="A273" s="80">
        <v>265</v>
      </c>
      <c r="B273" s="19" t="s">
        <v>423</v>
      </c>
      <c r="C273" s="19" t="s">
        <v>130</v>
      </c>
      <c r="D273" s="28">
        <v>0</v>
      </c>
      <c r="E273" s="28">
        <v>0</v>
      </c>
      <c r="F273" s="28">
        <v>0</v>
      </c>
      <c r="G273" s="28">
        <v>13.319796761999999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96">
        <v>13.319796761999999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x14ac:dyDescent="0.25">
      <c r="A274" s="45">
        <v>266</v>
      </c>
      <c r="B274" s="8" t="s">
        <v>424</v>
      </c>
      <c r="C274" s="26" t="s">
        <v>135</v>
      </c>
      <c r="D274" s="25">
        <v>0</v>
      </c>
      <c r="E274" s="25">
        <v>0</v>
      </c>
      <c r="F274" s="25">
        <v>0</v>
      </c>
      <c r="G274" s="25">
        <v>22.737804531999998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79">
        <v>22.737804531999998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x14ac:dyDescent="0.25">
      <c r="A275" s="80">
        <v>267</v>
      </c>
      <c r="B275" s="19" t="s">
        <v>425</v>
      </c>
      <c r="C275" s="19" t="s">
        <v>142</v>
      </c>
      <c r="D275" s="28">
        <v>0</v>
      </c>
      <c r="E275" s="28">
        <v>0</v>
      </c>
      <c r="F275" s="28">
        <v>0</v>
      </c>
      <c r="G275" s="28">
        <v>8.5232573279999997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96">
        <v>8.5232573279999997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x14ac:dyDescent="0.25">
      <c r="A276" s="45">
        <v>268</v>
      </c>
      <c r="B276" s="8" t="s">
        <v>426</v>
      </c>
      <c r="C276" s="26" t="s">
        <v>142</v>
      </c>
      <c r="D276" s="25">
        <v>0</v>
      </c>
      <c r="E276" s="25">
        <v>0</v>
      </c>
      <c r="F276" s="25">
        <v>0</v>
      </c>
      <c r="G276" s="25">
        <v>2.1831295179999999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79">
        <v>2.1831295179999999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x14ac:dyDescent="0.25">
      <c r="A277" s="80">
        <v>269</v>
      </c>
      <c r="B277" s="19" t="s">
        <v>427</v>
      </c>
      <c r="C277" s="19" t="s">
        <v>142</v>
      </c>
      <c r="D277" s="28">
        <v>0</v>
      </c>
      <c r="E277" s="28">
        <v>0</v>
      </c>
      <c r="F277" s="28">
        <v>0</v>
      </c>
      <c r="G277" s="28">
        <v>1.0211511099999999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96">
        <v>1.0211511099999999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x14ac:dyDescent="0.25">
      <c r="A278" s="45">
        <v>270</v>
      </c>
      <c r="B278" s="8" t="s">
        <v>428</v>
      </c>
      <c r="C278" s="26" t="s">
        <v>142</v>
      </c>
      <c r="D278" s="25">
        <v>0</v>
      </c>
      <c r="E278" s="25">
        <v>0</v>
      </c>
      <c r="F278" s="25">
        <v>0</v>
      </c>
      <c r="G278" s="25">
        <v>5.6472473750000001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79">
        <v>5.6472473750000001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x14ac:dyDescent="0.25">
      <c r="A279" s="80">
        <v>271</v>
      </c>
      <c r="B279" s="19" t="s">
        <v>429</v>
      </c>
      <c r="C279" s="19" t="s">
        <v>122</v>
      </c>
      <c r="D279" s="28">
        <v>91.056241</v>
      </c>
      <c r="E279" s="28">
        <v>0</v>
      </c>
      <c r="F279" s="28">
        <v>0</v>
      </c>
      <c r="G279" s="28">
        <v>115.37689779599999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96">
        <v>206.43313879600001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x14ac:dyDescent="0.25">
      <c r="A280" s="45">
        <v>272</v>
      </c>
      <c r="B280" s="8" t="s">
        <v>430</v>
      </c>
      <c r="C280" s="26" t="s">
        <v>140</v>
      </c>
      <c r="D280" s="25">
        <v>0</v>
      </c>
      <c r="E280" s="25">
        <v>0</v>
      </c>
      <c r="F280" s="25">
        <v>0</v>
      </c>
      <c r="G280" s="25">
        <v>0.272157337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79">
        <v>0.272157337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x14ac:dyDescent="0.25">
      <c r="A281" s="80">
        <v>273</v>
      </c>
      <c r="B281" s="19" t="s">
        <v>432</v>
      </c>
      <c r="C281" s="19" t="s">
        <v>144</v>
      </c>
      <c r="D281" s="28">
        <v>4225.1942849999996</v>
      </c>
      <c r="E281" s="28">
        <v>0</v>
      </c>
      <c r="F281" s="28">
        <v>0</v>
      </c>
      <c r="G281" s="28">
        <v>44.662162070000001</v>
      </c>
      <c r="H281" s="28">
        <v>0</v>
      </c>
      <c r="I281" s="28">
        <v>0</v>
      </c>
      <c r="J281" s="28">
        <v>1.7029805</v>
      </c>
      <c r="K281" s="28">
        <v>111.43193119999999</v>
      </c>
      <c r="L281" s="28">
        <v>0</v>
      </c>
      <c r="M281" s="96">
        <v>4382.9913587700003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x14ac:dyDescent="0.25">
      <c r="A282" s="45">
        <v>274</v>
      </c>
      <c r="B282" s="8" t="s">
        <v>433</v>
      </c>
      <c r="C282" s="26" t="s">
        <v>119</v>
      </c>
      <c r="D282" s="25">
        <v>0</v>
      </c>
      <c r="E282" s="25">
        <v>0</v>
      </c>
      <c r="F282" s="25">
        <v>0</v>
      </c>
      <c r="G282" s="25">
        <v>1.243753825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79">
        <v>1.243753825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x14ac:dyDescent="0.25">
      <c r="A283" s="80">
        <v>275</v>
      </c>
      <c r="B283" s="19" t="s">
        <v>434</v>
      </c>
      <c r="C283" s="19" t="s">
        <v>116</v>
      </c>
      <c r="D283" s="28">
        <v>0</v>
      </c>
      <c r="E283" s="28">
        <v>0</v>
      </c>
      <c r="F283" s="28">
        <v>0</v>
      </c>
      <c r="G283" s="28">
        <v>1.2076866500000001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96">
        <v>1.2076866500000001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x14ac:dyDescent="0.25">
      <c r="A284" s="45">
        <v>276</v>
      </c>
      <c r="B284" s="8" t="s">
        <v>435</v>
      </c>
      <c r="C284" s="26" t="s">
        <v>141</v>
      </c>
      <c r="D284" s="25">
        <v>0</v>
      </c>
      <c r="E284" s="25">
        <v>0</v>
      </c>
      <c r="F284" s="25">
        <v>0</v>
      </c>
      <c r="G284" s="25">
        <v>0.275409825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79">
        <v>0.275409825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x14ac:dyDescent="0.25">
      <c r="A285" s="80">
        <v>277</v>
      </c>
      <c r="B285" s="19" t="s">
        <v>437</v>
      </c>
      <c r="C285" s="19" t="s">
        <v>125</v>
      </c>
      <c r="D285" s="28">
        <v>0</v>
      </c>
      <c r="E285" s="28">
        <v>0</v>
      </c>
      <c r="F285" s="28">
        <v>0</v>
      </c>
      <c r="G285" s="28">
        <v>0.108464769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96">
        <v>0.108464769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x14ac:dyDescent="0.25">
      <c r="A286" s="45">
        <v>278</v>
      </c>
      <c r="B286" s="8" t="s">
        <v>438</v>
      </c>
      <c r="C286" s="26" t="s">
        <v>144</v>
      </c>
      <c r="D286" s="25">
        <v>0</v>
      </c>
      <c r="E286" s="25">
        <v>0</v>
      </c>
      <c r="F286" s="25">
        <v>0</v>
      </c>
      <c r="G286" s="25">
        <v>1.7654525400000001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79">
        <v>1.7654525400000001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x14ac:dyDescent="0.25">
      <c r="A287" s="80">
        <v>279</v>
      </c>
      <c r="B287" s="19" t="s">
        <v>439</v>
      </c>
      <c r="C287" s="19" t="s">
        <v>144</v>
      </c>
      <c r="D287" s="28">
        <v>0</v>
      </c>
      <c r="E287" s="28">
        <v>0</v>
      </c>
      <c r="F287" s="28">
        <v>0</v>
      </c>
      <c r="G287" s="28">
        <v>0.77597243999999999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96">
        <v>0.77597243999999999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x14ac:dyDescent="0.25">
      <c r="A288" s="45">
        <v>280</v>
      </c>
      <c r="B288" s="8" t="s">
        <v>440</v>
      </c>
      <c r="C288" s="26" t="s">
        <v>135</v>
      </c>
      <c r="D288" s="25">
        <v>0</v>
      </c>
      <c r="E288" s="25">
        <v>0</v>
      </c>
      <c r="F288" s="25">
        <v>0</v>
      </c>
      <c r="G288" s="25">
        <v>4.5088309789999999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79">
        <v>4.5088309789999999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x14ac:dyDescent="0.25">
      <c r="A289" s="80">
        <v>281</v>
      </c>
      <c r="B289" s="19" t="s">
        <v>441</v>
      </c>
      <c r="C289" s="19" t="s">
        <v>113</v>
      </c>
      <c r="D289" s="28">
        <v>0</v>
      </c>
      <c r="E289" s="28">
        <v>0</v>
      </c>
      <c r="F289" s="28">
        <v>0</v>
      </c>
      <c r="G289" s="28">
        <v>0.40512020500000001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96">
        <v>0.40512020500000001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x14ac:dyDescent="0.25">
      <c r="A290" s="45">
        <v>282</v>
      </c>
      <c r="B290" s="8" t="s">
        <v>442</v>
      </c>
      <c r="C290" s="26" t="s">
        <v>134</v>
      </c>
      <c r="D290" s="25">
        <v>0</v>
      </c>
      <c r="E290" s="25">
        <v>0</v>
      </c>
      <c r="F290" s="25">
        <v>0</v>
      </c>
      <c r="G290" s="25">
        <v>4.1205899999999997E-2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79">
        <v>4.1205899999999997E-2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x14ac:dyDescent="0.25">
      <c r="A291" s="80">
        <v>283</v>
      </c>
      <c r="B291" s="19" t="s">
        <v>443</v>
      </c>
      <c r="C291" s="19" t="s">
        <v>129</v>
      </c>
      <c r="D291" s="28">
        <v>0</v>
      </c>
      <c r="E291" s="28">
        <v>0</v>
      </c>
      <c r="F291" s="28">
        <v>0</v>
      </c>
      <c r="G291" s="28">
        <v>0.61032960000000003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96">
        <v>0.61032960000000003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x14ac:dyDescent="0.25">
      <c r="A292" s="45">
        <v>284</v>
      </c>
      <c r="B292" s="8" t="s">
        <v>444</v>
      </c>
      <c r="C292" s="26" t="s">
        <v>135</v>
      </c>
      <c r="D292" s="25">
        <v>0</v>
      </c>
      <c r="E292" s="25">
        <v>0</v>
      </c>
      <c r="F292" s="25">
        <v>0</v>
      </c>
      <c r="G292" s="25">
        <v>7.6780000000000001E-4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79">
        <v>7.6780000000000001E-4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x14ac:dyDescent="0.25">
      <c r="A293" s="80">
        <v>285</v>
      </c>
      <c r="B293" s="19" t="s">
        <v>445</v>
      </c>
      <c r="C293" s="19" t="s">
        <v>134</v>
      </c>
      <c r="D293" s="28">
        <v>0</v>
      </c>
      <c r="E293" s="28">
        <v>0</v>
      </c>
      <c r="F293" s="28">
        <v>0</v>
      </c>
      <c r="G293" s="28">
        <v>0.231493175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96">
        <v>0.231493175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x14ac:dyDescent="0.25">
      <c r="A294" s="45">
        <v>286</v>
      </c>
      <c r="B294" s="8" t="s">
        <v>446</v>
      </c>
      <c r="C294" s="26" t="s">
        <v>122</v>
      </c>
      <c r="D294" s="25">
        <v>0</v>
      </c>
      <c r="E294" s="25">
        <v>0</v>
      </c>
      <c r="F294" s="25">
        <v>0</v>
      </c>
      <c r="G294" s="25">
        <v>34.739586148999997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79">
        <v>34.739586148999997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x14ac:dyDescent="0.25">
      <c r="A295" s="80">
        <v>287</v>
      </c>
      <c r="B295" s="19" t="s">
        <v>447</v>
      </c>
      <c r="C295" s="19" t="s">
        <v>122</v>
      </c>
      <c r="D295" s="28">
        <v>0</v>
      </c>
      <c r="E295" s="28">
        <v>0</v>
      </c>
      <c r="F295" s="28">
        <v>0</v>
      </c>
      <c r="G295" s="28">
        <v>18.613718056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96">
        <v>18.613718056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x14ac:dyDescent="0.25">
      <c r="A296" s="45">
        <v>288</v>
      </c>
      <c r="B296" s="8" t="s">
        <v>448</v>
      </c>
      <c r="C296" s="26" t="s">
        <v>145</v>
      </c>
      <c r="D296" s="25">
        <v>0</v>
      </c>
      <c r="E296" s="25">
        <v>0</v>
      </c>
      <c r="F296" s="25">
        <v>0</v>
      </c>
      <c r="G296" s="25">
        <v>0.99576651599999999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79">
        <v>0.99576651599999999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x14ac:dyDescent="0.25">
      <c r="A297" s="80">
        <v>289</v>
      </c>
      <c r="B297" s="19" t="s">
        <v>449</v>
      </c>
      <c r="C297" s="19" t="s">
        <v>145</v>
      </c>
      <c r="D297" s="28">
        <v>0</v>
      </c>
      <c r="E297" s="28">
        <v>0</v>
      </c>
      <c r="F297" s="28">
        <v>0</v>
      </c>
      <c r="G297" s="28">
        <v>1.104E-4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96">
        <v>1.104E-4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x14ac:dyDescent="0.25">
      <c r="A298" s="45">
        <v>290</v>
      </c>
      <c r="B298" s="8" t="s">
        <v>450</v>
      </c>
      <c r="C298" s="26" t="s">
        <v>145</v>
      </c>
      <c r="D298" s="25">
        <v>0</v>
      </c>
      <c r="E298" s="25">
        <v>0</v>
      </c>
      <c r="F298" s="25">
        <v>0</v>
      </c>
      <c r="G298" s="25">
        <v>1.9913247999999999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79">
        <v>1.9913247999999999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x14ac:dyDescent="0.25">
      <c r="A299" s="80">
        <v>291</v>
      </c>
      <c r="B299" s="19" t="s">
        <v>451</v>
      </c>
      <c r="C299" s="19" t="s">
        <v>145</v>
      </c>
      <c r="D299" s="28">
        <v>0</v>
      </c>
      <c r="E299" s="28">
        <v>0</v>
      </c>
      <c r="F299" s="28">
        <v>0</v>
      </c>
      <c r="G299" s="28">
        <v>2.29515E-2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96">
        <v>2.29515E-2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x14ac:dyDescent="0.25">
      <c r="A300" s="45">
        <v>292</v>
      </c>
      <c r="B300" s="8" t="s">
        <v>452</v>
      </c>
      <c r="C300" s="26" t="s">
        <v>127</v>
      </c>
      <c r="D300" s="25">
        <v>0</v>
      </c>
      <c r="E300" s="25">
        <v>0</v>
      </c>
      <c r="F300" s="25">
        <v>0</v>
      </c>
      <c r="G300" s="25">
        <v>1.3182094049999999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79">
        <v>1.3182094049999999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x14ac:dyDescent="0.25">
      <c r="A301" s="80">
        <v>293</v>
      </c>
      <c r="B301" s="19" t="s">
        <v>453</v>
      </c>
      <c r="C301" s="19" t="s">
        <v>144</v>
      </c>
      <c r="D301" s="28">
        <v>0</v>
      </c>
      <c r="E301" s="28">
        <v>0</v>
      </c>
      <c r="F301" s="28">
        <v>0</v>
      </c>
      <c r="G301" s="28">
        <v>1.9252913469999999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96">
        <v>1.9252913469999999</v>
      </c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x14ac:dyDescent="0.25">
      <c r="A302" s="45">
        <v>294</v>
      </c>
      <c r="B302" s="8" t="s">
        <v>454</v>
      </c>
      <c r="C302" s="26" t="s">
        <v>144</v>
      </c>
      <c r="D302" s="25">
        <v>0</v>
      </c>
      <c r="E302" s="25">
        <v>0</v>
      </c>
      <c r="F302" s="25">
        <v>0</v>
      </c>
      <c r="G302" s="25">
        <v>3.819665767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79">
        <v>3.819665767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x14ac:dyDescent="0.25">
      <c r="A303" s="80">
        <v>295</v>
      </c>
      <c r="B303" s="19" t="s">
        <v>455</v>
      </c>
      <c r="C303" s="19" t="s">
        <v>144</v>
      </c>
      <c r="D303" s="28">
        <v>0</v>
      </c>
      <c r="E303" s="28">
        <v>0</v>
      </c>
      <c r="F303" s="28">
        <v>0</v>
      </c>
      <c r="G303" s="28">
        <v>11.022127243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96">
        <v>11.022127243</v>
      </c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x14ac:dyDescent="0.25">
      <c r="A304" s="45">
        <v>296</v>
      </c>
      <c r="B304" s="8" t="s">
        <v>456</v>
      </c>
      <c r="C304" s="26" t="s">
        <v>144</v>
      </c>
      <c r="D304" s="25">
        <v>0</v>
      </c>
      <c r="E304" s="25">
        <v>0</v>
      </c>
      <c r="F304" s="25">
        <v>0</v>
      </c>
      <c r="G304" s="25">
        <v>0.14866285200000001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79">
        <v>0.14866285200000001</v>
      </c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x14ac:dyDescent="0.25">
      <c r="A305" s="80">
        <v>297</v>
      </c>
      <c r="B305" s="19" t="s">
        <v>457</v>
      </c>
      <c r="C305" s="19" t="s">
        <v>144</v>
      </c>
      <c r="D305" s="28">
        <v>0</v>
      </c>
      <c r="E305" s="28">
        <v>0</v>
      </c>
      <c r="F305" s="28">
        <v>0</v>
      </c>
      <c r="G305" s="28">
        <v>1.1475979999999999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96">
        <v>1.1475979999999999</v>
      </c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x14ac:dyDescent="0.25">
      <c r="A306" s="45">
        <v>298</v>
      </c>
      <c r="B306" s="8" t="s">
        <v>458</v>
      </c>
      <c r="C306" s="26" t="s">
        <v>122</v>
      </c>
      <c r="D306" s="25">
        <v>0</v>
      </c>
      <c r="E306" s="25">
        <v>0</v>
      </c>
      <c r="F306" s="25">
        <v>0</v>
      </c>
      <c r="G306" s="25">
        <v>2.617305902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79">
        <v>2.617305902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x14ac:dyDescent="0.25">
      <c r="A307" s="80">
        <v>299</v>
      </c>
      <c r="B307" s="19" t="s">
        <v>459</v>
      </c>
      <c r="C307" s="19" t="s">
        <v>143</v>
      </c>
      <c r="D307" s="28">
        <v>219.42051628499999</v>
      </c>
      <c r="E307" s="28">
        <v>0</v>
      </c>
      <c r="F307" s="28">
        <v>0</v>
      </c>
      <c r="G307" s="28">
        <v>470.26767758699998</v>
      </c>
      <c r="H307" s="28">
        <v>0</v>
      </c>
      <c r="I307" s="28">
        <v>0</v>
      </c>
      <c r="J307" s="28">
        <v>1.3109500000000001</v>
      </c>
      <c r="K307" s="28">
        <v>138.96626074</v>
      </c>
      <c r="L307" s="28">
        <v>0</v>
      </c>
      <c r="M307" s="96">
        <v>829.96540461200004</v>
      </c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x14ac:dyDescent="0.25">
      <c r="A308" s="45">
        <v>300</v>
      </c>
      <c r="B308" s="8" t="s">
        <v>460</v>
      </c>
      <c r="C308" s="26" t="s">
        <v>145</v>
      </c>
      <c r="D308" s="25">
        <v>0</v>
      </c>
      <c r="E308" s="25">
        <v>0</v>
      </c>
      <c r="F308" s="25">
        <v>0</v>
      </c>
      <c r="G308" s="25">
        <v>3.1745118400000001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79">
        <v>3.1745118400000001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x14ac:dyDescent="0.25">
      <c r="A309" s="80">
        <v>301</v>
      </c>
      <c r="B309" s="19" t="s">
        <v>461</v>
      </c>
      <c r="C309" s="19" t="s">
        <v>145</v>
      </c>
      <c r="D309" s="28">
        <v>5.15</v>
      </c>
      <c r="E309" s="28">
        <v>0</v>
      </c>
      <c r="F309" s="28">
        <v>0</v>
      </c>
      <c r="G309" s="28">
        <v>0.50716292500000004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96">
        <v>5.6571629249999997</v>
      </c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x14ac:dyDescent="0.25">
      <c r="A310" s="45">
        <v>302</v>
      </c>
      <c r="B310" s="8" t="s">
        <v>462</v>
      </c>
      <c r="C310" s="26" t="s">
        <v>143</v>
      </c>
      <c r="D310" s="25">
        <v>1.9199999999999998E-2</v>
      </c>
      <c r="E310" s="25">
        <v>0</v>
      </c>
      <c r="F310" s="25">
        <v>0</v>
      </c>
      <c r="G310" s="25">
        <v>4.5265707290000003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79">
        <v>4.545770729</v>
      </c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x14ac:dyDescent="0.25">
      <c r="A311" s="80">
        <v>303</v>
      </c>
      <c r="B311" s="19" t="s">
        <v>463</v>
      </c>
      <c r="C311" s="19" t="s">
        <v>143</v>
      </c>
      <c r="D311" s="28">
        <v>0</v>
      </c>
      <c r="E311" s="28">
        <v>0</v>
      </c>
      <c r="F311" s="28">
        <v>0</v>
      </c>
      <c r="G311" s="28">
        <v>1.499708144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96">
        <v>1.499708144</v>
      </c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x14ac:dyDescent="0.25">
      <c r="A312" s="45">
        <v>304</v>
      </c>
      <c r="B312" s="8" t="s">
        <v>464</v>
      </c>
      <c r="C312" s="26" t="s">
        <v>145</v>
      </c>
      <c r="D312" s="25">
        <v>0</v>
      </c>
      <c r="E312" s="25">
        <v>0</v>
      </c>
      <c r="F312" s="25">
        <v>0</v>
      </c>
      <c r="G312" s="25">
        <v>6.5156181220000002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79">
        <v>6.5156181220000002</v>
      </c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x14ac:dyDescent="0.25">
      <c r="A313" s="80">
        <v>305</v>
      </c>
      <c r="B313" s="19" t="s">
        <v>465</v>
      </c>
      <c r="C313" s="19" t="s">
        <v>144</v>
      </c>
      <c r="D313" s="28">
        <v>0</v>
      </c>
      <c r="E313" s="28">
        <v>0</v>
      </c>
      <c r="F313" s="28">
        <v>0</v>
      </c>
      <c r="G313" s="28">
        <v>0.983561142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96">
        <v>0.983561142</v>
      </c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x14ac:dyDescent="0.25">
      <c r="A314" s="45">
        <v>306</v>
      </c>
      <c r="B314" s="8" t="s">
        <v>466</v>
      </c>
      <c r="C314" s="26" t="s">
        <v>111</v>
      </c>
      <c r="D314" s="25">
        <v>0</v>
      </c>
      <c r="E314" s="25">
        <v>0</v>
      </c>
      <c r="F314" s="25">
        <v>0</v>
      </c>
      <c r="G314" s="25">
        <v>0.40299964999999999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79">
        <v>0.40299964999999999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x14ac:dyDescent="0.25">
      <c r="A315" s="80">
        <v>307</v>
      </c>
      <c r="B315" s="19" t="s">
        <v>467</v>
      </c>
      <c r="C315" s="19" t="s">
        <v>145</v>
      </c>
      <c r="D315" s="28">
        <v>0</v>
      </c>
      <c r="E315" s="28">
        <v>0</v>
      </c>
      <c r="F315" s="28">
        <v>0</v>
      </c>
      <c r="G315" s="28">
        <v>6.9594000000000001E-3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96">
        <v>6.9594000000000001E-3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x14ac:dyDescent="0.25">
      <c r="A316" s="45">
        <v>308</v>
      </c>
      <c r="B316" s="8" t="s">
        <v>468</v>
      </c>
      <c r="C316" s="26" t="s">
        <v>125</v>
      </c>
      <c r="D316" s="25">
        <v>251.25</v>
      </c>
      <c r="E316" s="25">
        <v>0</v>
      </c>
      <c r="F316" s="25">
        <v>0</v>
      </c>
      <c r="G316" s="25">
        <v>31.254974012000002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79">
        <v>282.50497401199999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x14ac:dyDescent="0.25">
      <c r="A317" s="80">
        <v>309</v>
      </c>
      <c r="B317" s="19" t="s">
        <v>469</v>
      </c>
      <c r="C317" s="19" t="s">
        <v>144</v>
      </c>
      <c r="D317" s="28">
        <v>2.4085250029999998</v>
      </c>
      <c r="E317" s="28">
        <v>145.61726734300001</v>
      </c>
      <c r="F317" s="28">
        <v>0</v>
      </c>
      <c r="G317" s="28">
        <v>1427.659548888</v>
      </c>
      <c r="H317" s="28">
        <v>0</v>
      </c>
      <c r="I317" s="28">
        <v>0</v>
      </c>
      <c r="J317" s="28">
        <v>0</v>
      </c>
      <c r="K317" s="28">
        <v>47.457766335999999</v>
      </c>
      <c r="L317" s="28">
        <v>0</v>
      </c>
      <c r="M317" s="96">
        <v>1623.14310757</v>
      </c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x14ac:dyDescent="0.25">
      <c r="A318" s="45">
        <v>310</v>
      </c>
      <c r="B318" s="8" t="s">
        <v>470</v>
      </c>
      <c r="C318" s="26" t="s">
        <v>139</v>
      </c>
      <c r="D318" s="25">
        <v>0</v>
      </c>
      <c r="E318" s="25">
        <v>0</v>
      </c>
      <c r="F318" s="25">
        <v>0</v>
      </c>
      <c r="G318" s="25">
        <v>4.6770505819999997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79">
        <v>4.6770505819999997</v>
      </c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x14ac:dyDescent="0.25">
      <c r="A319" s="80">
        <v>311</v>
      </c>
      <c r="B319" s="19" t="s">
        <v>471</v>
      </c>
      <c r="C319" s="19" t="s">
        <v>140</v>
      </c>
      <c r="D319" s="28">
        <v>0</v>
      </c>
      <c r="E319" s="28">
        <v>0</v>
      </c>
      <c r="F319" s="28">
        <v>0</v>
      </c>
      <c r="G319" s="28">
        <v>55.974812720999999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96">
        <v>55.974812720999999</v>
      </c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x14ac:dyDescent="0.25">
      <c r="A320" s="45">
        <v>312</v>
      </c>
      <c r="B320" s="8" t="s">
        <v>472</v>
      </c>
      <c r="C320" s="26" t="s">
        <v>122</v>
      </c>
      <c r="D320" s="25">
        <v>0</v>
      </c>
      <c r="E320" s="25">
        <v>0</v>
      </c>
      <c r="F320" s="25">
        <v>0</v>
      </c>
      <c r="G320" s="25">
        <v>33.108439734999997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79">
        <v>33.108439734999997</v>
      </c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x14ac:dyDescent="0.25">
      <c r="A321" s="80">
        <v>313</v>
      </c>
      <c r="B321" s="19" t="s">
        <v>473</v>
      </c>
      <c r="C321" s="19" t="s">
        <v>115</v>
      </c>
      <c r="D321" s="28">
        <v>0</v>
      </c>
      <c r="E321" s="28">
        <v>0</v>
      </c>
      <c r="F321" s="28">
        <v>0</v>
      </c>
      <c r="G321" s="28">
        <v>13.525675337999999</v>
      </c>
      <c r="H321" s="28">
        <v>0</v>
      </c>
      <c r="I321" s="28">
        <v>0</v>
      </c>
      <c r="J321" s="28">
        <v>256.67868091999998</v>
      </c>
      <c r="K321" s="28">
        <v>0</v>
      </c>
      <c r="L321" s="28">
        <v>0</v>
      </c>
      <c r="M321" s="96">
        <v>270.20435625800002</v>
      </c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x14ac:dyDescent="0.25">
      <c r="A322" s="45">
        <v>314</v>
      </c>
      <c r="B322" s="8" t="s">
        <v>475</v>
      </c>
      <c r="C322" s="26" t="s">
        <v>139</v>
      </c>
      <c r="D322" s="25">
        <v>0</v>
      </c>
      <c r="E322" s="25">
        <v>0</v>
      </c>
      <c r="F322" s="25">
        <v>0</v>
      </c>
      <c r="G322" s="25">
        <v>5.2253749029999996</v>
      </c>
      <c r="H322" s="25">
        <v>0</v>
      </c>
      <c r="I322" s="25">
        <v>0</v>
      </c>
      <c r="J322" s="25">
        <v>0</v>
      </c>
      <c r="K322" s="25">
        <v>1.0229976000000001</v>
      </c>
      <c r="L322" s="25">
        <v>0</v>
      </c>
      <c r="M322" s="79">
        <v>6.2483725029999997</v>
      </c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x14ac:dyDescent="0.25">
      <c r="A323" s="80">
        <v>315</v>
      </c>
      <c r="B323" s="19" t="s">
        <v>476</v>
      </c>
      <c r="C323" s="19" t="s">
        <v>128</v>
      </c>
      <c r="D323" s="28">
        <v>2.5741395E-2</v>
      </c>
      <c r="E323" s="28">
        <v>0</v>
      </c>
      <c r="F323" s="28">
        <v>0</v>
      </c>
      <c r="G323" s="28">
        <v>162.48262113800001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96">
        <v>162.508362533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x14ac:dyDescent="0.25">
      <c r="A324" s="45">
        <v>316</v>
      </c>
      <c r="B324" s="8" t="s">
        <v>477</v>
      </c>
      <c r="C324" s="26" t="s">
        <v>135</v>
      </c>
      <c r="D324" s="25">
        <v>0</v>
      </c>
      <c r="E324" s="25">
        <v>0</v>
      </c>
      <c r="F324" s="25">
        <v>0</v>
      </c>
      <c r="G324" s="25">
        <v>2.2308000000000001E-2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79">
        <v>2.2308000000000001E-2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x14ac:dyDescent="0.25">
      <c r="A325" s="80">
        <v>317</v>
      </c>
      <c r="B325" s="19" t="s">
        <v>478</v>
      </c>
      <c r="C325" s="19" t="s">
        <v>139</v>
      </c>
      <c r="D325" s="28">
        <v>0</v>
      </c>
      <c r="E325" s="28">
        <v>0</v>
      </c>
      <c r="F325" s="28">
        <v>0</v>
      </c>
      <c r="G325" s="28">
        <v>4.6490713799999996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96">
        <v>4.6490713799999996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x14ac:dyDescent="0.25">
      <c r="A326" s="45">
        <v>318</v>
      </c>
      <c r="B326" s="8" t="s">
        <v>479</v>
      </c>
      <c r="C326" s="26" t="s">
        <v>143</v>
      </c>
      <c r="D326" s="25">
        <v>0</v>
      </c>
      <c r="E326" s="25">
        <v>0</v>
      </c>
      <c r="F326" s="25">
        <v>0</v>
      </c>
      <c r="G326" s="25">
        <v>0.92382315199999998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79">
        <v>0.92382315199999998</v>
      </c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x14ac:dyDescent="0.25">
      <c r="A327" s="80">
        <v>319</v>
      </c>
      <c r="B327" s="19" t="s">
        <v>480</v>
      </c>
      <c r="C327" s="19" t="s">
        <v>140</v>
      </c>
      <c r="D327" s="28">
        <v>0</v>
      </c>
      <c r="E327" s="28">
        <v>0</v>
      </c>
      <c r="F327" s="28">
        <v>0</v>
      </c>
      <c r="G327" s="28">
        <v>0.82410218999999996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96">
        <v>0.82410218999999996</v>
      </c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x14ac:dyDescent="0.25">
      <c r="A328" s="45">
        <v>320</v>
      </c>
      <c r="B328" s="8" t="s">
        <v>481</v>
      </c>
      <c r="C328" s="26" t="s">
        <v>143</v>
      </c>
      <c r="D328" s="25">
        <v>0</v>
      </c>
      <c r="E328" s="25">
        <v>0</v>
      </c>
      <c r="F328" s="25">
        <v>0</v>
      </c>
      <c r="G328" s="25">
        <v>1.521518242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79">
        <v>1.521518242</v>
      </c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x14ac:dyDescent="0.25">
      <c r="A329" s="80">
        <v>321</v>
      </c>
      <c r="B329" s="19" t="s">
        <v>482</v>
      </c>
      <c r="C329" s="19" t="s">
        <v>143</v>
      </c>
      <c r="D329" s="28">
        <v>0</v>
      </c>
      <c r="E329" s="28">
        <v>0</v>
      </c>
      <c r="F329" s="28">
        <v>0</v>
      </c>
      <c r="G329" s="28">
        <v>1.296751094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96">
        <v>1.296751094</v>
      </c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x14ac:dyDescent="0.25">
      <c r="A330" s="45">
        <v>322</v>
      </c>
      <c r="B330" s="8" t="s">
        <v>483</v>
      </c>
      <c r="C330" s="26" t="s">
        <v>126</v>
      </c>
      <c r="D330" s="25">
        <v>0</v>
      </c>
      <c r="E330" s="25">
        <v>0</v>
      </c>
      <c r="F330" s="25">
        <v>0</v>
      </c>
      <c r="G330" s="25">
        <v>0.78922157400000004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79">
        <v>0.78922157400000004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x14ac:dyDescent="0.25">
      <c r="A331" s="80">
        <v>323</v>
      </c>
      <c r="B331" s="19" t="s">
        <v>484</v>
      </c>
      <c r="C331" s="19" t="s">
        <v>122</v>
      </c>
      <c r="D331" s="28">
        <v>3.09504</v>
      </c>
      <c r="E331" s="28">
        <v>0</v>
      </c>
      <c r="F331" s="28">
        <v>0</v>
      </c>
      <c r="G331" s="28">
        <v>155.30653568599999</v>
      </c>
      <c r="H331" s="28">
        <v>0</v>
      </c>
      <c r="I331" s="28">
        <v>0</v>
      </c>
      <c r="J331" s="28">
        <v>1.1737499999999999E-4</v>
      </c>
      <c r="K331" s="28">
        <v>0</v>
      </c>
      <c r="L331" s="28">
        <v>0</v>
      </c>
      <c r="M331" s="96">
        <v>158.401693061</v>
      </c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x14ac:dyDescent="0.25">
      <c r="A332" s="45">
        <v>324</v>
      </c>
      <c r="B332" s="8" t="s">
        <v>485</v>
      </c>
      <c r="C332" s="26" t="s">
        <v>121</v>
      </c>
      <c r="D332" s="25">
        <v>1.4748600000000001</v>
      </c>
      <c r="E332" s="25">
        <v>0</v>
      </c>
      <c r="F332" s="25">
        <v>0</v>
      </c>
      <c r="G332" s="25">
        <v>143.25535397300001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79">
        <v>144.73021397299999</v>
      </c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x14ac:dyDescent="0.25">
      <c r="A333" s="80">
        <v>325</v>
      </c>
      <c r="B333" s="19" t="s">
        <v>486</v>
      </c>
      <c r="C333" s="19" t="s">
        <v>143</v>
      </c>
      <c r="D333" s="28">
        <v>0</v>
      </c>
      <c r="E333" s="28">
        <v>0</v>
      </c>
      <c r="F333" s="28">
        <v>0</v>
      </c>
      <c r="G333" s="28">
        <v>3.6327104449999998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96">
        <v>3.6327104449999998</v>
      </c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x14ac:dyDescent="0.25">
      <c r="A334" s="45">
        <v>326</v>
      </c>
      <c r="B334" s="8" t="s">
        <v>488</v>
      </c>
      <c r="C334" s="26" t="s">
        <v>135</v>
      </c>
      <c r="D334" s="25">
        <v>0</v>
      </c>
      <c r="E334" s="25">
        <v>0</v>
      </c>
      <c r="F334" s="25">
        <v>0</v>
      </c>
      <c r="G334" s="25">
        <v>3.7544000000000002E-3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79">
        <v>3.7544000000000002E-3</v>
      </c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x14ac:dyDescent="0.25">
      <c r="A335" s="80">
        <v>327</v>
      </c>
      <c r="B335" s="19" t="s">
        <v>489</v>
      </c>
      <c r="C335" s="19" t="s">
        <v>121</v>
      </c>
      <c r="D335" s="28">
        <v>0</v>
      </c>
      <c r="E335" s="28">
        <v>0</v>
      </c>
      <c r="F335" s="28">
        <v>0</v>
      </c>
      <c r="G335" s="28">
        <v>255.03411283700001</v>
      </c>
      <c r="H335" s="28">
        <v>0</v>
      </c>
      <c r="I335" s="28">
        <v>0</v>
      </c>
      <c r="J335" s="28">
        <v>475.245</v>
      </c>
      <c r="K335" s="28">
        <v>0</v>
      </c>
      <c r="L335" s="28">
        <v>0</v>
      </c>
      <c r="M335" s="96">
        <v>730.27911283699996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x14ac:dyDescent="0.25">
      <c r="A336" s="45">
        <v>328</v>
      </c>
      <c r="B336" s="8" t="s">
        <v>490</v>
      </c>
      <c r="C336" s="26" t="s">
        <v>137</v>
      </c>
      <c r="D336" s="25">
        <v>1.728769475</v>
      </c>
      <c r="E336" s="25">
        <v>0</v>
      </c>
      <c r="F336" s="25">
        <v>0</v>
      </c>
      <c r="G336" s="25">
        <v>1030.3368485250001</v>
      </c>
      <c r="H336" s="25">
        <v>0</v>
      </c>
      <c r="I336" s="25">
        <v>0</v>
      </c>
      <c r="J336" s="25">
        <v>6.6299999999999996E-4</v>
      </c>
      <c r="K336" s="25">
        <v>0</v>
      </c>
      <c r="L336" s="25">
        <v>0</v>
      </c>
      <c r="M336" s="79">
        <v>1032.0662809999999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x14ac:dyDescent="0.25">
      <c r="A337" s="80">
        <v>329</v>
      </c>
      <c r="B337" s="19" t="s">
        <v>491</v>
      </c>
      <c r="C337" s="19" t="s">
        <v>137</v>
      </c>
      <c r="D337" s="28">
        <v>0</v>
      </c>
      <c r="E337" s="28">
        <v>0</v>
      </c>
      <c r="F337" s="28">
        <v>0</v>
      </c>
      <c r="G337" s="28">
        <v>4.5173915889999998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96">
        <v>4.5173915889999998</v>
      </c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x14ac:dyDescent="0.25">
      <c r="A338" s="45">
        <v>330</v>
      </c>
      <c r="B338" s="8" t="s">
        <v>492</v>
      </c>
      <c r="C338" s="26" t="s">
        <v>121</v>
      </c>
      <c r="D338" s="25">
        <v>3.8533474999999999</v>
      </c>
      <c r="E338" s="25">
        <v>0</v>
      </c>
      <c r="F338" s="25">
        <v>0</v>
      </c>
      <c r="G338" s="25">
        <v>15.895204161000001</v>
      </c>
      <c r="H338" s="25">
        <v>0</v>
      </c>
      <c r="I338" s="25">
        <v>0</v>
      </c>
      <c r="J338" s="25">
        <v>0</v>
      </c>
      <c r="K338" s="25">
        <v>4.6679999999999999E-2</v>
      </c>
      <c r="L338" s="25">
        <v>0</v>
      </c>
      <c r="M338" s="79">
        <v>19.795231660999999</v>
      </c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x14ac:dyDescent="0.25">
      <c r="A339" s="80">
        <v>331</v>
      </c>
      <c r="B339" s="19" t="s">
        <v>493</v>
      </c>
      <c r="C339" s="19" t="s">
        <v>145</v>
      </c>
      <c r="D339" s="28">
        <v>0</v>
      </c>
      <c r="E339" s="28">
        <v>0</v>
      </c>
      <c r="F339" s="28">
        <v>0</v>
      </c>
      <c r="G339" s="28">
        <v>134.20424636499999</v>
      </c>
      <c r="H339" s="28">
        <v>0</v>
      </c>
      <c r="I339" s="28">
        <v>0</v>
      </c>
      <c r="J339" s="28">
        <v>3.6456000000000001E-3</v>
      </c>
      <c r="K339" s="28">
        <v>0</v>
      </c>
      <c r="L339" s="28">
        <v>0</v>
      </c>
      <c r="M339" s="96">
        <v>134.20789196499999</v>
      </c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x14ac:dyDescent="0.25">
      <c r="A340" s="45">
        <v>332</v>
      </c>
      <c r="B340" s="8" t="s">
        <v>494</v>
      </c>
      <c r="C340" s="26" t="s">
        <v>126</v>
      </c>
      <c r="D340" s="25">
        <v>0</v>
      </c>
      <c r="E340" s="25">
        <v>0</v>
      </c>
      <c r="F340" s="25">
        <v>0</v>
      </c>
      <c r="G340" s="25">
        <v>4.0070367129999998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79">
        <v>4.0070367129999998</v>
      </c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x14ac:dyDescent="0.25">
      <c r="A341" s="80">
        <v>333</v>
      </c>
      <c r="B341" s="19" t="s">
        <v>496</v>
      </c>
      <c r="C341" s="19" t="s">
        <v>130</v>
      </c>
      <c r="D341" s="28">
        <v>0</v>
      </c>
      <c r="E341" s="28">
        <v>0</v>
      </c>
      <c r="F341" s="28">
        <v>0</v>
      </c>
      <c r="G341" s="28">
        <v>0.595232278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96">
        <v>0.595232278</v>
      </c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x14ac:dyDescent="0.25">
      <c r="A342" s="45">
        <v>334</v>
      </c>
      <c r="B342" s="8" t="s">
        <v>498</v>
      </c>
      <c r="C342" s="26" t="s">
        <v>143</v>
      </c>
      <c r="D342" s="25">
        <v>0</v>
      </c>
      <c r="E342" s="25">
        <v>0</v>
      </c>
      <c r="F342" s="25">
        <v>0</v>
      </c>
      <c r="G342" s="25">
        <v>2.4086289230000002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79">
        <v>2.4086289230000002</v>
      </c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x14ac:dyDescent="0.25">
      <c r="A343" s="80">
        <v>335</v>
      </c>
      <c r="B343" s="19" t="s">
        <v>499</v>
      </c>
      <c r="C343" s="19" t="s">
        <v>113</v>
      </c>
      <c r="D343" s="28">
        <v>0</v>
      </c>
      <c r="E343" s="28">
        <v>0</v>
      </c>
      <c r="F343" s="28">
        <v>0</v>
      </c>
      <c r="G343" s="28">
        <v>1.963207409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96">
        <v>1.963207409</v>
      </c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x14ac:dyDescent="0.25">
      <c r="A344" s="45">
        <v>336</v>
      </c>
      <c r="B344" s="8" t="s">
        <v>500</v>
      </c>
      <c r="C344" s="26" t="s">
        <v>113</v>
      </c>
      <c r="D344" s="25">
        <v>0</v>
      </c>
      <c r="E344" s="25">
        <v>0</v>
      </c>
      <c r="F344" s="25">
        <v>0</v>
      </c>
      <c r="G344" s="25">
        <v>0.20651887499999999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79">
        <v>0.20651887499999999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x14ac:dyDescent="0.25">
      <c r="A345" s="80">
        <v>337</v>
      </c>
      <c r="B345" s="19" t="s">
        <v>501</v>
      </c>
      <c r="C345" s="19" t="s">
        <v>139</v>
      </c>
      <c r="D345" s="28">
        <v>0</v>
      </c>
      <c r="E345" s="28">
        <v>0</v>
      </c>
      <c r="F345" s="28">
        <v>0</v>
      </c>
      <c r="G345" s="28">
        <v>1.3108359169999999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96">
        <v>1.3108359169999999</v>
      </c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x14ac:dyDescent="0.25">
      <c r="A346" s="45">
        <v>338</v>
      </c>
      <c r="B346" s="8" t="s">
        <v>502</v>
      </c>
      <c r="C346" s="26" t="s">
        <v>138</v>
      </c>
      <c r="D346" s="25">
        <v>0</v>
      </c>
      <c r="E346" s="25">
        <v>0</v>
      </c>
      <c r="F346" s="25">
        <v>0</v>
      </c>
      <c r="G346" s="25">
        <v>4.7556300250000003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79">
        <v>4.7556300250000003</v>
      </c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x14ac:dyDescent="0.25">
      <c r="A347" s="80">
        <v>339</v>
      </c>
      <c r="B347" s="19" t="s">
        <v>503</v>
      </c>
      <c r="C347" s="19" t="s">
        <v>122</v>
      </c>
      <c r="D347" s="28">
        <v>0</v>
      </c>
      <c r="E347" s="28">
        <v>0</v>
      </c>
      <c r="F347" s="28">
        <v>0</v>
      </c>
      <c r="G347" s="28">
        <v>21.682719593000002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96">
        <v>21.682719593000002</v>
      </c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x14ac:dyDescent="0.25">
      <c r="A348" s="45">
        <v>340</v>
      </c>
      <c r="B348" s="8" t="s">
        <v>504</v>
      </c>
      <c r="C348" s="26" t="s">
        <v>123</v>
      </c>
      <c r="D348" s="25">
        <v>0.89139026300000002</v>
      </c>
      <c r="E348" s="25">
        <v>0.80837499999999995</v>
      </c>
      <c r="F348" s="25">
        <v>0</v>
      </c>
      <c r="G348" s="25">
        <v>814.12403962200005</v>
      </c>
      <c r="H348" s="25">
        <v>0</v>
      </c>
      <c r="I348" s="25">
        <v>0</v>
      </c>
      <c r="J348" s="25">
        <v>8.3967725000000009</v>
      </c>
      <c r="K348" s="25">
        <v>4.7985368700000004</v>
      </c>
      <c r="L348" s="25">
        <v>0</v>
      </c>
      <c r="M348" s="79">
        <v>829.01911425499998</v>
      </c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x14ac:dyDescent="0.25">
      <c r="A349" s="80">
        <v>341</v>
      </c>
      <c r="B349" s="19" t="s">
        <v>505</v>
      </c>
      <c r="C349" s="19" t="s">
        <v>140</v>
      </c>
      <c r="D349" s="28">
        <v>0</v>
      </c>
      <c r="E349" s="28">
        <v>0</v>
      </c>
      <c r="F349" s="28">
        <v>0</v>
      </c>
      <c r="G349" s="28">
        <v>0.62767111799999997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96">
        <v>0.62767111799999997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x14ac:dyDescent="0.25">
      <c r="A350" s="45">
        <v>342</v>
      </c>
      <c r="B350" s="8" t="s">
        <v>506</v>
      </c>
      <c r="C350" s="26" t="s">
        <v>144</v>
      </c>
      <c r="D350" s="25">
        <v>0</v>
      </c>
      <c r="E350" s="25">
        <v>0</v>
      </c>
      <c r="F350" s="25">
        <v>0</v>
      </c>
      <c r="G350" s="25">
        <v>8.1851408630000009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79">
        <v>8.1851408630000009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x14ac:dyDescent="0.25">
      <c r="A351" s="80">
        <v>343</v>
      </c>
      <c r="B351" s="19" t="s">
        <v>507</v>
      </c>
      <c r="C351" s="19" t="s">
        <v>130</v>
      </c>
      <c r="D351" s="28">
        <v>0</v>
      </c>
      <c r="E351" s="28">
        <v>0</v>
      </c>
      <c r="F351" s="28">
        <v>0</v>
      </c>
      <c r="G351" s="28">
        <v>8.7573051320000008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96">
        <v>8.7573051320000008</v>
      </c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x14ac:dyDescent="0.25">
      <c r="A352" s="45">
        <v>344</v>
      </c>
      <c r="B352" s="8" t="s">
        <v>508</v>
      </c>
      <c r="C352" s="26" t="s">
        <v>122</v>
      </c>
      <c r="D352" s="25">
        <v>0</v>
      </c>
      <c r="E352" s="25">
        <v>0</v>
      </c>
      <c r="F352" s="25">
        <v>0</v>
      </c>
      <c r="G352" s="25">
        <v>61.324115536999997</v>
      </c>
      <c r="H352" s="25">
        <v>0</v>
      </c>
      <c r="I352" s="25">
        <v>0</v>
      </c>
      <c r="J352" s="25">
        <v>0</v>
      </c>
      <c r="K352" s="25">
        <v>0.2149885</v>
      </c>
      <c r="L352" s="25">
        <v>0</v>
      </c>
      <c r="M352" s="79">
        <v>61.539104037000001</v>
      </c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x14ac:dyDescent="0.25">
      <c r="A353" s="80">
        <v>345</v>
      </c>
      <c r="B353" s="19" t="s">
        <v>509</v>
      </c>
      <c r="C353" s="19" t="s">
        <v>125</v>
      </c>
      <c r="D353" s="28">
        <v>0</v>
      </c>
      <c r="E353" s="28">
        <v>0</v>
      </c>
      <c r="F353" s="28">
        <v>0</v>
      </c>
      <c r="G353" s="28">
        <v>0.1430102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96">
        <v>0.1430102</v>
      </c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x14ac:dyDescent="0.25">
      <c r="A354" s="45">
        <v>346</v>
      </c>
      <c r="B354" s="8" t="s">
        <v>510</v>
      </c>
      <c r="C354" s="26" t="s">
        <v>132</v>
      </c>
      <c r="D354" s="25">
        <v>0</v>
      </c>
      <c r="E354" s="25">
        <v>0</v>
      </c>
      <c r="F354" s="25">
        <v>0</v>
      </c>
      <c r="G354" s="25">
        <v>1.7214400000000001E-2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79">
        <v>1.7214400000000001E-2</v>
      </c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x14ac:dyDescent="0.25">
      <c r="A355" s="80">
        <v>347</v>
      </c>
      <c r="B355" s="19" t="s">
        <v>512</v>
      </c>
      <c r="C355" s="19" t="s">
        <v>135</v>
      </c>
      <c r="D355" s="28">
        <v>0</v>
      </c>
      <c r="E355" s="28">
        <v>0</v>
      </c>
      <c r="F355" s="28">
        <v>0</v>
      </c>
      <c r="G355" s="28">
        <v>8.0500000000000005E-5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96">
        <v>8.0500000000000005E-5</v>
      </c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x14ac:dyDescent="0.25">
      <c r="A356" s="45">
        <v>348</v>
      </c>
      <c r="B356" s="8" t="s">
        <v>513</v>
      </c>
      <c r="C356" s="26" t="s">
        <v>121</v>
      </c>
      <c r="D356" s="25">
        <v>0</v>
      </c>
      <c r="E356" s="25">
        <v>0</v>
      </c>
      <c r="F356" s="25">
        <v>0</v>
      </c>
      <c r="G356" s="25">
        <v>20.020012984000001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79">
        <v>20.020012984000001</v>
      </c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x14ac:dyDescent="0.25">
      <c r="A357" s="80">
        <v>349</v>
      </c>
      <c r="B357" s="19" t="s">
        <v>514</v>
      </c>
      <c r="C357" s="19" t="s">
        <v>120</v>
      </c>
      <c r="D357" s="28">
        <v>4.7190642</v>
      </c>
      <c r="E357" s="28">
        <v>0</v>
      </c>
      <c r="F357" s="28">
        <v>0</v>
      </c>
      <c r="G357" s="28">
        <v>29.430788760999999</v>
      </c>
      <c r="H357" s="28">
        <v>0</v>
      </c>
      <c r="I357" s="28">
        <v>0</v>
      </c>
      <c r="J357" s="28">
        <v>0</v>
      </c>
      <c r="K357" s="28">
        <v>16.371220000000001</v>
      </c>
      <c r="L357" s="28">
        <v>0</v>
      </c>
      <c r="M357" s="96">
        <v>50.521072961000002</v>
      </c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x14ac:dyDescent="0.25">
      <c r="A358" s="45">
        <v>350</v>
      </c>
      <c r="B358" s="8" t="s">
        <v>515</v>
      </c>
      <c r="C358" s="26" t="s">
        <v>121</v>
      </c>
      <c r="D358" s="25">
        <v>0</v>
      </c>
      <c r="E358" s="25">
        <v>0.37412499999999999</v>
      </c>
      <c r="F358" s="25">
        <v>0</v>
      </c>
      <c r="G358" s="25">
        <v>34.938803782999997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79">
        <v>35.312928782999997</v>
      </c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x14ac:dyDescent="0.25">
      <c r="A359" s="80">
        <v>351</v>
      </c>
      <c r="B359" s="19" t="s">
        <v>516</v>
      </c>
      <c r="C359" s="19" t="s">
        <v>136</v>
      </c>
      <c r="D359" s="28">
        <v>0</v>
      </c>
      <c r="E359" s="28">
        <v>0</v>
      </c>
      <c r="F359" s="28">
        <v>0</v>
      </c>
      <c r="G359" s="28">
        <v>0.22288637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96">
        <v>0.22288637</v>
      </c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x14ac:dyDescent="0.25">
      <c r="A360" s="45">
        <v>352</v>
      </c>
      <c r="B360" s="8" t="s">
        <v>517</v>
      </c>
      <c r="C360" s="26" t="s">
        <v>116</v>
      </c>
      <c r="D360" s="25">
        <v>0</v>
      </c>
      <c r="E360" s="25">
        <v>0</v>
      </c>
      <c r="F360" s="25">
        <v>0</v>
      </c>
      <c r="G360" s="25">
        <v>4.8628302320000003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79">
        <v>4.8628302320000003</v>
      </c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x14ac:dyDescent="0.25">
      <c r="A361" s="80">
        <v>353</v>
      </c>
      <c r="B361" s="19" t="s">
        <v>518</v>
      </c>
      <c r="C361" s="19" t="s">
        <v>121</v>
      </c>
      <c r="D361" s="28">
        <v>0.32635999999999998</v>
      </c>
      <c r="E361" s="28">
        <v>0</v>
      </c>
      <c r="F361" s="28">
        <v>0</v>
      </c>
      <c r="G361" s="28">
        <v>13.998308380999999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96">
        <v>14.324668381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x14ac:dyDescent="0.25">
      <c r="A362" s="45">
        <v>354</v>
      </c>
      <c r="B362" s="8" t="s">
        <v>519</v>
      </c>
      <c r="C362" s="26" t="s">
        <v>137</v>
      </c>
      <c r="D362" s="25">
        <v>0</v>
      </c>
      <c r="E362" s="25">
        <v>0</v>
      </c>
      <c r="F362" s="25">
        <v>0</v>
      </c>
      <c r="G362" s="25">
        <v>14.947587978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79">
        <v>14.947587978</v>
      </c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x14ac:dyDescent="0.25">
      <c r="A363" s="80">
        <v>355</v>
      </c>
      <c r="B363" s="19" t="s">
        <v>520</v>
      </c>
      <c r="C363" s="19" t="s">
        <v>137</v>
      </c>
      <c r="D363" s="28">
        <v>0</v>
      </c>
      <c r="E363" s="28">
        <v>0</v>
      </c>
      <c r="F363" s="28">
        <v>0</v>
      </c>
      <c r="G363" s="28">
        <v>1.576920882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96">
        <v>1.576920882</v>
      </c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x14ac:dyDescent="0.25">
      <c r="A364" s="45">
        <v>356</v>
      </c>
      <c r="B364" s="8" t="s">
        <v>521</v>
      </c>
      <c r="C364" s="26" t="s">
        <v>134</v>
      </c>
      <c r="D364" s="25">
        <v>0</v>
      </c>
      <c r="E364" s="25">
        <v>0</v>
      </c>
      <c r="F364" s="25">
        <v>0</v>
      </c>
      <c r="G364" s="25">
        <v>2.0489999999999999E-4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79">
        <v>2.0489999999999999E-4</v>
      </c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x14ac:dyDescent="0.25">
      <c r="A365" s="80">
        <v>357</v>
      </c>
      <c r="B365" s="19" t="s">
        <v>522</v>
      </c>
      <c r="C365" s="19" t="s">
        <v>113</v>
      </c>
      <c r="D365" s="28">
        <v>0</v>
      </c>
      <c r="E365" s="28">
        <v>0</v>
      </c>
      <c r="F365" s="28">
        <v>0</v>
      </c>
      <c r="G365" s="28">
        <v>0.74398502499999997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96">
        <v>0.74398502499999997</v>
      </c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x14ac:dyDescent="0.25">
      <c r="A366" s="45">
        <v>358</v>
      </c>
      <c r="B366" s="8" t="s">
        <v>524</v>
      </c>
      <c r="C366" s="26" t="s">
        <v>121</v>
      </c>
      <c r="D366" s="25">
        <v>0</v>
      </c>
      <c r="E366" s="25">
        <v>0</v>
      </c>
      <c r="F366" s="25">
        <v>0</v>
      </c>
      <c r="G366" s="25">
        <v>78.644492280999998</v>
      </c>
      <c r="H366" s="25">
        <v>0</v>
      </c>
      <c r="I366" s="25">
        <v>0</v>
      </c>
      <c r="J366" s="25">
        <v>0</v>
      </c>
      <c r="K366" s="25">
        <v>5.682752765</v>
      </c>
      <c r="L366" s="25">
        <v>0</v>
      </c>
      <c r="M366" s="79">
        <v>84.327245046000002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x14ac:dyDescent="0.25">
      <c r="A367" s="80">
        <v>359</v>
      </c>
      <c r="B367" s="19" t="s">
        <v>525</v>
      </c>
      <c r="C367" s="19" t="s">
        <v>126</v>
      </c>
      <c r="D367" s="28">
        <v>13.50246883</v>
      </c>
      <c r="E367" s="28">
        <v>0.53432199999999996</v>
      </c>
      <c r="F367" s="28">
        <v>0</v>
      </c>
      <c r="G367" s="28">
        <v>636.82902473599995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96">
        <v>650.86581556600004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x14ac:dyDescent="0.25">
      <c r="A368" s="45">
        <v>360</v>
      </c>
      <c r="B368" s="8" t="s">
        <v>526</v>
      </c>
      <c r="C368" s="26" t="s">
        <v>123</v>
      </c>
      <c r="D368" s="25">
        <v>0</v>
      </c>
      <c r="E368" s="25">
        <v>0</v>
      </c>
      <c r="F368" s="25">
        <v>0</v>
      </c>
      <c r="G368" s="25">
        <v>28.307967810000001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79">
        <v>28.307967810000001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x14ac:dyDescent="0.25">
      <c r="A369" s="80">
        <v>361</v>
      </c>
      <c r="B369" s="19" t="s">
        <v>527</v>
      </c>
      <c r="C369" s="19" t="s">
        <v>145</v>
      </c>
      <c r="D369" s="28">
        <v>0</v>
      </c>
      <c r="E369" s="28">
        <v>0</v>
      </c>
      <c r="F369" s="28">
        <v>0</v>
      </c>
      <c r="G369" s="28">
        <v>2.7984679469999998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96">
        <v>2.7984679469999998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x14ac:dyDescent="0.25">
      <c r="A370" s="45">
        <v>362</v>
      </c>
      <c r="B370" s="8" t="s">
        <v>528</v>
      </c>
      <c r="C370" s="26" t="s">
        <v>122</v>
      </c>
      <c r="D370" s="25">
        <v>0</v>
      </c>
      <c r="E370" s="25">
        <v>0</v>
      </c>
      <c r="F370" s="25">
        <v>0</v>
      </c>
      <c r="G370" s="25">
        <v>2.174388575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79">
        <v>2.174388575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x14ac:dyDescent="0.25">
      <c r="A371" s="80">
        <v>363</v>
      </c>
      <c r="B371" s="19" t="s">
        <v>529</v>
      </c>
      <c r="C371" s="19" t="s">
        <v>123</v>
      </c>
      <c r="D371" s="28">
        <v>0</v>
      </c>
      <c r="E371" s="28">
        <v>0</v>
      </c>
      <c r="F371" s="28">
        <v>0</v>
      </c>
      <c r="G371" s="28">
        <v>3.5122200590000001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96">
        <v>3.5122200590000001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x14ac:dyDescent="0.25">
      <c r="A372" s="45">
        <v>364</v>
      </c>
      <c r="B372" s="8" t="s">
        <v>530</v>
      </c>
      <c r="C372" s="26" t="s">
        <v>135</v>
      </c>
      <c r="D372" s="25">
        <v>0</v>
      </c>
      <c r="E372" s="25">
        <v>0</v>
      </c>
      <c r="F372" s="25">
        <v>0</v>
      </c>
      <c r="G372" s="25">
        <v>4.4373737000000002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79">
        <v>4.4373737000000002</v>
      </c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x14ac:dyDescent="0.25">
      <c r="A373" s="80">
        <v>365</v>
      </c>
      <c r="B373" s="19" t="s">
        <v>531</v>
      </c>
      <c r="C373" s="19" t="s">
        <v>119</v>
      </c>
      <c r="D373" s="28">
        <v>0</v>
      </c>
      <c r="E373" s="28">
        <v>0</v>
      </c>
      <c r="F373" s="28">
        <v>0</v>
      </c>
      <c r="G373" s="28">
        <v>1.07501775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96">
        <v>1.07501775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x14ac:dyDescent="0.25">
      <c r="A374" s="45">
        <v>366</v>
      </c>
      <c r="B374" s="8" t="s">
        <v>532</v>
      </c>
      <c r="C374" s="26" t="s">
        <v>143</v>
      </c>
      <c r="D374" s="25">
        <v>0</v>
      </c>
      <c r="E374" s="25">
        <v>0</v>
      </c>
      <c r="F374" s="25">
        <v>0</v>
      </c>
      <c r="G374" s="25">
        <v>1.054107677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79">
        <v>1.054107677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x14ac:dyDescent="0.25">
      <c r="A375" s="80">
        <v>367</v>
      </c>
      <c r="B375" s="19" t="s">
        <v>533</v>
      </c>
      <c r="C375" s="19" t="s">
        <v>123</v>
      </c>
      <c r="D375" s="28">
        <v>0</v>
      </c>
      <c r="E375" s="28">
        <v>0</v>
      </c>
      <c r="F375" s="28">
        <v>0</v>
      </c>
      <c r="G375" s="28">
        <v>1.49876005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96">
        <v>1.49876005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x14ac:dyDescent="0.25">
      <c r="A376" s="45">
        <v>368</v>
      </c>
      <c r="B376" s="8" t="s">
        <v>534</v>
      </c>
      <c r="C376" s="26" t="s">
        <v>116</v>
      </c>
      <c r="D376" s="25">
        <v>0</v>
      </c>
      <c r="E376" s="25">
        <v>0</v>
      </c>
      <c r="F376" s="25">
        <v>0</v>
      </c>
      <c r="G376" s="25">
        <v>0.1624302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79">
        <v>0.1624302</v>
      </c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x14ac:dyDescent="0.25">
      <c r="A377" s="80">
        <v>369</v>
      </c>
      <c r="B377" s="19" t="s">
        <v>535</v>
      </c>
      <c r="C377" s="19" t="s">
        <v>121</v>
      </c>
      <c r="D377" s="28">
        <v>13082.479355793001</v>
      </c>
      <c r="E377" s="28">
        <v>3.1244499999999999</v>
      </c>
      <c r="F377" s="28">
        <v>0</v>
      </c>
      <c r="G377" s="28">
        <v>4226.0700478799999</v>
      </c>
      <c r="H377" s="28">
        <v>0</v>
      </c>
      <c r="I377" s="28">
        <v>0</v>
      </c>
      <c r="J377" s="28">
        <v>0.17319000000000001</v>
      </c>
      <c r="K377" s="28">
        <v>327.42826846000003</v>
      </c>
      <c r="L377" s="28">
        <v>0</v>
      </c>
      <c r="M377" s="96">
        <v>17639.275312132999</v>
      </c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x14ac:dyDescent="0.25">
      <c r="A378" s="45">
        <v>370</v>
      </c>
      <c r="B378" s="8" t="s">
        <v>536</v>
      </c>
      <c r="C378" s="26" t="s">
        <v>131</v>
      </c>
      <c r="D378" s="25">
        <v>0</v>
      </c>
      <c r="E378" s="25">
        <v>0</v>
      </c>
      <c r="F378" s="25">
        <v>0</v>
      </c>
      <c r="G378" s="25">
        <v>5.9243999999999998E-3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79">
        <v>5.9243999999999998E-3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x14ac:dyDescent="0.25">
      <c r="A379" s="80">
        <v>371</v>
      </c>
      <c r="B379" s="19" t="s">
        <v>537</v>
      </c>
      <c r="C379" s="19" t="s">
        <v>131</v>
      </c>
      <c r="D379" s="28">
        <v>0</v>
      </c>
      <c r="E379" s="28">
        <v>0</v>
      </c>
      <c r="F379" s="28">
        <v>0</v>
      </c>
      <c r="G379" s="28">
        <v>0.212210075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96">
        <v>0.212210075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x14ac:dyDescent="0.25">
      <c r="A380" s="45">
        <v>372</v>
      </c>
      <c r="B380" s="8" t="s">
        <v>538</v>
      </c>
      <c r="C380" s="26" t="s">
        <v>115</v>
      </c>
      <c r="D380" s="25">
        <v>1602.8226689999999</v>
      </c>
      <c r="E380" s="25">
        <v>0</v>
      </c>
      <c r="F380" s="25">
        <v>0</v>
      </c>
      <c r="G380" s="25">
        <v>52.509255580999998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79">
        <v>1655.3319245810001</v>
      </c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x14ac:dyDescent="0.25">
      <c r="A381" s="80">
        <v>373</v>
      </c>
      <c r="B381" s="19" t="s">
        <v>539</v>
      </c>
      <c r="C381" s="19" t="s">
        <v>145</v>
      </c>
      <c r="D381" s="28">
        <v>0</v>
      </c>
      <c r="E381" s="28">
        <v>0</v>
      </c>
      <c r="F381" s="28">
        <v>0</v>
      </c>
      <c r="G381" s="28">
        <v>23.010284424999998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96">
        <v>23.010284424999998</v>
      </c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x14ac:dyDescent="0.25">
      <c r="A382" s="45">
        <v>374</v>
      </c>
      <c r="B382" s="8" t="s">
        <v>540</v>
      </c>
      <c r="C382" s="26" t="s">
        <v>125</v>
      </c>
      <c r="D382" s="25">
        <v>0</v>
      </c>
      <c r="E382" s="25">
        <v>0</v>
      </c>
      <c r="F382" s="25">
        <v>0</v>
      </c>
      <c r="G382" s="25">
        <v>0.36716778500000002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79">
        <v>0.36716778500000002</v>
      </c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x14ac:dyDescent="0.25">
      <c r="A383" s="80">
        <v>375</v>
      </c>
      <c r="B383" s="19" t="s">
        <v>541</v>
      </c>
      <c r="C383" s="19" t="s">
        <v>137</v>
      </c>
      <c r="D383" s="28">
        <v>0</v>
      </c>
      <c r="E383" s="28">
        <v>0</v>
      </c>
      <c r="F383" s="28">
        <v>0</v>
      </c>
      <c r="G383" s="28">
        <v>12.75808149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96">
        <v>12.75808149</v>
      </c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x14ac:dyDescent="0.25">
      <c r="A384" s="45">
        <v>376</v>
      </c>
      <c r="B384" s="8" t="s">
        <v>542</v>
      </c>
      <c r="C384" s="26" t="s">
        <v>145</v>
      </c>
      <c r="D384" s="25">
        <v>0</v>
      </c>
      <c r="E384" s="25">
        <v>0</v>
      </c>
      <c r="F384" s="25">
        <v>0</v>
      </c>
      <c r="G384" s="25">
        <v>21.611938296999998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79">
        <v>21.611938296999998</v>
      </c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x14ac:dyDescent="0.25">
      <c r="A385" s="80">
        <v>377</v>
      </c>
      <c r="B385" s="19" t="s">
        <v>543</v>
      </c>
      <c r="C385" s="19" t="s">
        <v>139</v>
      </c>
      <c r="D385" s="28">
        <v>0</v>
      </c>
      <c r="E385" s="28">
        <v>0</v>
      </c>
      <c r="F385" s="28">
        <v>0</v>
      </c>
      <c r="G385" s="28">
        <v>0.581833504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96">
        <v>0.581833504</v>
      </c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x14ac:dyDescent="0.25">
      <c r="A386" s="45">
        <v>378</v>
      </c>
      <c r="B386" s="8" t="s">
        <v>544</v>
      </c>
      <c r="C386" s="26" t="s">
        <v>122</v>
      </c>
      <c r="D386" s="25">
        <v>5157.8021727799996</v>
      </c>
      <c r="E386" s="25">
        <v>0</v>
      </c>
      <c r="F386" s="25">
        <v>0</v>
      </c>
      <c r="G386" s="25">
        <v>812.69848560200001</v>
      </c>
      <c r="H386" s="25">
        <v>0</v>
      </c>
      <c r="I386" s="25">
        <v>0</v>
      </c>
      <c r="J386" s="25">
        <v>2.8983638300000001</v>
      </c>
      <c r="K386" s="25">
        <v>0</v>
      </c>
      <c r="L386" s="25">
        <v>0</v>
      </c>
      <c r="M386" s="79">
        <v>5973.3990222120001</v>
      </c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x14ac:dyDescent="0.25">
      <c r="A387" s="80">
        <v>379</v>
      </c>
      <c r="B387" s="19" t="s">
        <v>545</v>
      </c>
      <c r="C387" s="19" t="s">
        <v>140</v>
      </c>
      <c r="D387" s="28">
        <v>0</v>
      </c>
      <c r="E387" s="28">
        <v>0</v>
      </c>
      <c r="F387" s="28">
        <v>0</v>
      </c>
      <c r="G387" s="28">
        <v>0.76360835000000005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96">
        <v>0.76360835000000005</v>
      </c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x14ac:dyDescent="0.25">
      <c r="A388" s="45">
        <v>380</v>
      </c>
      <c r="B388" s="8" t="s">
        <v>546</v>
      </c>
      <c r="C388" s="26" t="s">
        <v>143</v>
      </c>
      <c r="D388" s="25">
        <v>0</v>
      </c>
      <c r="E388" s="25">
        <v>0</v>
      </c>
      <c r="F388" s="25">
        <v>0</v>
      </c>
      <c r="G388" s="25">
        <v>4.780267598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79">
        <v>4.780267598</v>
      </c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x14ac:dyDescent="0.25">
      <c r="A389" s="80">
        <v>381</v>
      </c>
      <c r="B389" s="19" t="s">
        <v>547</v>
      </c>
      <c r="C389" s="19" t="s">
        <v>134</v>
      </c>
      <c r="D389" s="28">
        <v>0</v>
      </c>
      <c r="E389" s="28">
        <v>0</v>
      </c>
      <c r="F389" s="28">
        <v>0</v>
      </c>
      <c r="G389" s="28">
        <v>59.923145552000001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96">
        <v>59.923145552000001</v>
      </c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x14ac:dyDescent="0.25">
      <c r="A390" s="45">
        <v>382</v>
      </c>
      <c r="B390" s="8" t="s">
        <v>548</v>
      </c>
      <c r="C390" s="26" t="s">
        <v>145</v>
      </c>
      <c r="D390" s="25">
        <v>0</v>
      </c>
      <c r="E390" s="25">
        <v>0</v>
      </c>
      <c r="F390" s="25">
        <v>0</v>
      </c>
      <c r="G390" s="25">
        <v>10.953533181999999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79">
        <v>10.953533181999999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x14ac:dyDescent="0.25">
      <c r="A391" s="80">
        <v>383</v>
      </c>
      <c r="B391" s="19" t="s">
        <v>549</v>
      </c>
      <c r="C391" s="19" t="s">
        <v>113</v>
      </c>
      <c r="D391" s="28">
        <v>0</v>
      </c>
      <c r="E391" s="28">
        <v>0</v>
      </c>
      <c r="F391" s="28">
        <v>0</v>
      </c>
      <c r="G391" s="28">
        <v>0.25731921499999999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96">
        <v>0.25731921499999999</v>
      </c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x14ac:dyDescent="0.25">
      <c r="A392" s="45">
        <v>384</v>
      </c>
      <c r="B392" s="8" t="s">
        <v>550</v>
      </c>
      <c r="C392" s="26" t="s">
        <v>123</v>
      </c>
      <c r="D392" s="25">
        <v>0</v>
      </c>
      <c r="E392" s="25">
        <v>0</v>
      </c>
      <c r="F392" s="25">
        <v>0</v>
      </c>
      <c r="G392" s="25">
        <v>66.827810736999993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79">
        <v>66.827810736999993</v>
      </c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x14ac:dyDescent="0.25">
      <c r="A393" s="80">
        <v>385</v>
      </c>
      <c r="B393" s="19" t="s">
        <v>551</v>
      </c>
      <c r="C393" s="19" t="s">
        <v>139</v>
      </c>
      <c r="D393" s="28">
        <v>0</v>
      </c>
      <c r="E393" s="28">
        <v>0</v>
      </c>
      <c r="F393" s="28">
        <v>0</v>
      </c>
      <c r="G393" s="28">
        <v>0.1331801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96">
        <v>0.1331801</v>
      </c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x14ac:dyDescent="0.25">
      <c r="A394" s="45">
        <v>386</v>
      </c>
      <c r="B394" s="8" t="s">
        <v>552</v>
      </c>
      <c r="C394" s="26" t="s">
        <v>123</v>
      </c>
      <c r="D394" s="25">
        <v>0</v>
      </c>
      <c r="E394" s="25">
        <v>0</v>
      </c>
      <c r="F394" s="25">
        <v>0</v>
      </c>
      <c r="G394" s="25">
        <v>8.9065307399999991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79">
        <v>8.9065307399999991</v>
      </c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x14ac:dyDescent="0.25">
      <c r="A395" s="80">
        <v>387</v>
      </c>
      <c r="B395" s="19" t="s">
        <v>553</v>
      </c>
      <c r="C395" s="19" t="s">
        <v>122</v>
      </c>
      <c r="D395" s="28">
        <v>0</v>
      </c>
      <c r="E395" s="28">
        <v>0</v>
      </c>
      <c r="F395" s="28">
        <v>0</v>
      </c>
      <c r="G395" s="28">
        <v>44.531412430000003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96">
        <v>44.531412430000003</v>
      </c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x14ac:dyDescent="0.25">
      <c r="A396" s="45">
        <v>388</v>
      </c>
      <c r="B396" s="8" t="s">
        <v>554</v>
      </c>
      <c r="C396" s="26" t="s">
        <v>117</v>
      </c>
      <c r="D396" s="25">
        <v>2.226E-5</v>
      </c>
      <c r="E396" s="25">
        <v>0.3333488</v>
      </c>
      <c r="F396" s="25">
        <v>0</v>
      </c>
      <c r="G396" s="25">
        <v>679.23851737500001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79">
        <v>679.57188843500001</v>
      </c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x14ac:dyDescent="0.25">
      <c r="A397" s="80">
        <v>389</v>
      </c>
      <c r="B397" s="19" t="s">
        <v>555</v>
      </c>
      <c r="C397" s="19" t="s">
        <v>143</v>
      </c>
      <c r="D397" s="28">
        <v>2.46E-2</v>
      </c>
      <c r="E397" s="28">
        <v>0</v>
      </c>
      <c r="F397" s="28">
        <v>0</v>
      </c>
      <c r="G397" s="28">
        <v>4.0066496369999998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96">
        <v>4.0312496370000002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x14ac:dyDescent="0.25">
      <c r="A398" s="45">
        <v>390</v>
      </c>
      <c r="B398" s="8" t="s">
        <v>556</v>
      </c>
      <c r="C398" s="26" t="s">
        <v>143</v>
      </c>
      <c r="D398" s="25">
        <v>0</v>
      </c>
      <c r="E398" s="25">
        <v>0</v>
      </c>
      <c r="F398" s="25">
        <v>0</v>
      </c>
      <c r="G398" s="25">
        <v>5.9581960000000003E-2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79">
        <v>5.9581960000000003E-2</v>
      </c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x14ac:dyDescent="0.25">
      <c r="A399" s="80">
        <v>391</v>
      </c>
      <c r="B399" s="19" t="s">
        <v>557</v>
      </c>
      <c r="C399" s="19" t="s">
        <v>139</v>
      </c>
      <c r="D399" s="28">
        <v>0</v>
      </c>
      <c r="E399" s="28">
        <v>0</v>
      </c>
      <c r="F399" s="28">
        <v>0</v>
      </c>
      <c r="G399" s="28">
        <v>1.8330964949999999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96">
        <v>1.8330964949999999</v>
      </c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x14ac:dyDescent="0.25">
      <c r="A400" s="45">
        <v>392</v>
      </c>
      <c r="B400" s="8" t="s">
        <v>558</v>
      </c>
      <c r="C400" s="26" t="s">
        <v>136</v>
      </c>
      <c r="D400" s="25">
        <v>0</v>
      </c>
      <c r="E400" s="25">
        <v>0</v>
      </c>
      <c r="F400" s="25">
        <v>0</v>
      </c>
      <c r="G400" s="25">
        <v>14.744441899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79">
        <v>14.744441899</v>
      </c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x14ac:dyDescent="0.25">
      <c r="A401" s="80">
        <v>393</v>
      </c>
      <c r="B401" s="19" t="s">
        <v>559</v>
      </c>
      <c r="C401" s="19" t="s">
        <v>136</v>
      </c>
      <c r="D401" s="28">
        <v>0</v>
      </c>
      <c r="E401" s="28">
        <v>0</v>
      </c>
      <c r="F401" s="28">
        <v>0</v>
      </c>
      <c r="G401" s="28">
        <v>0.47963885000000001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96">
        <v>0.47963885000000001</v>
      </c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x14ac:dyDescent="0.25">
      <c r="A402" s="45">
        <v>394</v>
      </c>
      <c r="B402" s="8" t="s">
        <v>560</v>
      </c>
      <c r="C402" s="26" t="s">
        <v>121</v>
      </c>
      <c r="D402" s="25">
        <v>0</v>
      </c>
      <c r="E402" s="25">
        <v>0</v>
      </c>
      <c r="F402" s="25">
        <v>0</v>
      </c>
      <c r="G402" s="25">
        <v>23.012917442999999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79">
        <v>23.012917442999999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x14ac:dyDescent="0.25">
      <c r="A403" s="80">
        <v>395</v>
      </c>
      <c r="B403" s="19" t="s">
        <v>561</v>
      </c>
      <c r="C403" s="19" t="s">
        <v>120</v>
      </c>
      <c r="D403" s="28">
        <v>0</v>
      </c>
      <c r="E403" s="28">
        <v>0</v>
      </c>
      <c r="F403" s="28">
        <v>0</v>
      </c>
      <c r="G403" s="28">
        <v>16.599995923000002</v>
      </c>
      <c r="H403" s="28">
        <v>0</v>
      </c>
      <c r="I403" s="28">
        <v>0</v>
      </c>
      <c r="J403" s="28">
        <v>104.7046313</v>
      </c>
      <c r="K403" s="28">
        <v>0</v>
      </c>
      <c r="L403" s="28">
        <v>0</v>
      </c>
      <c r="M403" s="96">
        <v>121.304627223</v>
      </c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x14ac:dyDescent="0.25">
      <c r="A404" s="45">
        <v>396</v>
      </c>
      <c r="B404" s="8" t="s">
        <v>562</v>
      </c>
      <c r="C404" s="26" t="s">
        <v>113</v>
      </c>
      <c r="D404" s="25">
        <v>0</v>
      </c>
      <c r="E404" s="25">
        <v>0</v>
      </c>
      <c r="F404" s="25">
        <v>0</v>
      </c>
      <c r="G404" s="25">
        <v>0.12182850000000001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79">
        <v>0.12182850000000001</v>
      </c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x14ac:dyDescent="0.25">
      <c r="A405" s="80">
        <v>397</v>
      </c>
      <c r="B405" s="19" t="s">
        <v>563</v>
      </c>
      <c r="C405" s="19" t="s">
        <v>120</v>
      </c>
      <c r="D405" s="28">
        <v>130.09056057999999</v>
      </c>
      <c r="E405" s="28">
        <v>0</v>
      </c>
      <c r="F405" s="28">
        <v>0</v>
      </c>
      <c r="G405" s="28">
        <v>97.162238044000006</v>
      </c>
      <c r="H405" s="28">
        <v>0</v>
      </c>
      <c r="I405" s="28">
        <v>0</v>
      </c>
      <c r="J405" s="28">
        <v>202.45221862</v>
      </c>
      <c r="K405" s="28">
        <v>0</v>
      </c>
      <c r="L405" s="28">
        <v>0</v>
      </c>
      <c r="M405" s="96">
        <v>429.70501724399998</v>
      </c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x14ac:dyDescent="0.25">
      <c r="A406" s="45">
        <v>398</v>
      </c>
      <c r="B406" s="8" t="s">
        <v>564</v>
      </c>
      <c r="C406" s="26" t="s">
        <v>125</v>
      </c>
      <c r="D406" s="25">
        <v>0</v>
      </c>
      <c r="E406" s="25">
        <v>0</v>
      </c>
      <c r="F406" s="25">
        <v>0</v>
      </c>
      <c r="G406" s="25">
        <v>1.1451595000000001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79">
        <v>1.1451595000000001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x14ac:dyDescent="0.25">
      <c r="A407" s="80">
        <v>399</v>
      </c>
      <c r="B407" s="19" t="s">
        <v>565</v>
      </c>
      <c r="C407" s="19" t="s">
        <v>121</v>
      </c>
      <c r="D407" s="28">
        <v>1082.347595</v>
      </c>
      <c r="E407" s="28">
        <v>0</v>
      </c>
      <c r="F407" s="28">
        <v>0</v>
      </c>
      <c r="G407" s="28">
        <v>1453.516999726</v>
      </c>
      <c r="H407" s="28">
        <v>0</v>
      </c>
      <c r="I407" s="28">
        <v>0</v>
      </c>
      <c r="J407" s="28">
        <v>0</v>
      </c>
      <c r="K407" s="28">
        <v>1.4431801500000001</v>
      </c>
      <c r="L407" s="28">
        <v>0</v>
      </c>
      <c r="M407" s="96">
        <v>2537.3077748760002</v>
      </c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x14ac:dyDescent="0.25">
      <c r="A408" s="45">
        <v>400</v>
      </c>
      <c r="B408" s="8" t="s">
        <v>566</v>
      </c>
      <c r="C408" s="26" t="s">
        <v>134</v>
      </c>
      <c r="D408" s="25">
        <v>0</v>
      </c>
      <c r="E408" s="25">
        <v>0</v>
      </c>
      <c r="F408" s="25">
        <v>0</v>
      </c>
      <c r="G408" s="25">
        <v>0.142620315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79">
        <v>0.142620315</v>
      </c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x14ac:dyDescent="0.25">
      <c r="A409" s="80">
        <v>401</v>
      </c>
      <c r="B409" s="19" t="s">
        <v>567</v>
      </c>
      <c r="C409" s="19" t="s">
        <v>134</v>
      </c>
      <c r="D409" s="28">
        <v>0</v>
      </c>
      <c r="E409" s="28">
        <v>0</v>
      </c>
      <c r="F409" s="28">
        <v>0</v>
      </c>
      <c r="G409" s="28">
        <v>0.25053199999999998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96">
        <v>0.25053199999999998</v>
      </c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x14ac:dyDescent="0.25">
      <c r="A410" s="45">
        <v>402</v>
      </c>
      <c r="B410" s="8" t="s">
        <v>568</v>
      </c>
      <c r="C410" s="26" t="s">
        <v>134</v>
      </c>
      <c r="D410" s="25">
        <v>0</v>
      </c>
      <c r="E410" s="25">
        <v>0</v>
      </c>
      <c r="F410" s="25">
        <v>0</v>
      </c>
      <c r="G410" s="25">
        <v>0.20785200000000001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79">
        <v>0.20785200000000001</v>
      </c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x14ac:dyDescent="0.25">
      <c r="A411" s="80">
        <v>403</v>
      </c>
      <c r="B411" s="19" t="s">
        <v>569</v>
      </c>
      <c r="C411" s="19" t="s">
        <v>134</v>
      </c>
      <c r="D411" s="28">
        <v>0</v>
      </c>
      <c r="E411" s="28">
        <v>0</v>
      </c>
      <c r="F411" s="28">
        <v>0</v>
      </c>
      <c r="G411" s="28">
        <v>0.674533575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96">
        <v>0.674533575</v>
      </c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x14ac:dyDescent="0.25">
      <c r="A412" s="45">
        <v>404</v>
      </c>
      <c r="B412" s="8" t="s">
        <v>570</v>
      </c>
      <c r="C412" s="26" t="s">
        <v>133</v>
      </c>
      <c r="D412" s="25">
        <v>0</v>
      </c>
      <c r="E412" s="25">
        <v>0</v>
      </c>
      <c r="F412" s="25">
        <v>0</v>
      </c>
      <c r="G412" s="25">
        <v>4.7041042040000001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79">
        <v>4.7041042040000001</v>
      </c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x14ac:dyDescent="0.25">
      <c r="A413" s="80">
        <v>405</v>
      </c>
      <c r="B413" s="19" t="s">
        <v>571</v>
      </c>
      <c r="C413" s="19" t="s">
        <v>133</v>
      </c>
      <c r="D413" s="28">
        <v>0</v>
      </c>
      <c r="E413" s="28">
        <v>0</v>
      </c>
      <c r="F413" s="28">
        <v>0</v>
      </c>
      <c r="G413" s="28">
        <v>4.1104159969999996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96">
        <v>4.1104159969999996</v>
      </c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x14ac:dyDescent="0.25">
      <c r="A414" s="45">
        <v>406</v>
      </c>
      <c r="B414" s="8" t="s">
        <v>572</v>
      </c>
      <c r="C414" s="26" t="s">
        <v>120</v>
      </c>
      <c r="D414" s="25">
        <v>0</v>
      </c>
      <c r="E414" s="25">
        <v>0</v>
      </c>
      <c r="F414" s="25">
        <v>0</v>
      </c>
      <c r="G414" s="25">
        <v>20.614788928999999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79">
        <v>20.614788928999999</v>
      </c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x14ac:dyDescent="0.25">
      <c r="A415" s="80">
        <v>407</v>
      </c>
      <c r="B415" s="19" t="s">
        <v>573</v>
      </c>
      <c r="C415" s="19" t="s">
        <v>122</v>
      </c>
      <c r="D415" s="28">
        <v>0</v>
      </c>
      <c r="E415" s="28">
        <v>0</v>
      </c>
      <c r="F415" s="28">
        <v>0</v>
      </c>
      <c r="G415" s="28">
        <v>6.9166549039999996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96">
        <v>6.9166549039999996</v>
      </c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x14ac:dyDescent="0.25">
      <c r="A416" s="45">
        <v>408</v>
      </c>
      <c r="B416" s="8" t="s">
        <v>574</v>
      </c>
      <c r="C416" s="26" t="s">
        <v>119</v>
      </c>
      <c r="D416" s="25">
        <v>0</v>
      </c>
      <c r="E416" s="25">
        <v>0</v>
      </c>
      <c r="F416" s="25">
        <v>0</v>
      </c>
      <c r="G416" s="25">
        <v>0.91995717499999996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79">
        <v>0.91995717499999996</v>
      </c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x14ac:dyDescent="0.25">
      <c r="A417" s="80">
        <v>409</v>
      </c>
      <c r="B417" s="19" t="s">
        <v>575</v>
      </c>
      <c r="C417" s="19" t="s">
        <v>135</v>
      </c>
      <c r="D417" s="28">
        <v>0</v>
      </c>
      <c r="E417" s="28">
        <v>0</v>
      </c>
      <c r="F417" s="28">
        <v>0</v>
      </c>
      <c r="G417" s="28">
        <v>1.3899999999999999E-4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96">
        <v>1.3899999999999999E-4</v>
      </c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x14ac:dyDescent="0.25">
      <c r="A418" s="45">
        <v>410</v>
      </c>
      <c r="B418" s="8" t="s">
        <v>576</v>
      </c>
      <c r="C418" s="26" t="s">
        <v>122</v>
      </c>
      <c r="D418" s="25">
        <v>7008.2849542650001</v>
      </c>
      <c r="E418" s="25">
        <v>35.884092875999997</v>
      </c>
      <c r="F418" s="25">
        <v>5.379645</v>
      </c>
      <c r="G418" s="25">
        <v>22692.014492344999</v>
      </c>
      <c r="H418" s="25">
        <v>0</v>
      </c>
      <c r="I418" s="25">
        <v>0</v>
      </c>
      <c r="J418" s="25">
        <v>36.996928984</v>
      </c>
      <c r="K418" s="25">
        <v>52.419850330000003</v>
      </c>
      <c r="L418" s="25">
        <v>90.270155000000003</v>
      </c>
      <c r="M418" s="79">
        <v>29921.250118799999</v>
      </c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x14ac:dyDescent="0.25">
      <c r="A419" s="80">
        <v>411</v>
      </c>
      <c r="B419" s="19" t="s">
        <v>577</v>
      </c>
      <c r="C419" s="19" t="s">
        <v>121</v>
      </c>
      <c r="D419" s="28">
        <v>4161.37188444</v>
      </c>
      <c r="E419" s="28">
        <v>0.28794599999999998</v>
      </c>
      <c r="F419" s="28">
        <v>0</v>
      </c>
      <c r="G419" s="28">
        <v>1892.659140533</v>
      </c>
      <c r="H419" s="28">
        <v>0</v>
      </c>
      <c r="I419" s="28">
        <v>0</v>
      </c>
      <c r="J419" s="28">
        <v>3.9E-2</v>
      </c>
      <c r="K419" s="28">
        <v>0</v>
      </c>
      <c r="L419" s="28">
        <v>0</v>
      </c>
      <c r="M419" s="96">
        <v>6054.3579709730002</v>
      </c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x14ac:dyDescent="0.25">
      <c r="A420" s="45">
        <v>412</v>
      </c>
      <c r="B420" s="8" t="s">
        <v>578</v>
      </c>
      <c r="C420" s="26" t="s">
        <v>124</v>
      </c>
      <c r="D420" s="25">
        <v>0</v>
      </c>
      <c r="E420" s="25">
        <v>0</v>
      </c>
      <c r="F420" s="25">
        <v>0</v>
      </c>
      <c r="G420" s="25">
        <v>13.034153995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79">
        <v>13.034153995</v>
      </c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x14ac:dyDescent="0.25">
      <c r="A421" s="80">
        <v>413</v>
      </c>
      <c r="B421" s="19" t="s">
        <v>579</v>
      </c>
      <c r="C421" s="19" t="s">
        <v>114</v>
      </c>
      <c r="D421" s="28">
        <v>0</v>
      </c>
      <c r="E421" s="28">
        <v>0</v>
      </c>
      <c r="F421" s="28">
        <v>0</v>
      </c>
      <c r="G421" s="28">
        <v>20.395085921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96">
        <v>20.395085921</v>
      </c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x14ac:dyDescent="0.25">
      <c r="A422" s="45">
        <v>414</v>
      </c>
      <c r="B422" s="8" t="s">
        <v>580</v>
      </c>
      <c r="C422" s="26" t="s">
        <v>139</v>
      </c>
      <c r="D422" s="25">
        <v>0</v>
      </c>
      <c r="E422" s="25">
        <v>0</v>
      </c>
      <c r="F422" s="25">
        <v>0</v>
      </c>
      <c r="G422" s="25">
        <v>1.1806608249999999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79">
        <v>1.1806608249999999</v>
      </c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x14ac:dyDescent="0.25">
      <c r="A423" s="80">
        <v>415</v>
      </c>
      <c r="B423" s="19" t="s">
        <v>581</v>
      </c>
      <c r="C423" s="19" t="s">
        <v>136</v>
      </c>
      <c r="D423" s="28">
        <v>0</v>
      </c>
      <c r="E423" s="28">
        <v>0</v>
      </c>
      <c r="F423" s="28">
        <v>0</v>
      </c>
      <c r="G423" s="28">
        <v>6.6185499999999994E-2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96">
        <v>6.6185499999999994E-2</v>
      </c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x14ac:dyDescent="0.25">
      <c r="A424" s="45">
        <v>416</v>
      </c>
      <c r="B424" s="8" t="s">
        <v>582</v>
      </c>
      <c r="C424" s="26" t="s">
        <v>127</v>
      </c>
      <c r="D424" s="25">
        <v>0</v>
      </c>
      <c r="E424" s="25">
        <v>0</v>
      </c>
      <c r="F424" s="25">
        <v>0</v>
      </c>
      <c r="G424" s="25">
        <v>9.8751749999999999E-3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79">
        <v>9.8751749999999999E-3</v>
      </c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x14ac:dyDescent="0.25">
      <c r="A425" s="80">
        <v>417</v>
      </c>
      <c r="B425" s="19" t="s">
        <v>583</v>
      </c>
      <c r="C425" s="19" t="s">
        <v>139</v>
      </c>
      <c r="D425" s="28">
        <v>0</v>
      </c>
      <c r="E425" s="28">
        <v>0</v>
      </c>
      <c r="F425" s="28">
        <v>0</v>
      </c>
      <c r="G425" s="28">
        <v>4.2999872569999997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96">
        <v>4.2999872569999997</v>
      </c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x14ac:dyDescent="0.25">
      <c r="A426" s="45">
        <v>418</v>
      </c>
      <c r="B426" s="8" t="s">
        <v>584</v>
      </c>
      <c r="C426" s="26" t="s">
        <v>124</v>
      </c>
      <c r="D426" s="25">
        <v>0</v>
      </c>
      <c r="E426" s="25">
        <v>0</v>
      </c>
      <c r="F426" s="25">
        <v>0</v>
      </c>
      <c r="G426" s="25">
        <v>2.1970696310000002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79">
        <v>2.1970696310000002</v>
      </c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x14ac:dyDescent="0.25">
      <c r="A427" s="80">
        <v>419</v>
      </c>
      <c r="B427" s="19" t="s">
        <v>585</v>
      </c>
      <c r="C427" s="19" t="s">
        <v>143</v>
      </c>
      <c r="D427" s="28">
        <v>0</v>
      </c>
      <c r="E427" s="28">
        <v>0</v>
      </c>
      <c r="F427" s="28">
        <v>0</v>
      </c>
      <c r="G427" s="28">
        <v>3.2706343690000002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96">
        <v>3.2706343690000002</v>
      </c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x14ac:dyDescent="0.25">
      <c r="A428" s="45">
        <v>420</v>
      </c>
      <c r="B428" s="8" t="s">
        <v>586</v>
      </c>
      <c r="C428" s="26" t="s">
        <v>124</v>
      </c>
      <c r="D428" s="25">
        <v>0</v>
      </c>
      <c r="E428" s="25">
        <v>0</v>
      </c>
      <c r="F428" s="25">
        <v>0</v>
      </c>
      <c r="G428" s="25">
        <v>1.7712630570000001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79">
        <v>1.7712630570000001</v>
      </c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x14ac:dyDescent="0.25">
      <c r="A429" s="80">
        <v>421</v>
      </c>
      <c r="B429" s="19" t="s">
        <v>587</v>
      </c>
      <c r="C429" s="19" t="s">
        <v>115</v>
      </c>
      <c r="D429" s="28">
        <v>26677.364624746999</v>
      </c>
      <c r="E429" s="28">
        <v>238.6945652</v>
      </c>
      <c r="F429" s="28">
        <v>0</v>
      </c>
      <c r="G429" s="28">
        <v>4746.4682633379998</v>
      </c>
      <c r="H429" s="28">
        <v>27683.698766779999</v>
      </c>
      <c r="I429" s="28">
        <v>34.154647160000003</v>
      </c>
      <c r="J429" s="28">
        <v>696.44424948999995</v>
      </c>
      <c r="K429" s="28">
        <v>0</v>
      </c>
      <c r="L429" s="28">
        <v>3.3411484999999998E-2</v>
      </c>
      <c r="M429" s="96">
        <v>60076.858528199999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x14ac:dyDescent="0.25">
      <c r="A430" s="45">
        <v>422</v>
      </c>
      <c r="B430" s="8" t="s">
        <v>588</v>
      </c>
      <c r="C430" s="26" t="s">
        <v>115</v>
      </c>
      <c r="D430" s="25">
        <v>3395.3469670600002</v>
      </c>
      <c r="E430" s="25">
        <v>4.6926486000000001</v>
      </c>
      <c r="F430" s="25">
        <v>0</v>
      </c>
      <c r="G430" s="25">
        <v>1914.3366445639999</v>
      </c>
      <c r="H430" s="25">
        <v>0</v>
      </c>
      <c r="I430" s="25">
        <v>0</v>
      </c>
      <c r="J430" s="25">
        <v>37.118961300000002</v>
      </c>
      <c r="K430" s="25">
        <v>0</v>
      </c>
      <c r="L430" s="25">
        <v>9.6517500000000006E-2</v>
      </c>
      <c r="M430" s="79">
        <v>5351.5917390240002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x14ac:dyDescent="0.25">
      <c r="A431" s="80">
        <v>423</v>
      </c>
      <c r="B431" s="19" t="s">
        <v>589</v>
      </c>
      <c r="C431" s="19" t="s">
        <v>130</v>
      </c>
      <c r="D431" s="28">
        <v>0</v>
      </c>
      <c r="E431" s="28">
        <v>0</v>
      </c>
      <c r="F431" s="28">
        <v>0</v>
      </c>
      <c r="G431" s="28">
        <v>1.498699529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96">
        <v>1.498699529</v>
      </c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x14ac:dyDescent="0.25">
      <c r="A432" s="45">
        <v>424</v>
      </c>
      <c r="B432" s="8" t="s">
        <v>590</v>
      </c>
      <c r="C432" s="26" t="s">
        <v>145</v>
      </c>
      <c r="D432" s="25">
        <v>0</v>
      </c>
      <c r="E432" s="25">
        <v>0</v>
      </c>
      <c r="F432" s="25">
        <v>0</v>
      </c>
      <c r="G432" s="25">
        <v>42.387209288000001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79">
        <v>42.387209288000001</v>
      </c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x14ac:dyDescent="0.25">
      <c r="A433" s="80">
        <v>425</v>
      </c>
      <c r="B433" s="19" t="s">
        <v>591</v>
      </c>
      <c r="C433" s="19" t="s">
        <v>119</v>
      </c>
      <c r="D433" s="28">
        <v>0</v>
      </c>
      <c r="E433" s="28">
        <v>0</v>
      </c>
      <c r="F433" s="28">
        <v>0</v>
      </c>
      <c r="G433" s="28">
        <v>3.5634716700000002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96">
        <v>3.5634716700000002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x14ac:dyDescent="0.25">
      <c r="A434" s="45">
        <v>426</v>
      </c>
      <c r="B434" s="8" t="s">
        <v>592</v>
      </c>
      <c r="C434" s="26" t="s">
        <v>119</v>
      </c>
      <c r="D434" s="25">
        <v>0</v>
      </c>
      <c r="E434" s="25">
        <v>0</v>
      </c>
      <c r="F434" s="25">
        <v>0</v>
      </c>
      <c r="G434" s="25">
        <v>1.0791724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79">
        <v>1.0791724</v>
      </c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x14ac:dyDescent="0.25">
      <c r="A435" s="80">
        <v>427</v>
      </c>
      <c r="B435" s="19" t="s">
        <v>594</v>
      </c>
      <c r="C435" s="19" t="s">
        <v>129</v>
      </c>
      <c r="D435" s="28">
        <v>0</v>
      </c>
      <c r="E435" s="28">
        <v>0</v>
      </c>
      <c r="F435" s="28">
        <v>0</v>
      </c>
      <c r="G435" s="28">
        <v>132.07577785800001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96">
        <v>132.07577785800001</v>
      </c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x14ac:dyDescent="0.25">
      <c r="A436" s="45">
        <v>428</v>
      </c>
      <c r="B436" s="8" t="s">
        <v>595</v>
      </c>
      <c r="C436" s="26" t="s">
        <v>145</v>
      </c>
      <c r="D436" s="25">
        <v>0</v>
      </c>
      <c r="E436" s="25">
        <v>0</v>
      </c>
      <c r="F436" s="25">
        <v>0</v>
      </c>
      <c r="G436" s="25">
        <v>0.47526528299999998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79">
        <v>0.47526528299999998</v>
      </c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x14ac:dyDescent="0.25">
      <c r="A437" s="80">
        <v>429</v>
      </c>
      <c r="B437" s="19" t="s">
        <v>596</v>
      </c>
      <c r="C437" s="19" t="s">
        <v>145</v>
      </c>
      <c r="D437" s="28">
        <v>0</v>
      </c>
      <c r="E437" s="28">
        <v>0</v>
      </c>
      <c r="F437" s="28">
        <v>0</v>
      </c>
      <c r="G437" s="28">
        <v>1.5249670900000001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96">
        <v>1.5249670900000001</v>
      </c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x14ac:dyDescent="0.25">
      <c r="A438" s="45">
        <v>430</v>
      </c>
      <c r="B438" s="8" t="s">
        <v>597</v>
      </c>
      <c r="C438" s="26" t="s">
        <v>145</v>
      </c>
      <c r="D438" s="25">
        <v>0</v>
      </c>
      <c r="E438" s="25">
        <v>0</v>
      </c>
      <c r="F438" s="25">
        <v>0</v>
      </c>
      <c r="G438" s="25">
        <v>2.9220528379999999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79">
        <v>2.9220528379999999</v>
      </c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x14ac:dyDescent="0.25">
      <c r="A439" s="80">
        <v>431</v>
      </c>
      <c r="B439" s="19" t="s">
        <v>598</v>
      </c>
      <c r="C439" s="19" t="s">
        <v>124</v>
      </c>
      <c r="D439" s="28">
        <v>0</v>
      </c>
      <c r="E439" s="28">
        <v>0</v>
      </c>
      <c r="F439" s="28">
        <v>0</v>
      </c>
      <c r="G439" s="28">
        <v>0.200320095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96">
        <v>0.200320095</v>
      </c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x14ac:dyDescent="0.25">
      <c r="A440" s="45">
        <v>432</v>
      </c>
      <c r="B440" s="8" t="s">
        <v>599</v>
      </c>
      <c r="C440" s="26" t="s">
        <v>127</v>
      </c>
      <c r="D440" s="25">
        <v>0</v>
      </c>
      <c r="E440" s="25">
        <v>0</v>
      </c>
      <c r="F440" s="25">
        <v>0</v>
      </c>
      <c r="G440" s="25">
        <v>65.271973447999997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79">
        <v>65.271973447999997</v>
      </c>
    </row>
    <row r="441" spans="1:24" x14ac:dyDescent="0.25">
      <c r="A441" s="80">
        <v>433</v>
      </c>
      <c r="B441" s="19" t="s">
        <v>600</v>
      </c>
      <c r="C441" s="19" t="s">
        <v>120</v>
      </c>
      <c r="D441" s="28">
        <v>0</v>
      </c>
      <c r="E441" s="28">
        <v>0</v>
      </c>
      <c r="F441" s="28">
        <v>0</v>
      </c>
      <c r="G441" s="28">
        <v>357.02632462999998</v>
      </c>
      <c r="H441" s="28">
        <v>0</v>
      </c>
      <c r="I441" s="28">
        <v>0</v>
      </c>
      <c r="J441" s="28">
        <v>305.12235399999997</v>
      </c>
      <c r="K441" s="28">
        <v>0</v>
      </c>
      <c r="L441" s="28">
        <v>0</v>
      </c>
      <c r="M441" s="96">
        <v>662.14867862999995</v>
      </c>
    </row>
    <row r="442" spans="1:24" x14ac:dyDescent="0.25">
      <c r="A442" s="45">
        <v>434</v>
      </c>
      <c r="B442" s="8" t="s">
        <v>601</v>
      </c>
      <c r="C442" s="26" t="s">
        <v>145</v>
      </c>
      <c r="D442" s="25">
        <v>0</v>
      </c>
      <c r="E442" s="25">
        <v>0</v>
      </c>
      <c r="F442" s="25">
        <v>0</v>
      </c>
      <c r="G442" s="25">
        <v>99.018750365000002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79">
        <v>99.018750365000002</v>
      </c>
    </row>
    <row r="443" spans="1:24" x14ac:dyDescent="0.25">
      <c r="A443" s="80">
        <v>435</v>
      </c>
      <c r="B443" s="19" t="s">
        <v>602</v>
      </c>
      <c r="C443" s="19" t="s">
        <v>119</v>
      </c>
      <c r="D443" s="28">
        <v>0</v>
      </c>
      <c r="E443" s="28">
        <v>0</v>
      </c>
      <c r="F443" s="28">
        <v>0</v>
      </c>
      <c r="G443" s="28">
        <v>4.7262111000000004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96">
        <v>4.7262111000000004</v>
      </c>
    </row>
    <row r="444" spans="1:24" x14ac:dyDescent="0.25">
      <c r="A444" s="45">
        <v>436</v>
      </c>
      <c r="B444" s="8" t="s">
        <v>603</v>
      </c>
      <c r="C444" s="26" t="s">
        <v>121</v>
      </c>
      <c r="D444" s="25">
        <v>0</v>
      </c>
      <c r="E444" s="25">
        <v>0</v>
      </c>
      <c r="F444" s="25">
        <v>0</v>
      </c>
      <c r="G444" s="25">
        <v>300.38547402500001</v>
      </c>
      <c r="H444" s="25">
        <v>0</v>
      </c>
      <c r="I444" s="25">
        <v>0</v>
      </c>
      <c r="J444" s="25">
        <v>8.0000000000000004E-4</v>
      </c>
      <c r="K444" s="25">
        <v>0</v>
      </c>
      <c r="L444" s="25">
        <v>0</v>
      </c>
      <c r="M444" s="79">
        <v>300.38627402499998</v>
      </c>
    </row>
    <row r="445" spans="1:24" x14ac:dyDescent="0.25">
      <c r="A445" s="80">
        <v>437</v>
      </c>
      <c r="B445" s="19" t="s">
        <v>604</v>
      </c>
      <c r="C445" s="19" t="s">
        <v>136</v>
      </c>
      <c r="D445" s="28">
        <v>0</v>
      </c>
      <c r="E445" s="28">
        <v>0</v>
      </c>
      <c r="F445" s="28">
        <v>0</v>
      </c>
      <c r="G445" s="28">
        <v>0.1804634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96">
        <v>0.1804634</v>
      </c>
    </row>
    <row r="446" spans="1:24" x14ac:dyDescent="0.25">
      <c r="A446" s="45">
        <v>438</v>
      </c>
      <c r="B446" s="8" t="s">
        <v>605</v>
      </c>
      <c r="C446" s="26" t="s">
        <v>136</v>
      </c>
      <c r="D446" s="25">
        <v>0</v>
      </c>
      <c r="E446" s="25">
        <v>0</v>
      </c>
      <c r="F446" s="25">
        <v>0</v>
      </c>
      <c r="G446" s="25">
        <v>2.4204299999999999E-3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79">
        <v>2.4204299999999999E-3</v>
      </c>
    </row>
    <row r="447" spans="1:24" x14ac:dyDescent="0.25">
      <c r="A447" s="80">
        <v>439</v>
      </c>
      <c r="B447" s="19" t="s">
        <v>606</v>
      </c>
      <c r="C447" s="19" t="s">
        <v>121</v>
      </c>
      <c r="D447" s="28">
        <v>0</v>
      </c>
      <c r="E447" s="28">
        <v>0</v>
      </c>
      <c r="F447" s="28">
        <v>0</v>
      </c>
      <c r="G447" s="28">
        <v>106.517019976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96">
        <v>106.517019976</v>
      </c>
    </row>
    <row r="448" spans="1:24" x14ac:dyDescent="0.25">
      <c r="A448" s="45">
        <v>440</v>
      </c>
      <c r="B448" s="8" t="s">
        <v>607</v>
      </c>
      <c r="C448" s="26" t="s">
        <v>132</v>
      </c>
      <c r="D448" s="25">
        <v>0</v>
      </c>
      <c r="E448" s="25">
        <v>0</v>
      </c>
      <c r="F448" s="25">
        <v>0</v>
      </c>
      <c r="G448" s="25">
        <v>32.683353341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79">
        <v>32.683353341</v>
      </c>
    </row>
    <row r="449" spans="1:13" x14ac:dyDescent="0.25">
      <c r="A449" s="80">
        <v>441</v>
      </c>
      <c r="B449" s="19" t="s">
        <v>608</v>
      </c>
      <c r="C449" s="19" t="s">
        <v>132</v>
      </c>
      <c r="D449" s="28">
        <v>0</v>
      </c>
      <c r="E449" s="28">
        <v>0</v>
      </c>
      <c r="F449" s="28">
        <v>0</v>
      </c>
      <c r="G449" s="28">
        <v>4.1899449999999998E-2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96">
        <v>4.1899449999999998E-2</v>
      </c>
    </row>
    <row r="450" spans="1:13" x14ac:dyDescent="0.25">
      <c r="A450" s="45">
        <v>442</v>
      </c>
      <c r="B450" s="8" t="s">
        <v>609</v>
      </c>
      <c r="C450" s="26" t="s">
        <v>134</v>
      </c>
      <c r="D450" s="25">
        <v>0</v>
      </c>
      <c r="E450" s="25">
        <v>0</v>
      </c>
      <c r="F450" s="25">
        <v>0</v>
      </c>
      <c r="G450" s="25">
        <v>0.58459022500000002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79">
        <v>0.58459022500000002</v>
      </c>
    </row>
    <row r="451" spans="1:13" x14ac:dyDescent="0.25">
      <c r="A451" s="80">
        <v>443</v>
      </c>
      <c r="B451" s="19" t="s">
        <v>610</v>
      </c>
      <c r="C451" s="19" t="s">
        <v>134</v>
      </c>
      <c r="D451" s="28">
        <v>0</v>
      </c>
      <c r="E451" s="28">
        <v>0</v>
      </c>
      <c r="F451" s="28">
        <v>0</v>
      </c>
      <c r="G451" s="28">
        <v>0.92308878999999999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96">
        <v>0.92308878999999999</v>
      </c>
    </row>
    <row r="452" spans="1:13" x14ac:dyDescent="0.25">
      <c r="A452" s="45">
        <v>444</v>
      </c>
      <c r="B452" s="8" t="s">
        <v>611</v>
      </c>
      <c r="C452" s="26" t="s">
        <v>145</v>
      </c>
      <c r="D452" s="25">
        <v>0</v>
      </c>
      <c r="E452" s="25">
        <v>0</v>
      </c>
      <c r="F452" s="25">
        <v>0</v>
      </c>
      <c r="G452" s="25">
        <v>4.7207657139999997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79">
        <v>4.7207657139999997</v>
      </c>
    </row>
    <row r="453" spans="1:13" x14ac:dyDescent="0.25">
      <c r="A453" s="80">
        <v>445</v>
      </c>
      <c r="B453" s="19" t="s">
        <v>612</v>
      </c>
      <c r="C453" s="19" t="s">
        <v>140</v>
      </c>
      <c r="D453" s="28">
        <v>0</v>
      </c>
      <c r="E453" s="28">
        <v>0</v>
      </c>
      <c r="F453" s="28">
        <v>0</v>
      </c>
      <c r="G453" s="28">
        <v>9.067298E-2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96">
        <v>9.067298E-2</v>
      </c>
    </row>
    <row r="454" spans="1:13" x14ac:dyDescent="0.25">
      <c r="A454" s="45">
        <v>446</v>
      </c>
      <c r="B454" s="8" t="s">
        <v>613</v>
      </c>
      <c r="C454" s="26" t="s">
        <v>135</v>
      </c>
      <c r="D454" s="25">
        <v>0</v>
      </c>
      <c r="E454" s="25">
        <v>0</v>
      </c>
      <c r="F454" s="25">
        <v>0</v>
      </c>
      <c r="G454" s="25">
        <v>9.3240000000000007E-3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79">
        <v>9.3240000000000007E-3</v>
      </c>
    </row>
    <row r="455" spans="1:13" x14ac:dyDescent="0.25">
      <c r="A455" s="80">
        <v>447</v>
      </c>
      <c r="B455" s="19" t="s">
        <v>614</v>
      </c>
      <c r="C455" s="19" t="s">
        <v>140</v>
      </c>
      <c r="D455" s="28">
        <v>0</v>
      </c>
      <c r="E455" s="28">
        <v>0</v>
      </c>
      <c r="F455" s="28">
        <v>0</v>
      </c>
      <c r="G455" s="28">
        <v>58.247900762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96">
        <v>58.247900762</v>
      </c>
    </row>
    <row r="456" spans="1:13" x14ac:dyDescent="0.25">
      <c r="A456" s="45">
        <v>448</v>
      </c>
      <c r="B456" s="8" t="s">
        <v>615</v>
      </c>
      <c r="C456" s="26" t="s">
        <v>142</v>
      </c>
      <c r="D456" s="25">
        <v>0</v>
      </c>
      <c r="E456" s="25">
        <v>0</v>
      </c>
      <c r="F456" s="25">
        <v>0</v>
      </c>
      <c r="G456" s="25">
        <v>1.698681627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79">
        <v>1.698681627</v>
      </c>
    </row>
    <row r="457" spans="1:13" x14ac:dyDescent="0.25">
      <c r="A457" s="80">
        <v>449</v>
      </c>
      <c r="B457" s="19" t="s">
        <v>616</v>
      </c>
      <c r="C457" s="19" t="s">
        <v>139</v>
      </c>
      <c r="D457" s="28">
        <v>0</v>
      </c>
      <c r="E457" s="28">
        <v>0</v>
      </c>
      <c r="F457" s="28">
        <v>0</v>
      </c>
      <c r="G457" s="28">
        <v>0.22128352500000001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96">
        <v>0.22128352500000001</v>
      </c>
    </row>
    <row r="458" spans="1:13" x14ac:dyDescent="0.25">
      <c r="A458" s="45">
        <v>450</v>
      </c>
      <c r="B458" s="8" t="s">
        <v>617</v>
      </c>
      <c r="C458" s="26" t="s">
        <v>122</v>
      </c>
      <c r="D458" s="25">
        <v>0</v>
      </c>
      <c r="E458" s="25">
        <v>0</v>
      </c>
      <c r="F458" s="25">
        <v>0</v>
      </c>
      <c r="G458" s="25">
        <v>8.2445627459999997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79">
        <v>8.2445627459999997</v>
      </c>
    </row>
    <row r="459" spans="1:13" x14ac:dyDescent="0.25">
      <c r="A459" s="80">
        <v>451</v>
      </c>
      <c r="B459" s="19" t="s">
        <v>618</v>
      </c>
      <c r="C459" s="19" t="s">
        <v>131</v>
      </c>
      <c r="D459" s="28">
        <v>0</v>
      </c>
      <c r="E459" s="28">
        <v>0</v>
      </c>
      <c r="F459" s="28">
        <v>0</v>
      </c>
      <c r="G459" s="28">
        <v>0.37848559999999998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96">
        <v>0.37848559999999998</v>
      </c>
    </row>
    <row r="460" spans="1:13" x14ac:dyDescent="0.25">
      <c r="A460" s="45">
        <v>452</v>
      </c>
      <c r="B460" s="8" t="s">
        <v>619</v>
      </c>
      <c r="C460" s="26" t="s">
        <v>122</v>
      </c>
      <c r="D460" s="25">
        <v>0</v>
      </c>
      <c r="E460" s="25">
        <v>0</v>
      </c>
      <c r="F460" s="25">
        <v>0</v>
      </c>
      <c r="G460" s="25">
        <v>77.956377537999998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79">
        <v>77.956377537999998</v>
      </c>
    </row>
    <row r="461" spans="1:13" x14ac:dyDescent="0.25">
      <c r="A461" s="80">
        <v>453</v>
      </c>
      <c r="B461" s="19" t="s">
        <v>620</v>
      </c>
      <c r="C461" s="19" t="s">
        <v>130</v>
      </c>
      <c r="D461" s="28">
        <v>0</v>
      </c>
      <c r="E461" s="28">
        <v>0</v>
      </c>
      <c r="F461" s="28">
        <v>0</v>
      </c>
      <c r="G461" s="28">
        <v>0.52294274200000002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96">
        <v>0.52294274200000002</v>
      </c>
    </row>
    <row r="462" spans="1:13" x14ac:dyDescent="0.25">
      <c r="A462" s="45">
        <v>454</v>
      </c>
      <c r="B462" s="8" t="s">
        <v>621</v>
      </c>
      <c r="C462" s="26" t="s">
        <v>130</v>
      </c>
      <c r="D462" s="25">
        <v>0</v>
      </c>
      <c r="E462" s="25">
        <v>0</v>
      </c>
      <c r="F462" s="25">
        <v>0</v>
      </c>
      <c r="G462" s="25">
        <v>7.35045E-2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79">
        <v>7.35045E-2</v>
      </c>
    </row>
    <row r="463" spans="1:13" x14ac:dyDescent="0.25">
      <c r="A463" s="80">
        <v>455</v>
      </c>
      <c r="B463" s="19" t="s">
        <v>622</v>
      </c>
      <c r="C463" s="19" t="s">
        <v>122</v>
      </c>
      <c r="D463" s="28">
        <v>0</v>
      </c>
      <c r="E463" s="28">
        <v>0</v>
      </c>
      <c r="F463" s="28">
        <v>0</v>
      </c>
      <c r="G463" s="28">
        <v>231.3748966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96">
        <v>231.3748966</v>
      </c>
    </row>
    <row r="464" spans="1:13" x14ac:dyDescent="0.25">
      <c r="A464" s="45">
        <v>456</v>
      </c>
      <c r="B464" s="8" t="s">
        <v>623</v>
      </c>
      <c r="C464" s="26" t="s">
        <v>139</v>
      </c>
      <c r="D464" s="25">
        <v>0</v>
      </c>
      <c r="E464" s="25">
        <v>0</v>
      </c>
      <c r="F464" s="25">
        <v>0</v>
      </c>
      <c r="G464" s="25">
        <v>2.4561720180000002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79">
        <v>2.4561720180000002</v>
      </c>
    </row>
    <row r="465" spans="1:13" x14ac:dyDescent="0.25">
      <c r="A465" s="80">
        <v>457</v>
      </c>
      <c r="B465" s="19" t="s">
        <v>624</v>
      </c>
      <c r="C465" s="19" t="s">
        <v>141</v>
      </c>
      <c r="D465" s="28">
        <v>0</v>
      </c>
      <c r="E465" s="28">
        <v>0</v>
      </c>
      <c r="F465" s="28">
        <v>0</v>
      </c>
      <c r="G465" s="28">
        <v>8.3916475000000004E-2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96">
        <v>8.3916475000000004E-2</v>
      </c>
    </row>
    <row r="466" spans="1:13" x14ac:dyDescent="0.25">
      <c r="A466" s="45">
        <v>458</v>
      </c>
      <c r="B466" s="8" t="s">
        <v>625</v>
      </c>
      <c r="C466" s="26" t="s">
        <v>135</v>
      </c>
      <c r="D466" s="25">
        <v>0</v>
      </c>
      <c r="E466" s="25">
        <v>0</v>
      </c>
      <c r="F466" s="25">
        <v>0</v>
      </c>
      <c r="G466" s="25">
        <v>5.83657E-2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79">
        <v>5.83657E-2</v>
      </c>
    </row>
    <row r="467" spans="1:13" x14ac:dyDescent="0.25">
      <c r="A467" s="80">
        <v>459</v>
      </c>
      <c r="B467" s="19" t="s">
        <v>626</v>
      </c>
      <c r="C467" s="19" t="s">
        <v>130</v>
      </c>
      <c r="D467" s="28">
        <v>0</v>
      </c>
      <c r="E467" s="28">
        <v>0</v>
      </c>
      <c r="F467" s="28">
        <v>0</v>
      </c>
      <c r="G467" s="28">
        <v>0.137961529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96">
        <v>0.137961529</v>
      </c>
    </row>
    <row r="468" spans="1:13" x14ac:dyDescent="0.25">
      <c r="A468" s="45">
        <v>460</v>
      </c>
      <c r="B468" s="8" t="s">
        <v>627</v>
      </c>
      <c r="C468" s="26" t="s">
        <v>121</v>
      </c>
      <c r="D468" s="25">
        <v>0</v>
      </c>
      <c r="E468" s="25">
        <v>0</v>
      </c>
      <c r="F468" s="25">
        <v>0</v>
      </c>
      <c r="G468" s="25">
        <v>34.932986006999997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79">
        <v>34.932986006999997</v>
      </c>
    </row>
    <row r="469" spans="1:13" x14ac:dyDescent="0.25">
      <c r="A469" s="80">
        <v>461</v>
      </c>
      <c r="B469" s="19" t="s">
        <v>628</v>
      </c>
      <c r="C469" s="19" t="s">
        <v>121</v>
      </c>
      <c r="D469" s="28">
        <v>0</v>
      </c>
      <c r="E469" s="28">
        <v>0</v>
      </c>
      <c r="F469" s="28">
        <v>0</v>
      </c>
      <c r="G469" s="28">
        <v>29.155284997999999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96">
        <v>29.155284997999999</v>
      </c>
    </row>
    <row r="470" spans="1:13" x14ac:dyDescent="0.25">
      <c r="A470" s="45">
        <v>462</v>
      </c>
      <c r="B470" s="8" t="s">
        <v>629</v>
      </c>
      <c r="C470" s="26" t="s">
        <v>135</v>
      </c>
      <c r="D470" s="25">
        <v>0</v>
      </c>
      <c r="E470" s="25">
        <v>0</v>
      </c>
      <c r="F470" s="25">
        <v>0</v>
      </c>
      <c r="G470" s="25">
        <v>2.9240800000000001E-2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79">
        <v>2.9240800000000001E-2</v>
      </c>
    </row>
    <row r="471" spans="1:13" x14ac:dyDescent="0.25">
      <c r="A471" s="80">
        <v>463</v>
      </c>
      <c r="B471" s="19" t="s">
        <v>630</v>
      </c>
      <c r="C471" s="19" t="s">
        <v>135</v>
      </c>
      <c r="D471" s="28">
        <v>0</v>
      </c>
      <c r="E471" s="28">
        <v>0</v>
      </c>
      <c r="F471" s="28">
        <v>0</v>
      </c>
      <c r="G471" s="28">
        <v>0.44970579999999999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96">
        <v>0.44970579999999999</v>
      </c>
    </row>
    <row r="472" spans="1:13" x14ac:dyDescent="0.25">
      <c r="A472" s="45">
        <v>464</v>
      </c>
      <c r="B472" s="8" t="s">
        <v>631</v>
      </c>
      <c r="C472" s="26" t="s">
        <v>117</v>
      </c>
      <c r="D472" s="25">
        <v>52.561224840000001</v>
      </c>
      <c r="E472" s="25">
        <v>0.22865750000000001</v>
      </c>
      <c r="F472" s="25">
        <v>0</v>
      </c>
      <c r="G472" s="25">
        <v>634.32601540099995</v>
      </c>
      <c r="H472" s="25">
        <v>0</v>
      </c>
      <c r="I472" s="25">
        <v>0</v>
      </c>
      <c r="J472" s="25">
        <v>0</v>
      </c>
      <c r="K472" s="25">
        <v>22.486028408999999</v>
      </c>
      <c r="L472" s="25">
        <v>0</v>
      </c>
      <c r="M472" s="79">
        <v>709.60192615000005</v>
      </c>
    </row>
    <row r="473" spans="1:13" x14ac:dyDescent="0.25">
      <c r="A473" s="179"/>
      <c r="B473" s="180" t="s">
        <v>9</v>
      </c>
      <c r="C473" s="180"/>
      <c r="D473" s="97">
        <f>SUM(D9:D472)</f>
        <v>820045.19900249178</v>
      </c>
      <c r="E473" s="97">
        <f t="shared" ref="E473:M473" si="0">SUM(E9:E472)</f>
        <v>6372.3951259620007</v>
      </c>
      <c r="F473" s="97">
        <f t="shared" si="0"/>
        <v>24280.105043610001</v>
      </c>
      <c r="G473" s="97">
        <f t="shared" si="0"/>
        <v>346392.31381782831</v>
      </c>
      <c r="H473" s="97">
        <f t="shared" si="0"/>
        <v>200611.12265301502</v>
      </c>
      <c r="I473" s="97">
        <f t="shared" si="0"/>
        <v>175906.764716106</v>
      </c>
      <c r="J473" s="97">
        <f t="shared" si="0"/>
        <v>7814.9249294149995</v>
      </c>
      <c r="K473" s="97">
        <f t="shared" si="0"/>
        <v>96704.978427709982</v>
      </c>
      <c r="L473" s="97">
        <f t="shared" si="0"/>
        <v>13707.122454677999</v>
      </c>
      <c r="M473" s="97">
        <f t="shared" si="0"/>
        <v>1691834.9261708157</v>
      </c>
    </row>
  </sheetData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268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J16" sqref="J16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112" t="s">
        <v>91</v>
      </c>
      <c r="B1" s="36"/>
      <c r="C1" s="36"/>
      <c r="D1" s="36"/>
      <c r="E1" s="36"/>
      <c r="F1" s="36"/>
      <c r="G1" s="37" t="s">
        <v>644</v>
      </c>
      <c r="H1" s="2"/>
    </row>
    <row r="2" spans="1:11" s="1" customFormat="1" ht="6.75" customHeight="1" x14ac:dyDescent="0.25">
      <c r="A2" s="112"/>
      <c r="B2" s="213"/>
      <c r="C2" s="213"/>
      <c r="D2" s="213"/>
      <c r="E2" s="213"/>
      <c r="F2" s="213"/>
      <c r="G2" s="211"/>
      <c r="H2" s="2"/>
    </row>
    <row r="3" spans="1:11" s="1" customFormat="1" ht="20.100000000000001" customHeight="1" x14ac:dyDescent="0.25">
      <c r="A3" s="38"/>
      <c r="B3" s="32"/>
      <c r="C3" s="32"/>
      <c r="D3" s="32"/>
      <c r="E3" s="32"/>
      <c r="F3" s="32"/>
      <c r="G3" s="39"/>
      <c r="H3" s="2"/>
    </row>
    <row r="4" spans="1:11" s="1" customFormat="1" ht="20.100000000000001" customHeight="1" x14ac:dyDescent="0.25">
      <c r="A4" s="38"/>
      <c r="B4" s="33"/>
      <c r="C4" s="33"/>
      <c r="D4" s="33"/>
      <c r="E4" s="33"/>
      <c r="F4" s="33"/>
      <c r="G4" s="40"/>
      <c r="H4" s="2"/>
    </row>
    <row r="5" spans="1:11" s="18" customFormat="1" ht="35.1" customHeight="1" x14ac:dyDescent="0.25">
      <c r="A5" s="263" t="s">
        <v>82</v>
      </c>
      <c r="B5" s="264"/>
      <c r="C5" s="264"/>
      <c r="D5" s="264"/>
      <c r="E5" s="264"/>
      <c r="F5" s="264"/>
      <c r="G5" s="265"/>
    </row>
    <row r="6" spans="1:11" s="18" customFormat="1" ht="35.1" customHeight="1" x14ac:dyDescent="0.25">
      <c r="A6" s="266" t="s">
        <v>632</v>
      </c>
      <c r="B6" s="264"/>
      <c r="C6" s="264"/>
      <c r="D6" s="264"/>
      <c r="E6" s="264"/>
      <c r="F6" s="264"/>
      <c r="G6" s="265"/>
    </row>
    <row r="7" spans="1:11" ht="15.75" x14ac:dyDescent="0.25">
      <c r="A7" s="84"/>
      <c r="B7" s="85"/>
      <c r="C7" s="85"/>
      <c r="D7" s="85"/>
      <c r="E7" s="85"/>
      <c r="F7" s="85"/>
      <c r="G7" s="77"/>
    </row>
    <row r="8" spans="1:11" ht="23.25" customHeight="1" x14ac:dyDescent="0.25">
      <c r="A8" s="267" t="s">
        <v>12</v>
      </c>
      <c r="B8" s="267" t="s">
        <v>13</v>
      </c>
      <c r="C8" s="267" t="s">
        <v>11</v>
      </c>
      <c r="D8" s="269" t="s">
        <v>83</v>
      </c>
      <c r="E8" s="270"/>
      <c r="F8" s="269" t="s">
        <v>84</v>
      </c>
      <c r="G8" s="270"/>
    </row>
    <row r="9" spans="1:11" ht="19.5" customHeight="1" x14ac:dyDescent="0.25">
      <c r="A9" s="268"/>
      <c r="B9" s="268"/>
      <c r="C9" s="268"/>
      <c r="D9" s="164" t="s">
        <v>85</v>
      </c>
      <c r="E9" s="164" t="s">
        <v>86</v>
      </c>
      <c r="F9" s="164" t="s">
        <v>87</v>
      </c>
      <c r="G9" s="165" t="s">
        <v>88</v>
      </c>
    </row>
    <row r="10" spans="1:11" x14ac:dyDescent="0.25">
      <c r="A10" s="43">
        <v>1</v>
      </c>
      <c r="B10" s="6" t="s">
        <v>147</v>
      </c>
      <c r="C10" s="166" t="s">
        <v>113</v>
      </c>
      <c r="D10" s="166">
        <v>2000000000</v>
      </c>
      <c r="E10" s="167">
        <v>0</v>
      </c>
      <c r="F10" s="167">
        <v>0</v>
      </c>
      <c r="G10" s="121">
        <v>12</v>
      </c>
      <c r="I10" s="24"/>
      <c r="J10" s="24"/>
      <c r="K10" s="24"/>
    </row>
    <row r="11" spans="1:11" x14ac:dyDescent="0.25">
      <c r="A11" s="45">
        <v>2</v>
      </c>
      <c r="B11" s="8" t="s">
        <v>161</v>
      </c>
      <c r="C11" s="168" t="s">
        <v>145</v>
      </c>
      <c r="D11" s="168">
        <v>8200000</v>
      </c>
      <c r="E11" s="169">
        <v>0</v>
      </c>
      <c r="F11" s="169">
        <v>0</v>
      </c>
      <c r="G11" s="171">
        <v>31</v>
      </c>
      <c r="I11" s="24"/>
      <c r="J11" s="24"/>
      <c r="K11" s="24"/>
    </row>
    <row r="12" spans="1:11" x14ac:dyDescent="0.25">
      <c r="A12" s="43">
        <v>3</v>
      </c>
      <c r="B12" s="6" t="s">
        <v>163</v>
      </c>
      <c r="C12" s="166" t="s">
        <v>114</v>
      </c>
      <c r="D12" s="166">
        <v>71653978626</v>
      </c>
      <c r="E12" s="167">
        <v>0</v>
      </c>
      <c r="F12" s="167">
        <v>35</v>
      </c>
      <c r="G12" s="121">
        <v>1146</v>
      </c>
      <c r="I12" s="24"/>
      <c r="J12" s="24"/>
      <c r="K12" s="24"/>
    </row>
    <row r="13" spans="1:11" x14ac:dyDescent="0.25">
      <c r="A13" s="45">
        <v>4</v>
      </c>
      <c r="B13" s="8" t="s">
        <v>168</v>
      </c>
      <c r="C13" s="168" t="s">
        <v>120</v>
      </c>
      <c r="D13" s="168">
        <v>174295310170.97903</v>
      </c>
      <c r="E13" s="169">
        <v>74758</v>
      </c>
      <c r="F13" s="169">
        <v>107</v>
      </c>
      <c r="G13" s="171">
        <v>4150</v>
      </c>
      <c r="I13" s="24"/>
      <c r="J13" s="24"/>
      <c r="K13" s="24"/>
    </row>
    <row r="14" spans="1:11" x14ac:dyDescent="0.25">
      <c r="A14" s="43">
        <v>5</v>
      </c>
      <c r="B14" s="6" t="s">
        <v>169</v>
      </c>
      <c r="C14" s="166" t="s">
        <v>120</v>
      </c>
      <c r="D14" s="166">
        <v>305550000</v>
      </c>
      <c r="E14" s="167">
        <v>0</v>
      </c>
      <c r="F14" s="167">
        <v>32</v>
      </c>
      <c r="G14" s="121">
        <v>37</v>
      </c>
      <c r="I14" s="24"/>
      <c r="J14" s="24"/>
      <c r="K14" s="24"/>
    </row>
    <row r="15" spans="1:11" x14ac:dyDescent="0.25">
      <c r="A15" s="45">
        <v>6</v>
      </c>
      <c r="B15" s="8" t="s">
        <v>170</v>
      </c>
      <c r="C15" s="168" t="s">
        <v>140</v>
      </c>
      <c r="D15" s="168">
        <v>1500000</v>
      </c>
      <c r="E15" s="169">
        <v>0</v>
      </c>
      <c r="F15" s="169">
        <v>1</v>
      </c>
      <c r="G15" s="171">
        <v>46</v>
      </c>
      <c r="I15" s="24"/>
      <c r="J15" s="24"/>
      <c r="K15" s="24"/>
    </row>
    <row r="16" spans="1:11" x14ac:dyDescent="0.25">
      <c r="A16" s="43">
        <v>7</v>
      </c>
      <c r="B16" s="6" t="s">
        <v>173</v>
      </c>
      <c r="C16" s="166" t="s">
        <v>128</v>
      </c>
      <c r="D16" s="166">
        <v>300000000</v>
      </c>
      <c r="E16" s="167">
        <v>0</v>
      </c>
      <c r="F16" s="167">
        <v>0</v>
      </c>
      <c r="G16" s="121">
        <v>25</v>
      </c>
      <c r="I16" s="24"/>
      <c r="J16" s="24"/>
      <c r="K16" s="24"/>
    </row>
    <row r="17" spans="1:11" x14ac:dyDescent="0.25">
      <c r="A17" s="45">
        <v>8</v>
      </c>
      <c r="B17" s="8" t="s">
        <v>175</v>
      </c>
      <c r="C17" s="168" t="s">
        <v>128</v>
      </c>
      <c r="D17" s="168">
        <v>0</v>
      </c>
      <c r="E17" s="169">
        <v>0</v>
      </c>
      <c r="F17" s="169">
        <v>0</v>
      </c>
      <c r="G17" s="171">
        <v>0</v>
      </c>
      <c r="I17" s="24"/>
      <c r="J17" s="24"/>
      <c r="K17" s="24"/>
    </row>
    <row r="18" spans="1:11" x14ac:dyDescent="0.25">
      <c r="A18" s="43">
        <v>9</v>
      </c>
      <c r="B18" s="6" t="s">
        <v>176</v>
      </c>
      <c r="C18" s="166" t="s">
        <v>128</v>
      </c>
      <c r="D18" s="166">
        <v>4500000</v>
      </c>
      <c r="E18" s="167">
        <v>0</v>
      </c>
      <c r="F18" s="167">
        <v>0</v>
      </c>
      <c r="G18" s="121">
        <v>317</v>
      </c>
      <c r="I18" s="24"/>
      <c r="J18" s="24"/>
      <c r="K18" s="24"/>
    </row>
    <row r="19" spans="1:11" x14ac:dyDescent="0.25">
      <c r="A19" s="45">
        <v>10</v>
      </c>
      <c r="B19" s="8" t="s">
        <v>177</v>
      </c>
      <c r="C19" s="168" t="s">
        <v>122</v>
      </c>
      <c r="D19" s="168">
        <v>0</v>
      </c>
      <c r="E19" s="169">
        <v>0</v>
      </c>
      <c r="F19" s="169">
        <v>42</v>
      </c>
      <c r="G19" s="171">
        <v>297</v>
      </c>
      <c r="I19" s="24"/>
      <c r="J19" s="24"/>
      <c r="K19" s="24"/>
    </row>
    <row r="20" spans="1:11" x14ac:dyDescent="0.25">
      <c r="A20" s="43">
        <v>11</v>
      </c>
      <c r="B20" s="6" t="s">
        <v>179</v>
      </c>
      <c r="C20" s="166" t="s">
        <v>124</v>
      </c>
      <c r="D20" s="166">
        <v>323750000</v>
      </c>
      <c r="E20" s="167">
        <v>0</v>
      </c>
      <c r="F20" s="167">
        <v>63</v>
      </c>
      <c r="G20" s="121">
        <v>0</v>
      </c>
      <c r="I20" s="24"/>
      <c r="J20" s="24"/>
      <c r="K20" s="24"/>
    </row>
    <row r="21" spans="1:11" x14ac:dyDescent="0.25">
      <c r="A21" s="45">
        <v>12</v>
      </c>
      <c r="B21" s="8" t="s">
        <v>184</v>
      </c>
      <c r="C21" s="168" t="s">
        <v>117</v>
      </c>
      <c r="D21" s="168">
        <v>0</v>
      </c>
      <c r="E21" s="169">
        <v>0</v>
      </c>
      <c r="F21" s="169">
        <v>0</v>
      </c>
      <c r="G21" s="171">
        <v>1</v>
      </c>
      <c r="I21" s="24"/>
      <c r="J21" s="24"/>
      <c r="K21" s="24"/>
    </row>
    <row r="22" spans="1:11" x14ac:dyDescent="0.25">
      <c r="A22" s="43">
        <v>13</v>
      </c>
      <c r="B22" s="6" t="s">
        <v>186</v>
      </c>
      <c r="C22" s="166" t="s">
        <v>121</v>
      </c>
      <c r="D22" s="166">
        <v>2392635988.438323</v>
      </c>
      <c r="E22" s="167">
        <v>176326.04003100001</v>
      </c>
      <c r="F22" s="167">
        <v>48</v>
      </c>
      <c r="G22" s="121">
        <v>1264</v>
      </c>
      <c r="I22" s="24"/>
      <c r="J22" s="24"/>
      <c r="K22" s="24"/>
    </row>
    <row r="23" spans="1:11" x14ac:dyDescent="0.25">
      <c r="A23" s="45">
        <v>14</v>
      </c>
      <c r="B23" s="8" t="s">
        <v>187</v>
      </c>
      <c r="C23" s="168" t="s">
        <v>122</v>
      </c>
      <c r="D23" s="168">
        <v>1040500002</v>
      </c>
      <c r="E23" s="169">
        <v>0</v>
      </c>
      <c r="F23" s="169">
        <v>7</v>
      </c>
      <c r="G23" s="171">
        <v>482</v>
      </c>
      <c r="I23" s="24"/>
      <c r="J23" s="24"/>
      <c r="K23" s="24"/>
    </row>
    <row r="24" spans="1:11" x14ac:dyDescent="0.25">
      <c r="A24" s="43">
        <v>15</v>
      </c>
      <c r="B24" s="6" t="s">
        <v>191</v>
      </c>
      <c r="C24" s="166" t="s">
        <v>125</v>
      </c>
      <c r="D24" s="166">
        <v>0</v>
      </c>
      <c r="E24" s="167">
        <v>0</v>
      </c>
      <c r="F24" s="167">
        <v>0</v>
      </c>
      <c r="G24" s="121">
        <v>2</v>
      </c>
      <c r="I24" s="24"/>
      <c r="J24" s="24"/>
      <c r="K24" s="24"/>
    </row>
    <row r="25" spans="1:11" x14ac:dyDescent="0.25">
      <c r="A25" s="45">
        <v>16</v>
      </c>
      <c r="B25" s="8" t="s">
        <v>197</v>
      </c>
      <c r="C25" s="168" t="s">
        <v>145</v>
      </c>
      <c r="D25" s="168">
        <v>0</v>
      </c>
      <c r="E25" s="169">
        <v>0</v>
      </c>
      <c r="F25" s="169">
        <v>0</v>
      </c>
      <c r="G25" s="171">
        <v>15</v>
      </c>
      <c r="I25" s="24"/>
      <c r="J25" s="24"/>
      <c r="K25" s="24"/>
    </row>
    <row r="26" spans="1:11" x14ac:dyDescent="0.25">
      <c r="A26" s="43">
        <v>17</v>
      </c>
      <c r="B26" s="6" t="s">
        <v>199</v>
      </c>
      <c r="C26" s="166" t="s">
        <v>120</v>
      </c>
      <c r="D26" s="166">
        <v>12199621030.941601</v>
      </c>
      <c r="E26" s="167">
        <v>10000</v>
      </c>
      <c r="F26" s="167">
        <v>35</v>
      </c>
      <c r="G26" s="121">
        <v>752</v>
      </c>
      <c r="I26" s="24"/>
      <c r="J26" s="24"/>
      <c r="K26" s="24"/>
    </row>
    <row r="27" spans="1:11" x14ac:dyDescent="0.25">
      <c r="A27" s="45">
        <v>18</v>
      </c>
      <c r="B27" s="8" t="s">
        <v>200</v>
      </c>
      <c r="C27" s="168" t="s">
        <v>128</v>
      </c>
      <c r="D27" s="168">
        <v>1108200002</v>
      </c>
      <c r="E27" s="169">
        <v>0</v>
      </c>
      <c r="F27" s="169">
        <v>0</v>
      </c>
      <c r="G27" s="171">
        <v>129</v>
      </c>
      <c r="I27" s="24"/>
      <c r="J27" s="24"/>
      <c r="K27" s="24"/>
    </row>
    <row r="28" spans="1:11" x14ac:dyDescent="0.25">
      <c r="A28" s="43">
        <v>19</v>
      </c>
      <c r="B28" s="6" t="s">
        <v>201</v>
      </c>
      <c r="C28" s="166" t="s">
        <v>128</v>
      </c>
      <c r="D28" s="166">
        <v>0</v>
      </c>
      <c r="E28" s="167">
        <v>0</v>
      </c>
      <c r="F28" s="167">
        <v>0</v>
      </c>
      <c r="G28" s="121">
        <v>1</v>
      </c>
      <c r="I28" s="24"/>
      <c r="J28" s="24"/>
      <c r="K28" s="24"/>
    </row>
    <row r="29" spans="1:11" x14ac:dyDescent="0.25">
      <c r="A29" s="45">
        <v>20</v>
      </c>
      <c r="B29" s="8" t="s">
        <v>202</v>
      </c>
      <c r="C29" s="168" t="s">
        <v>134</v>
      </c>
      <c r="D29" s="168">
        <v>0</v>
      </c>
      <c r="E29" s="169">
        <v>0</v>
      </c>
      <c r="F29" s="169">
        <v>0</v>
      </c>
      <c r="G29" s="171">
        <v>2</v>
      </c>
      <c r="I29" s="24"/>
      <c r="J29" s="24"/>
      <c r="K29" s="24"/>
    </row>
    <row r="30" spans="1:11" x14ac:dyDescent="0.25">
      <c r="A30" s="43">
        <v>21</v>
      </c>
      <c r="B30" s="6" t="s">
        <v>204</v>
      </c>
      <c r="C30" s="166" t="s">
        <v>137</v>
      </c>
      <c r="D30" s="166">
        <v>1179000000</v>
      </c>
      <c r="E30" s="167">
        <v>0</v>
      </c>
      <c r="F30" s="167">
        <v>0</v>
      </c>
      <c r="G30" s="121">
        <v>229</v>
      </c>
      <c r="I30" s="24"/>
      <c r="J30" s="24"/>
      <c r="K30" s="24"/>
    </row>
    <row r="31" spans="1:11" x14ac:dyDescent="0.25">
      <c r="A31" s="45">
        <v>22</v>
      </c>
      <c r="B31" s="8" t="s">
        <v>209</v>
      </c>
      <c r="C31" s="168" t="s">
        <v>126</v>
      </c>
      <c r="D31" s="168">
        <v>1700000</v>
      </c>
      <c r="E31" s="169">
        <v>0</v>
      </c>
      <c r="F31" s="169">
        <v>0</v>
      </c>
      <c r="G31" s="171">
        <v>28</v>
      </c>
      <c r="I31" s="24"/>
      <c r="J31" s="24"/>
      <c r="K31" s="24"/>
    </row>
    <row r="32" spans="1:11" x14ac:dyDescent="0.25">
      <c r="A32" s="43">
        <v>23</v>
      </c>
      <c r="B32" s="6" t="s">
        <v>210</v>
      </c>
      <c r="C32" s="166" t="s">
        <v>135</v>
      </c>
      <c r="D32" s="166">
        <v>0</v>
      </c>
      <c r="E32" s="167">
        <v>0</v>
      </c>
      <c r="F32" s="167">
        <v>0</v>
      </c>
      <c r="G32" s="121">
        <v>35</v>
      </c>
      <c r="I32" s="24"/>
      <c r="J32" s="24"/>
      <c r="K32" s="24"/>
    </row>
    <row r="33" spans="1:11" x14ac:dyDescent="0.25">
      <c r="A33" s="45">
        <v>24</v>
      </c>
      <c r="B33" s="8" t="s">
        <v>213</v>
      </c>
      <c r="C33" s="168" t="s">
        <v>129</v>
      </c>
      <c r="D33" s="168">
        <v>0</v>
      </c>
      <c r="E33" s="169">
        <v>0</v>
      </c>
      <c r="F33" s="169">
        <v>0</v>
      </c>
      <c r="G33" s="171">
        <v>10</v>
      </c>
      <c r="I33" s="24"/>
      <c r="J33" s="24"/>
      <c r="K33" s="24"/>
    </row>
    <row r="34" spans="1:11" x14ac:dyDescent="0.25">
      <c r="A34" s="43">
        <v>25</v>
      </c>
      <c r="B34" s="6" t="s">
        <v>214</v>
      </c>
      <c r="C34" s="166" t="s">
        <v>113</v>
      </c>
      <c r="D34" s="166">
        <v>0</v>
      </c>
      <c r="E34" s="167">
        <v>0</v>
      </c>
      <c r="F34" s="167">
        <v>0</v>
      </c>
      <c r="G34" s="121">
        <v>0</v>
      </c>
      <c r="I34" s="24"/>
      <c r="J34" s="24"/>
      <c r="K34" s="24"/>
    </row>
    <row r="35" spans="1:11" x14ac:dyDescent="0.25">
      <c r="A35" s="45">
        <v>26</v>
      </c>
      <c r="B35" s="8" t="s">
        <v>216</v>
      </c>
      <c r="C35" s="168" t="s">
        <v>122</v>
      </c>
      <c r="D35" s="168">
        <v>34622000</v>
      </c>
      <c r="E35" s="169">
        <v>0</v>
      </c>
      <c r="F35" s="169">
        <v>0</v>
      </c>
      <c r="G35" s="171">
        <v>74</v>
      </c>
      <c r="I35" s="24"/>
      <c r="J35" s="24"/>
      <c r="K35" s="24"/>
    </row>
    <row r="36" spans="1:11" x14ac:dyDescent="0.25">
      <c r="A36" s="43">
        <v>27</v>
      </c>
      <c r="B36" s="6" t="s">
        <v>217</v>
      </c>
      <c r="C36" s="166" t="s">
        <v>121</v>
      </c>
      <c r="D36" s="166">
        <v>0</v>
      </c>
      <c r="E36" s="167">
        <v>0</v>
      </c>
      <c r="F36" s="167">
        <v>0</v>
      </c>
      <c r="G36" s="121">
        <v>0</v>
      </c>
      <c r="I36" s="24"/>
      <c r="J36" s="24"/>
      <c r="K36" s="24"/>
    </row>
    <row r="37" spans="1:11" x14ac:dyDescent="0.25">
      <c r="A37" s="45">
        <v>28</v>
      </c>
      <c r="B37" s="8" t="s">
        <v>219</v>
      </c>
      <c r="C37" s="168" t="s">
        <v>120</v>
      </c>
      <c r="D37" s="168">
        <v>4653800000</v>
      </c>
      <c r="E37" s="169">
        <v>0</v>
      </c>
      <c r="F37" s="169">
        <v>34</v>
      </c>
      <c r="G37" s="171">
        <v>824</v>
      </c>
      <c r="I37" s="24"/>
      <c r="J37" s="24"/>
      <c r="K37" s="24"/>
    </row>
    <row r="38" spans="1:11" x14ac:dyDescent="0.25">
      <c r="A38" s="43">
        <v>29</v>
      </c>
      <c r="B38" s="6" t="s">
        <v>220</v>
      </c>
      <c r="C38" s="166" t="s">
        <v>122</v>
      </c>
      <c r="D38" s="166">
        <v>216800000</v>
      </c>
      <c r="E38" s="167">
        <v>0</v>
      </c>
      <c r="F38" s="167">
        <v>0</v>
      </c>
      <c r="G38" s="121">
        <v>173</v>
      </c>
      <c r="I38" s="24"/>
      <c r="J38" s="24"/>
      <c r="K38" s="24"/>
    </row>
    <row r="39" spans="1:11" x14ac:dyDescent="0.25">
      <c r="A39" s="45">
        <v>30</v>
      </c>
      <c r="B39" s="8" t="s">
        <v>226</v>
      </c>
      <c r="C39" s="168" t="s">
        <v>122</v>
      </c>
      <c r="D39" s="168">
        <v>0</v>
      </c>
      <c r="E39" s="169">
        <v>0</v>
      </c>
      <c r="F39" s="169">
        <v>0</v>
      </c>
      <c r="G39" s="171">
        <v>4</v>
      </c>
      <c r="I39" s="24"/>
      <c r="J39" s="24"/>
      <c r="K39" s="24"/>
    </row>
    <row r="40" spans="1:11" x14ac:dyDescent="0.25">
      <c r="A40" s="43">
        <v>31</v>
      </c>
      <c r="B40" s="6" t="s">
        <v>227</v>
      </c>
      <c r="C40" s="166" t="s">
        <v>139</v>
      </c>
      <c r="D40" s="166">
        <v>800000</v>
      </c>
      <c r="E40" s="167">
        <v>0</v>
      </c>
      <c r="F40" s="167">
        <v>0</v>
      </c>
      <c r="G40" s="121">
        <v>14</v>
      </c>
      <c r="I40" s="24"/>
      <c r="J40" s="24"/>
      <c r="K40" s="24"/>
    </row>
    <row r="41" spans="1:11" x14ac:dyDescent="0.25">
      <c r="A41" s="45">
        <v>32</v>
      </c>
      <c r="B41" s="8" t="s">
        <v>231</v>
      </c>
      <c r="C41" s="168" t="s">
        <v>121</v>
      </c>
      <c r="D41" s="168">
        <v>13000000</v>
      </c>
      <c r="E41" s="169">
        <v>0</v>
      </c>
      <c r="F41" s="169">
        <v>0</v>
      </c>
      <c r="G41" s="171">
        <v>13</v>
      </c>
      <c r="I41" s="24"/>
      <c r="J41" s="24"/>
      <c r="K41" s="24"/>
    </row>
    <row r="42" spans="1:11" x14ac:dyDescent="0.25">
      <c r="A42" s="43">
        <v>33</v>
      </c>
      <c r="B42" s="6" t="s">
        <v>232</v>
      </c>
      <c r="C42" s="166" t="s">
        <v>121</v>
      </c>
      <c r="D42" s="166">
        <v>0</v>
      </c>
      <c r="E42" s="167">
        <v>0</v>
      </c>
      <c r="F42" s="167">
        <v>0</v>
      </c>
      <c r="G42" s="121">
        <v>0</v>
      </c>
      <c r="I42" s="24"/>
      <c r="J42" s="24"/>
      <c r="K42" s="24"/>
    </row>
    <row r="43" spans="1:11" x14ac:dyDescent="0.25">
      <c r="A43" s="45">
        <v>34</v>
      </c>
      <c r="B43" s="8" t="s">
        <v>234</v>
      </c>
      <c r="C43" s="168" t="s">
        <v>114</v>
      </c>
      <c r="D43" s="168">
        <v>4823500000</v>
      </c>
      <c r="E43" s="169">
        <v>0</v>
      </c>
      <c r="F43" s="169">
        <v>0</v>
      </c>
      <c r="G43" s="171">
        <v>36</v>
      </c>
      <c r="I43" s="24"/>
      <c r="J43" s="24"/>
      <c r="K43" s="24"/>
    </row>
    <row r="44" spans="1:11" x14ac:dyDescent="0.25">
      <c r="A44" s="43">
        <v>35</v>
      </c>
      <c r="B44" s="6" t="s">
        <v>235</v>
      </c>
      <c r="C44" s="166" t="s">
        <v>139</v>
      </c>
      <c r="D44" s="166">
        <v>0</v>
      </c>
      <c r="E44" s="167">
        <v>0</v>
      </c>
      <c r="F44" s="167">
        <v>0</v>
      </c>
      <c r="G44" s="121">
        <v>1</v>
      </c>
      <c r="I44" s="24"/>
      <c r="J44" s="24"/>
      <c r="K44" s="24"/>
    </row>
    <row r="45" spans="1:11" x14ac:dyDescent="0.25">
      <c r="A45" s="45">
        <v>36</v>
      </c>
      <c r="B45" s="8" t="s">
        <v>237</v>
      </c>
      <c r="C45" s="168" t="s">
        <v>119</v>
      </c>
      <c r="D45" s="168">
        <v>2000000</v>
      </c>
      <c r="E45" s="169">
        <v>0</v>
      </c>
      <c r="F45" s="169">
        <v>0</v>
      </c>
      <c r="G45" s="171">
        <v>11</v>
      </c>
      <c r="I45" s="24"/>
      <c r="J45" s="24"/>
      <c r="K45" s="24"/>
    </row>
    <row r="46" spans="1:11" x14ac:dyDescent="0.25">
      <c r="A46" s="43">
        <v>37</v>
      </c>
      <c r="B46" s="6" t="s">
        <v>246</v>
      </c>
      <c r="C46" s="166" t="s">
        <v>120</v>
      </c>
      <c r="D46" s="166">
        <v>500500000</v>
      </c>
      <c r="E46" s="167">
        <v>0</v>
      </c>
      <c r="F46" s="167">
        <v>32</v>
      </c>
      <c r="G46" s="121">
        <v>38</v>
      </c>
      <c r="I46" s="24"/>
      <c r="J46" s="24"/>
      <c r="K46" s="24"/>
    </row>
    <row r="47" spans="1:11" x14ac:dyDescent="0.25">
      <c r="A47" s="45">
        <v>38</v>
      </c>
      <c r="B47" s="8" t="s">
        <v>247</v>
      </c>
      <c r="C47" s="168" t="s">
        <v>120</v>
      </c>
      <c r="D47" s="168">
        <v>112300000</v>
      </c>
      <c r="E47" s="169">
        <v>0</v>
      </c>
      <c r="F47" s="169">
        <v>32</v>
      </c>
      <c r="G47" s="171">
        <v>79</v>
      </c>
      <c r="I47" s="24"/>
      <c r="J47" s="24"/>
      <c r="K47" s="24"/>
    </row>
    <row r="48" spans="1:11" x14ac:dyDescent="0.25">
      <c r="A48" s="43">
        <v>39</v>
      </c>
      <c r="B48" s="6" t="s">
        <v>248</v>
      </c>
      <c r="C48" s="166" t="s">
        <v>121</v>
      </c>
      <c r="D48" s="166">
        <v>737310973</v>
      </c>
      <c r="E48" s="167">
        <v>0</v>
      </c>
      <c r="F48" s="167">
        <v>0</v>
      </c>
      <c r="G48" s="121">
        <v>219</v>
      </c>
      <c r="I48" s="24"/>
      <c r="J48" s="24"/>
      <c r="K48" s="24"/>
    </row>
    <row r="49" spans="1:11" x14ac:dyDescent="0.25">
      <c r="A49" s="45">
        <v>40</v>
      </c>
      <c r="B49" s="8" t="s">
        <v>251</v>
      </c>
      <c r="C49" s="168" t="s">
        <v>120</v>
      </c>
      <c r="D49" s="168">
        <v>20786520173.18</v>
      </c>
      <c r="E49" s="169">
        <v>0</v>
      </c>
      <c r="F49" s="169">
        <v>64</v>
      </c>
      <c r="G49" s="171">
        <v>457</v>
      </c>
      <c r="I49" s="24"/>
      <c r="J49" s="24"/>
      <c r="K49" s="24"/>
    </row>
    <row r="50" spans="1:11" x14ac:dyDescent="0.25">
      <c r="A50" s="43">
        <v>41</v>
      </c>
      <c r="B50" s="6" t="s">
        <v>254</v>
      </c>
      <c r="C50" s="166" t="s">
        <v>145</v>
      </c>
      <c r="D50" s="166">
        <v>610500000</v>
      </c>
      <c r="E50" s="167">
        <v>0</v>
      </c>
      <c r="F50" s="167">
        <v>0</v>
      </c>
      <c r="G50" s="121">
        <v>73</v>
      </c>
      <c r="I50" s="24"/>
      <c r="J50" s="24"/>
      <c r="K50" s="24"/>
    </row>
    <row r="51" spans="1:11" x14ac:dyDescent="0.25">
      <c r="A51" s="45">
        <v>42</v>
      </c>
      <c r="B51" s="8" t="s">
        <v>261</v>
      </c>
      <c r="C51" s="168" t="s">
        <v>140</v>
      </c>
      <c r="D51" s="168">
        <v>0</v>
      </c>
      <c r="E51" s="169">
        <v>0</v>
      </c>
      <c r="F51" s="169">
        <v>0</v>
      </c>
      <c r="G51" s="171">
        <v>6</v>
      </c>
      <c r="I51" s="24"/>
      <c r="J51" s="24"/>
      <c r="K51" s="24"/>
    </row>
    <row r="52" spans="1:11" x14ac:dyDescent="0.25">
      <c r="A52" s="43">
        <v>43</v>
      </c>
      <c r="B52" s="6" t="s">
        <v>264</v>
      </c>
      <c r="C52" s="166" t="s">
        <v>134</v>
      </c>
      <c r="D52" s="166">
        <v>2500000</v>
      </c>
      <c r="E52" s="167">
        <v>0</v>
      </c>
      <c r="F52" s="167">
        <v>0</v>
      </c>
      <c r="G52" s="121">
        <v>49</v>
      </c>
      <c r="I52" s="24"/>
      <c r="J52" s="24"/>
      <c r="K52" s="24"/>
    </row>
    <row r="53" spans="1:11" x14ac:dyDescent="0.25">
      <c r="A53" s="45">
        <v>44</v>
      </c>
      <c r="B53" s="8" t="s">
        <v>268</v>
      </c>
      <c r="C53" s="168" t="s">
        <v>120</v>
      </c>
      <c r="D53" s="168">
        <v>603799999</v>
      </c>
      <c r="E53" s="169">
        <v>0</v>
      </c>
      <c r="F53" s="169">
        <v>32</v>
      </c>
      <c r="G53" s="171">
        <v>84</v>
      </c>
      <c r="I53" s="24"/>
      <c r="J53" s="24"/>
      <c r="K53" s="24"/>
    </row>
    <row r="54" spans="1:11" x14ac:dyDescent="0.25">
      <c r="A54" s="43">
        <v>45</v>
      </c>
      <c r="B54" s="6" t="s">
        <v>270</v>
      </c>
      <c r="C54" s="166" t="s">
        <v>114</v>
      </c>
      <c r="D54" s="166">
        <v>100500000</v>
      </c>
      <c r="E54" s="167">
        <v>0</v>
      </c>
      <c r="F54" s="167">
        <v>0</v>
      </c>
      <c r="G54" s="121">
        <v>56</v>
      </c>
    </row>
    <row r="55" spans="1:11" x14ac:dyDescent="0.25">
      <c r="A55" s="45">
        <v>46</v>
      </c>
      <c r="B55" s="8" t="s">
        <v>111</v>
      </c>
      <c r="C55" s="168" t="s">
        <v>111</v>
      </c>
      <c r="D55" s="168">
        <v>0</v>
      </c>
      <c r="E55" s="169">
        <v>0</v>
      </c>
      <c r="F55" s="169">
        <v>0</v>
      </c>
      <c r="G55" s="171">
        <v>2</v>
      </c>
    </row>
    <row r="56" spans="1:11" x14ac:dyDescent="0.25">
      <c r="A56" s="43">
        <v>47</v>
      </c>
      <c r="B56" s="6" t="s">
        <v>273</v>
      </c>
      <c r="C56" s="166" t="s">
        <v>122</v>
      </c>
      <c r="D56" s="166">
        <v>954111841</v>
      </c>
      <c r="E56" s="167">
        <v>0</v>
      </c>
      <c r="F56" s="167">
        <v>9</v>
      </c>
      <c r="G56" s="121">
        <v>994</v>
      </c>
    </row>
    <row r="57" spans="1:11" x14ac:dyDescent="0.25">
      <c r="A57" s="45">
        <v>48</v>
      </c>
      <c r="B57" s="8" t="s">
        <v>274</v>
      </c>
      <c r="C57" s="168" t="s">
        <v>121</v>
      </c>
      <c r="D57" s="168">
        <v>0</v>
      </c>
      <c r="E57" s="169">
        <v>0</v>
      </c>
      <c r="F57" s="169">
        <v>0</v>
      </c>
      <c r="G57" s="171">
        <v>3</v>
      </c>
    </row>
    <row r="58" spans="1:11" x14ac:dyDescent="0.25">
      <c r="A58" s="43">
        <v>49</v>
      </c>
      <c r="B58" s="6" t="s">
        <v>284</v>
      </c>
      <c r="C58" s="166" t="s">
        <v>124</v>
      </c>
      <c r="D58" s="166">
        <v>0</v>
      </c>
      <c r="E58" s="167">
        <v>0</v>
      </c>
      <c r="F58" s="167">
        <v>0</v>
      </c>
      <c r="G58" s="121">
        <v>1</v>
      </c>
    </row>
    <row r="59" spans="1:11" x14ac:dyDescent="0.25">
      <c r="A59" s="45">
        <v>50</v>
      </c>
      <c r="B59" s="8" t="s">
        <v>286</v>
      </c>
      <c r="C59" s="168" t="s">
        <v>145</v>
      </c>
      <c r="D59" s="168">
        <v>0</v>
      </c>
      <c r="E59" s="169">
        <v>0</v>
      </c>
      <c r="F59" s="169">
        <v>0</v>
      </c>
      <c r="G59" s="171">
        <v>0</v>
      </c>
    </row>
    <row r="60" spans="1:11" x14ac:dyDescent="0.25">
      <c r="A60" s="43">
        <v>51</v>
      </c>
      <c r="B60" s="6" t="s">
        <v>287</v>
      </c>
      <c r="C60" s="166" t="s">
        <v>137</v>
      </c>
      <c r="D60" s="166">
        <v>459099963</v>
      </c>
      <c r="E60" s="167">
        <v>0</v>
      </c>
      <c r="F60" s="167">
        <v>0</v>
      </c>
      <c r="G60" s="121">
        <v>22</v>
      </c>
    </row>
    <row r="61" spans="1:11" x14ac:dyDescent="0.25">
      <c r="A61" s="45">
        <v>52</v>
      </c>
      <c r="B61" s="8" t="s">
        <v>288</v>
      </c>
      <c r="C61" s="168" t="s">
        <v>137</v>
      </c>
      <c r="D61" s="168">
        <v>602899999</v>
      </c>
      <c r="E61" s="169">
        <v>0</v>
      </c>
      <c r="F61" s="169">
        <v>0</v>
      </c>
      <c r="G61" s="171">
        <v>60</v>
      </c>
    </row>
    <row r="62" spans="1:11" x14ac:dyDescent="0.25">
      <c r="A62" s="43">
        <v>53</v>
      </c>
      <c r="B62" s="6" t="s">
        <v>289</v>
      </c>
      <c r="C62" s="166" t="s">
        <v>120</v>
      </c>
      <c r="D62" s="166">
        <v>1050000</v>
      </c>
      <c r="E62" s="167">
        <v>0</v>
      </c>
      <c r="F62" s="167">
        <v>32</v>
      </c>
      <c r="G62" s="121">
        <v>56</v>
      </c>
    </row>
    <row r="63" spans="1:11" x14ac:dyDescent="0.25">
      <c r="A63" s="45">
        <v>54</v>
      </c>
      <c r="B63" s="8" t="s">
        <v>290</v>
      </c>
      <c r="C63" s="168" t="s">
        <v>118</v>
      </c>
      <c r="D63" s="168">
        <v>863612815973.97302</v>
      </c>
      <c r="E63" s="169">
        <v>3027664.1797000002</v>
      </c>
      <c r="F63" s="169">
        <v>293</v>
      </c>
      <c r="G63" s="171">
        <v>27105</v>
      </c>
    </row>
    <row r="64" spans="1:11" x14ac:dyDescent="0.25">
      <c r="A64" s="43">
        <v>55</v>
      </c>
      <c r="B64" s="6" t="s">
        <v>291</v>
      </c>
      <c r="C64" s="166" t="s">
        <v>118</v>
      </c>
      <c r="D64" s="166">
        <v>1749565236699.4194</v>
      </c>
      <c r="E64" s="167">
        <v>5338739.4800000004</v>
      </c>
      <c r="F64" s="167">
        <v>367</v>
      </c>
      <c r="G64" s="121">
        <v>54522</v>
      </c>
    </row>
    <row r="65" spans="1:7" x14ac:dyDescent="0.25">
      <c r="A65" s="45">
        <v>56</v>
      </c>
      <c r="B65" s="8" t="s">
        <v>292</v>
      </c>
      <c r="C65" s="168" t="s">
        <v>118</v>
      </c>
      <c r="D65" s="168">
        <v>1888870336700.5576</v>
      </c>
      <c r="E65" s="169">
        <v>8889320.5213150028</v>
      </c>
      <c r="F65" s="169">
        <v>442</v>
      </c>
      <c r="G65" s="171">
        <v>360966</v>
      </c>
    </row>
    <row r="66" spans="1:7" x14ac:dyDescent="0.25">
      <c r="A66" s="43">
        <v>57</v>
      </c>
      <c r="B66" s="6" t="s">
        <v>293</v>
      </c>
      <c r="C66" s="166" t="s">
        <v>118</v>
      </c>
      <c r="D66" s="166">
        <v>777395352153.25</v>
      </c>
      <c r="E66" s="167">
        <v>485891</v>
      </c>
      <c r="F66" s="167">
        <v>130</v>
      </c>
      <c r="G66" s="121">
        <v>6711</v>
      </c>
    </row>
    <row r="67" spans="1:7" x14ac:dyDescent="0.25">
      <c r="A67" s="45">
        <v>58</v>
      </c>
      <c r="B67" s="8" t="s">
        <v>294</v>
      </c>
      <c r="C67" s="168" t="s">
        <v>118</v>
      </c>
      <c r="D67" s="168">
        <v>1041942003126.7731</v>
      </c>
      <c r="E67" s="169">
        <v>5512313.4592279997</v>
      </c>
      <c r="F67" s="169">
        <v>194</v>
      </c>
      <c r="G67" s="171">
        <v>30733</v>
      </c>
    </row>
    <row r="68" spans="1:7" x14ac:dyDescent="0.25">
      <c r="A68" s="43">
        <v>59</v>
      </c>
      <c r="B68" s="6" t="s">
        <v>295</v>
      </c>
      <c r="C68" s="166" t="s">
        <v>135</v>
      </c>
      <c r="D68" s="166">
        <v>271730059</v>
      </c>
      <c r="E68" s="167">
        <v>0</v>
      </c>
      <c r="F68" s="167">
        <v>1</v>
      </c>
      <c r="G68" s="121">
        <v>107</v>
      </c>
    </row>
    <row r="69" spans="1:7" x14ac:dyDescent="0.25">
      <c r="A69" s="45">
        <v>60</v>
      </c>
      <c r="B69" s="8" t="s">
        <v>297</v>
      </c>
      <c r="C69" s="168" t="s">
        <v>122</v>
      </c>
      <c r="D69" s="168">
        <v>98033563237</v>
      </c>
      <c r="E69" s="169">
        <v>0</v>
      </c>
      <c r="F69" s="169">
        <v>5</v>
      </c>
      <c r="G69" s="171">
        <v>437</v>
      </c>
    </row>
    <row r="70" spans="1:7" x14ac:dyDescent="0.25">
      <c r="A70" s="43">
        <v>61</v>
      </c>
      <c r="B70" s="6" t="s">
        <v>300</v>
      </c>
      <c r="C70" s="166" t="s">
        <v>121</v>
      </c>
      <c r="D70" s="166">
        <v>2271280000</v>
      </c>
      <c r="E70" s="167">
        <v>0</v>
      </c>
      <c r="F70" s="167">
        <v>0</v>
      </c>
      <c r="G70" s="121">
        <v>136</v>
      </c>
    </row>
    <row r="71" spans="1:7" x14ac:dyDescent="0.25">
      <c r="A71" s="45">
        <v>62</v>
      </c>
      <c r="B71" s="8" t="s">
        <v>301</v>
      </c>
      <c r="C71" s="168" t="s">
        <v>122</v>
      </c>
      <c r="D71" s="168">
        <v>6000000</v>
      </c>
      <c r="E71" s="169">
        <v>0</v>
      </c>
      <c r="F71" s="169">
        <v>0</v>
      </c>
      <c r="G71" s="171">
        <v>82</v>
      </c>
    </row>
    <row r="72" spans="1:7" x14ac:dyDescent="0.25">
      <c r="A72" s="43">
        <v>63</v>
      </c>
      <c r="B72" s="6" t="s">
        <v>312</v>
      </c>
      <c r="C72" s="166" t="s">
        <v>121</v>
      </c>
      <c r="D72" s="166">
        <v>358357568</v>
      </c>
      <c r="E72" s="167">
        <v>0</v>
      </c>
      <c r="F72" s="167">
        <v>0</v>
      </c>
      <c r="G72" s="121">
        <v>116</v>
      </c>
    </row>
    <row r="73" spans="1:7" x14ac:dyDescent="0.25">
      <c r="A73" s="45">
        <v>64</v>
      </c>
      <c r="B73" s="8" t="s">
        <v>313</v>
      </c>
      <c r="C73" s="168" t="s">
        <v>120</v>
      </c>
      <c r="D73" s="168">
        <v>23190850001</v>
      </c>
      <c r="E73" s="169">
        <v>100</v>
      </c>
      <c r="F73" s="169">
        <v>32</v>
      </c>
      <c r="G73" s="171">
        <v>447</v>
      </c>
    </row>
    <row r="74" spans="1:7" x14ac:dyDescent="0.25">
      <c r="A74" s="43">
        <v>65</v>
      </c>
      <c r="B74" s="6" t="s">
        <v>314</v>
      </c>
      <c r="C74" s="166" t="s">
        <v>129</v>
      </c>
      <c r="D74" s="166">
        <v>0</v>
      </c>
      <c r="E74" s="167">
        <v>0</v>
      </c>
      <c r="F74" s="167">
        <v>0</v>
      </c>
      <c r="G74" s="121">
        <v>53</v>
      </c>
    </row>
    <row r="75" spans="1:7" x14ac:dyDescent="0.25">
      <c r="A75" s="45">
        <v>66</v>
      </c>
      <c r="B75" s="8" t="s">
        <v>315</v>
      </c>
      <c r="C75" s="168" t="s">
        <v>145</v>
      </c>
      <c r="D75" s="168">
        <v>0</v>
      </c>
      <c r="E75" s="169">
        <v>0</v>
      </c>
      <c r="F75" s="169">
        <v>0</v>
      </c>
      <c r="G75" s="171">
        <v>26</v>
      </c>
    </row>
    <row r="76" spans="1:7" x14ac:dyDescent="0.25">
      <c r="A76" s="43">
        <v>67</v>
      </c>
      <c r="B76" s="6" t="s">
        <v>319</v>
      </c>
      <c r="C76" s="166" t="s">
        <v>121</v>
      </c>
      <c r="D76" s="166">
        <v>9700002</v>
      </c>
      <c r="E76" s="167">
        <v>0</v>
      </c>
      <c r="F76" s="167">
        <v>0</v>
      </c>
      <c r="G76" s="121">
        <v>51</v>
      </c>
    </row>
    <row r="77" spans="1:7" x14ac:dyDescent="0.25">
      <c r="A77" s="45">
        <v>68</v>
      </c>
      <c r="B77" s="8" t="s">
        <v>320</v>
      </c>
      <c r="C77" s="168" t="s">
        <v>122</v>
      </c>
      <c r="D77" s="168">
        <v>16950000</v>
      </c>
      <c r="E77" s="169">
        <v>0</v>
      </c>
      <c r="F77" s="169">
        <v>0</v>
      </c>
      <c r="G77" s="171">
        <v>93</v>
      </c>
    </row>
    <row r="78" spans="1:7" x14ac:dyDescent="0.25">
      <c r="A78" s="43">
        <v>69</v>
      </c>
      <c r="B78" s="6" t="s">
        <v>322</v>
      </c>
      <c r="C78" s="166" t="s">
        <v>121</v>
      </c>
      <c r="D78" s="166">
        <v>31700002</v>
      </c>
      <c r="E78" s="167">
        <v>0</v>
      </c>
      <c r="F78" s="167">
        <v>0</v>
      </c>
      <c r="G78" s="121">
        <v>84</v>
      </c>
    </row>
    <row r="79" spans="1:7" x14ac:dyDescent="0.25">
      <c r="A79" s="45">
        <v>70</v>
      </c>
      <c r="B79" s="8" t="s">
        <v>329</v>
      </c>
      <c r="C79" s="168" t="s">
        <v>137</v>
      </c>
      <c r="D79" s="168">
        <v>0</v>
      </c>
      <c r="E79" s="169">
        <v>0</v>
      </c>
      <c r="F79" s="169">
        <v>0</v>
      </c>
      <c r="G79" s="171">
        <v>8</v>
      </c>
    </row>
    <row r="80" spans="1:7" x14ac:dyDescent="0.25">
      <c r="A80" s="43">
        <v>71</v>
      </c>
      <c r="B80" s="6" t="s">
        <v>330</v>
      </c>
      <c r="C80" s="166" t="s">
        <v>142</v>
      </c>
      <c r="D80" s="166">
        <v>0</v>
      </c>
      <c r="E80" s="167">
        <v>0</v>
      </c>
      <c r="F80" s="167">
        <v>0</v>
      </c>
      <c r="G80" s="121">
        <v>1</v>
      </c>
    </row>
    <row r="81" spans="1:7" x14ac:dyDescent="0.25">
      <c r="A81" s="45">
        <v>72</v>
      </c>
      <c r="B81" s="8" t="s">
        <v>337</v>
      </c>
      <c r="C81" s="168" t="s">
        <v>123</v>
      </c>
      <c r="D81" s="168">
        <v>6600000</v>
      </c>
      <c r="E81" s="169">
        <v>0</v>
      </c>
      <c r="F81" s="169">
        <v>0</v>
      </c>
      <c r="G81" s="171">
        <v>22</v>
      </c>
    </row>
    <row r="82" spans="1:7" x14ac:dyDescent="0.25">
      <c r="A82" s="43">
        <v>73</v>
      </c>
      <c r="B82" s="6" t="s">
        <v>338</v>
      </c>
      <c r="C82" s="166" t="s">
        <v>121</v>
      </c>
      <c r="D82" s="166">
        <v>43400000</v>
      </c>
      <c r="E82" s="167">
        <v>0</v>
      </c>
      <c r="F82" s="167">
        <v>1</v>
      </c>
      <c r="G82" s="121">
        <v>94</v>
      </c>
    </row>
    <row r="83" spans="1:7" x14ac:dyDescent="0.25">
      <c r="A83" s="45">
        <v>74</v>
      </c>
      <c r="B83" s="8" t="s">
        <v>340</v>
      </c>
      <c r="C83" s="168" t="s">
        <v>141</v>
      </c>
      <c r="D83" s="168">
        <v>400000</v>
      </c>
      <c r="E83" s="169">
        <v>0</v>
      </c>
      <c r="F83" s="169">
        <v>0</v>
      </c>
      <c r="G83" s="171">
        <v>5</v>
      </c>
    </row>
    <row r="84" spans="1:7" x14ac:dyDescent="0.25">
      <c r="A84" s="43">
        <v>75</v>
      </c>
      <c r="B84" s="6" t="s">
        <v>160</v>
      </c>
      <c r="C84" s="166" t="s">
        <v>131</v>
      </c>
      <c r="D84" s="166">
        <v>315661851.10000002</v>
      </c>
      <c r="E84" s="167">
        <v>0</v>
      </c>
      <c r="F84" s="167">
        <v>14</v>
      </c>
      <c r="G84" s="121">
        <v>358</v>
      </c>
    </row>
    <row r="85" spans="1:7" x14ac:dyDescent="0.25">
      <c r="A85" s="45">
        <v>76</v>
      </c>
      <c r="B85" s="8" t="s">
        <v>165</v>
      </c>
      <c r="C85" s="168" t="s">
        <v>126</v>
      </c>
      <c r="D85" s="168">
        <v>162690704305.52176</v>
      </c>
      <c r="E85" s="169">
        <v>0</v>
      </c>
      <c r="F85" s="169">
        <v>111</v>
      </c>
      <c r="G85" s="171">
        <v>2776</v>
      </c>
    </row>
    <row r="86" spans="1:7" x14ac:dyDescent="0.25">
      <c r="A86" s="43">
        <v>77</v>
      </c>
      <c r="B86" s="6" t="s">
        <v>166</v>
      </c>
      <c r="C86" s="166" t="s">
        <v>113</v>
      </c>
      <c r="D86" s="166">
        <v>47855129940.239182</v>
      </c>
      <c r="E86" s="167">
        <v>7000</v>
      </c>
      <c r="F86" s="167">
        <v>3</v>
      </c>
      <c r="G86" s="121">
        <v>371</v>
      </c>
    </row>
    <row r="87" spans="1:7" x14ac:dyDescent="0.25">
      <c r="A87" s="45">
        <v>78</v>
      </c>
      <c r="B87" s="8" t="s">
        <v>167</v>
      </c>
      <c r="C87" s="168" t="s">
        <v>130</v>
      </c>
      <c r="D87" s="168">
        <v>6186057710.2491989</v>
      </c>
      <c r="E87" s="169">
        <v>0</v>
      </c>
      <c r="F87" s="169">
        <v>110</v>
      </c>
      <c r="G87" s="171">
        <v>1523</v>
      </c>
    </row>
    <row r="88" spans="1:7" x14ac:dyDescent="0.25">
      <c r="A88" s="43">
        <v>79</v>
      </c>
      <c r="B88" s="6" t="s">
        <v>168</v>
      </c>
      <c r="C88" s="166" t="s">
        <v>120</v>
      </c>
      <c r="D88" s="166">
        <v>349927295043.10272</v>
      </c>
      <c r="E88" s="167">
        <v>2449370.4899840001</v>
      </c>
      <c r="F88" s="167">
        <v>369</v>
      </c>
      <c r="G88" s="121">
        <v>15089</v>
      </c>
    </row>
    <row r="89" spans="1:7" x14ac:dyDescent="0.25">
      <c r="A89" s="45">
        <v>80</v>
      </c>
      <c r="B89" s="8" t="s">
        <v>180</v>
      </c>
      <c r="C89" s="168" t="s">
        <v>124</v>
      </c>
      <c r="D89" s="168">
        <v>529500000</v>
      </c>
      <c r="E89" s="169">
        <v>0</v>
      </c>
      <c r="F89" s="169">
        <v>0</v>
      </c>
      <c r="G89" s="171">
        <v>104</v>
      </c>
    </row>
    <row r="90" spans="1:7" x14ac:dyDescent="0.25">
      <c r="A90" s="43">
        <v>81</v>
      </c>
      <c r="B90" s="6" t="s">
        <v>181</v>
      </c>
      <c r="C90" s="166" t="s">
        <v>124</v>
      </c>
      <c r="D90" s="166">
        <v>88622874129.030609</v>
      </c>
      <c r="E90" s="167">
        <v>0</v>
      </c>
      <c r="F90" s="167">
        <v>117</v>
      </c>
      <c r="G90" s="121">
        <v>1912</v>
      </c>
    </row>
    <row r="91" spans="1:7" x14ac:dyDescent="0.25">
      <c r="A91" s="45">
        <v>82</v>
      </c>
      <c r="B91" s="8" t="s">
        <v>345</v>
      </c>
      <c r="C91" s="168" t="s">
        <v>124</v>
      </c>
      <c r="D91" s="168">
        <v>0</v>
      </c>
      <c r="E91" s="169">
        <v>0</v>
      </c>
      <c r="F91" s="169">
        <v>0</v>
      </c>
      <c r="G91" s="171">
        <v>6</v>
      </c>
    </row>
    <row r="92" spans="1:7" x14ac:dyDescent="0.25">
      <c r="A92" s="43">
        <v>83</v>
      </c>
      <c r="B92" s="6" t="s">
        <v>193</v>
      </c>
      <c r="C92" s="166" t="s">
        <v>129</v>
      </c>
      <c r="D92" s="166">
        <v>30695362429.895283</v>
      </c>
      <c r="E92" s="167">
        <v>10300</v>
      </c>
      <c r="F92" s="167">
        <v>184</v>
      </c>
      <c r="G92" s="121">
        <v>1820</v>
      </c>
    </row>
    <row r="93" spans="1:7" x14ac:dyDescent="0.25">
      <c r="A93" s="45">
        <v>84</v>
      </c>
      <c r="B93" s="8" t="s">
        <v>196</v>
      </c>
      <c r="C93" s="168" t="s">
        <v>122</v>
      </c>
      <c r="D93" s="168">
        <v>0</v>
      </c>
      <c r="E93" s="169">
        <v>0</v>
      </c>
      <c r="F93" s="169">
        <v>0</v>
      </c>
      <c r="G93" s="171">
        <v>47</v>
      </c>
    </row>
    <row r="94" spans="1:7" x14ac:dyDescent="0.25">
      <c r="A94" s="43">
        <v>85</v>
      </c>
      <c r="B94" s="6" t="s">
        <v>198</v>
      </c>
      <c r="C94" s="166" t="s">
        <v>141</v>
      </c>
      <c r="D94" s="166">
        <v>0</v>
      </c>
      <c r="E94" s="167">
        <v>0</v>
      </c>
      <c r="F94" s="167">
        <v>0</v>
      </c>
      <c r="G94" s="121">
        <v>6</v>
      </c>
    </row>
    <row r="95" spans="1:7" x14ac:dyDescent="0.25">
      <c r="A95" s="45">
        <v>86</v>
      </c>
      <c r="B95" s="8" t="s">
        <v>199</v>
      </c>
      <c r="C95" s="168" t="s">
        <v>120</v>
      </c>
      <c r="D95" s="168">
        <v>101151917091.00223</v>
      </c>
      <c r="E95" s="169">
        <v>38299.999624999997</v>
      </c>
      <c r="F95" s="169">
        <v>77</v>
      </c>
      <c r="G95" s="171">
        <v>4291</v>
      </c>
    </row>
    <row r="96" spans="1:7" x14ac:dyDescent="0.25">
      <c r="A96" s="43">
        <v>87</v>
      </c>
      <c r="B96" s="6" t="s">
        <v>116</v>
      </c>
      <c r="C96" s="166" t="s">
        <v>116</v>
      </c>
      <c r="D96" s="166">
        <v>3304200000</v>
      </c>
      <c r="E96" s="167">
        <v>0</v>
      </c>
      <c r="F96" s="167">
        <v>0</v>
      </c>
      <c r="G96" s="121">
        <v>91</v>
      </c>
    </row>
    <row r="97" spans="1:7" x14ac:dyDescent="0.25">
      <c r="A97" s="45">
        <v>88</v>
      </c>
      <c r="B97" s="8" t="s">
        <v>211</v>
      </c>
      <c r="C97" s="168" t="s">
        <v>133</v>
      </c>
      <c r="D97" s="168">
        <v>8800000</v>
      </c>
      <c r="E97" s="169">
        <v>0</v>
      </c>
      <c r="F97" s="169">
        <v>0</v>
      </c>
      <c r="G97" s="171">
        <v>57</v>
      </c>
    </row>
    <row r="98" spans="1:7" x14ac:dyDescent="0.25">
      <c r="A98" s="43">
        <v>89</v>
      </c>
      <c r="B98" s="6" t="s">
        <v>212</v>
      </c>
      <c r="C98" s="166" t="s">
        <v>145</v>
      </c>
      <c r="D98" s="166">
        <v>170095033045.8353</v>
      </c>
      <c r="E98" s="167">
        <v>1560336</v>
      </c>
      <c r="F98" s="167">
        <v>1</v>
      </c>
      <c r="G98" s="121">
        <v>1366</v>
      </c>
    </row>
    <row r="99" spans="1:7" x14ac:dyDescent="0.25">
      <c r="A99" s="45">
        <v>90</v>
      </c>
      <c r="B99" s="8" t="s">
        <v>215</v>
      </c>
      <c r="C99" s="168" t="s">
        <v>142</v>
      </c>
      <c r="D99" s="168">
        <v>200000</v>
      </c>
      <c r="E99" s="169">
        <v>0</v>
      </c>
      <c r="F99" s="169">
        <v>0</v>
      </c>
      <c r="G99" s="171">
        <v>26</v>
      </c>
    </row>
    <row r="100" spans="1:7" x14ac:dyDescent="0.25">
      <c r="A100" s="43">
        <v>91</v>
      </c>
      <c r="B100" s="6" t="s">
        <v>216</v>
      </c>
      <c r="C100" s="166" t="s">
        <v>122</v>
      </c>
      <c r="D100" s="166">
        <v>1124600000</v>
      </c>
      <c r="E100" s="167">
        <v>0</v>
      </c>
      <c r="F100" s="167">
        <v>1</v>
      </c>
      <c r="G100" s="121">
        <v>238</v>
      </c>
    </row>
    <row r="101" spans="1:7" x14ac:dyDescent="0.25">
      <c r="A101" s="45">
        <v>92</v>
      </c>
      <c r="B101" s="8" t="s">
        <v>219</v>
      </c>
      <c r="C101" s="168" t="s">
        <v>120</v>
      </c>
      <c r="D101" s="168">
        <v>147024718851.79245</v>
      </c>
      <c r="E101" s="169">
        <v>20000</v>
      </c>
      <c r="F101" s="169">
        <v>47</v>
      </c>
      <c r="G101" s="171">
        <v>4952</v>
      </c>
    </row>
    <row r="102" spans="1:7" x14ac:dyDescent="0.25">
      <c r="A102" s="43">
        <v>93</v>
      </c>
      <c r="B102" s="6" t="s">
        <v>229</v>
      </c>
      <c r="C102" s="166" t="s">
        <v>126</v>
      </c>
      <c r="D102" s="166">
        <v>102596524.33</v>
      </c>
      <c r="E102" s="167">
        <v>0</v>
      </c>
      <c r="F102" s="167">
        <v>13</v>
      </c>
      <c r="G102" s="121">
        <v>124</v>
      </c>
    </row>
    <row r="103" spans="1:7" x14ac:dyDescent="0.25">
      <c r="A103" s="45">
        <v>94</v>
      </c>
      <c r="B103" s="8" t="s">
        <v>233</v>
      </c>
      <c r="C103" s="168" t="s">
        <v>143</v>
      </c>
      <c r="D103" s="168">
        <v>307700000</v>
      </c>
      <c r="E103" s="169">
        <v>0</v>
      </c>
      <c r="F103" s="169">
        <v>0</v>
      </c>
      <c r="G103" s="171">
        <v>91</v>
      </c>
    </row>
    <row r="104" spans="1:7" x14ac:dyDescent="0.25">
      <c r="A104" s="43">
        <v>95</v>
      </c>
      <c r="B104" s="6" t="s">
        <v>249</v>
      </c>
      <c r="C104" s="166" t="s">
        <v>115</v>
      </c>
      <c r="D104" s="166">
        <v>10846914698.66</v>
      </c>
      <c r="E104" s="167">
        <v>0</v>
      </c>
      <c r="F104" s="167">
        <v>44</v>
      </c>
      <c r="G104" s="121">
        <v>640</v>
      </c>
    </row>
    <row r="105" spans="1:7" x14ac:dyDescent="0.25">
      <c r="A105" s="45">
        <v>96</v>
      </c>
      <c r="B105" s="8" t="s">
        <v>250</v>
      </c>
      <c r="C105" s="168" t="s">
        <v>120</v>
      </c>
      <c r="D105" s="168">
        <v>509494622.39999998</v>
      </c>
      <c r="E105" s="169">
        <v>2000</v>
      </c>
      <c r="F105" s="169">
        <v>33</v>
      </c>
      <c r="G105" s="171">
        <v>178</v>
      </c>
    </row>
    <row r="106" spans="1:7" x14ac:dyDescent="0.25">
      <c r="A106" s="43">
        <v>97</v>
      </c>
      <c r="B106" s="6" t="s">
        <v>251</v>
      </c>
      <c r="C106" s="166" t="s">
        <v>120</v>
      </c>
      <c r="D106" s="166">
        <v>78208568423.839401</v>
      </c>
      <c r="E106" s="167">
        <v>43700</v>
      </c>
      <c r="F106" s="167">
        <v>40</v>
      </c>
      <c r="G106" s="121">
        <v>1848</v>
      </c>
    </row>
    <row r="107" spans="1:7" x14ac:dyDescent="0.25">
      <c r="A107" s="45">
        <v>98</v>
      </c>
      <c r="B107" s="8" t="s">
        <v>256</v>
      </c>
      <c r="C107" s="168" t="s">
        <v>114</v>
      </c>
      <c r="D107" s="168">
        <v>169226569586.58102</v>
      </c>
      <c r="E107" s="169">
        <v>134299.99986700001</v>
      </c>
      <c r="F107" s="169">
        <v>107</v>
      </c>
      <c r="G107" s="171">
        <v>5992</v>
      </c>
    </row>
    <row r="108" spans="1:7" x14ac:dyDescent="0.25">
      <c r="A108" s="43">
        <v>99</v>
      </c>
      <c r="B108" s="6" t="s">
        <v>257</v>
      </c>
      <c r="C108" s="166" t="s">
        <v>120</v>
      </c>
      <c r="D108" s="166">
        <v>33427720933.91</v>
      </c>
      <c r="E108" s="167">
        <v>5000</v>
      </c>
      <c r="F108" s="167">
        <v>53</v>
      </c>
      <c r="G108" s="121">
        <v>2327</v>
      </c>
    </row>
    <row r="109" spans="1:7" x14ac:dyDescent="0.25">
      <c r="A109" s="45">
        <v>100</v>
      </c>
      <c r="B109" s="8" t="s">
        <v>262</v>
      </c>
      <c r="C109" s="168" t="s">
        <v>137</v>
      </c>
      <c r="D109" s="168">
        <v>47299652863</v>
      </c>
      <c r="E109" s="169">
        <v>0</v>
      </c>
      <c r="F109" s="169">
        <v>0</v>
      </c>
      <c r="G109" s="171">
        <v>603</v>
      </c>
    </row>
    <row r="110" spans="1:7" x14ac:dyDescent="0.25">
      <c r="A110" s="43">
        <v>101</v>
      </c>
      <c r="B110" s="6" t="s">
        <v>111</v>
      </c>
      <c r="C110" s="166" t="s">
        <v>111</v>
      </c>
      <c r="D110" s="166">
        <v>3000000</v>
      </c>
      <c r="E110" s="167">
        <v>0</v>
      </c>
      <c r="F110" s="167">
        <v>0</v>
      </c>
      <c r="G110" s="121">
        <v>80</v>
      </c>
    </row>
    <row r="111" spans="1:7" x14ac:dyDescent="0.25">
      <c r="A111" s="45">
        <v>102</v>
      </c>
      <c r="B111" s="8" t="s">
        <v>119</v>
      </c>
      <c r="C111" s="168" t="s">
        <v>119</v>
      </c>
      <c r="D111" s="168">
        <v>4324984116.3134899</v>
      </c>
      <c r="E111" s="169">
        <v>0</v>
      </c>
      <c r="F111" s="169">
        <v>15</v>
      </c>
      <c r="G111" s="171">
        <v>1027</v>
      </c>
    </row>
    <row r="112" spans="1:7" x14ac:dyDescent="0.25">
      <c r="A112" s="43">
        <v>103</v>
      </c>
      <c r="B112" s="6" t="s">
        <v>295</v>
      </c>
      <c r="C112" s="166" t="s">
        <v>135</v>
      </c>
      <c r="D112" s="166">
        <v>19048500000</v>
      </c>
      <c r="E112" s="167">
        <v>1500</v>
      </c>
      <c r="F112" s="167">
        <v>41</v>
      </c>
      <c r="G112" s="121">
        <v>329</v>
      </c>
    </row>
    <row r="113" spans="1:7" x14ac:dyDescent="0.25">
      <c r="A113" s="45">
        <v>104</v>
      </c>
      <c r="B113" s="8" t="s">
        <v>320</v>
      </c>
      <c r="C113" s="168" t="s">
        <v>122</v>
      </c>
      <c r="D113" s="168">
        <v>33014713163.788048</v>
      </c>
      <c r="E113" s="169">
        <v>64456</v>
      </c>
      <c r="F113" s="169">
        <v>13</v>
      </c>
      <c r="G113" s="171">
        <v>817</v>
      </c>
    </row>
    <row r="114" spans="1:7" x14ac:dyDescent="0.25">
      <c r="A114" s="43">
        <v>105</v>
      </c>
      <c r="B114" s="6" t="s">
        <v>323</v>
      </c>
      <c r="C114" s="166" t="s">
        <v>141</v>
      </c>
      <c r="D114" s="166">
        <v>3200000</v>
      </c>
      <c r="E114" s="167">
        <v>0</v>
      </c>
      <c r="F114" s="167">
        <v>28</v>
      </c>
      <c r="G114" s="121">
        <v>214</v>
      </c>
    </row>
    <row r="115" spans="1:7" x14ac:dyDescent="0.25">
      <c r="A115" s="45">
        <v>106</v>
      </c>
      <c r="B115" s="8" t="s">
        <v>346</v>
      </c>
      <c r="C115" s="168" t="s">
        <v>142</v>
      </c>
      <c r="D115" s="168">
        <v>0</v>
      </c>
      <c r="E115" s="169">
        <v>0</v>
      </c>
      <c r="F115" s="169">
        <v>0</v>
      </c>
      <c r="G115" s="171">
        <v>0</v>
      </c>
    </row>
    <row r="116" spans="1:7" x14ac:dyDescent="0.25">
      <c r="A116" s="43">
        <v>107</v>
      </c>
      <c r="B116" s="6" t="s">
        <v>354</v>
      </c>
      <c r="C116" s="166" t="s">
        <v>134</v>
      </c>
      <c r="D116" s="166">
        <v>621000001</v>
      </c>
      <c r="E116" s="167">
        <v>0</v>
      </c>
      <c r="F116" s="167">
        <v>1</v>
      </c>
      <c r="G116" s="121">
        <v>149</v>
      </c>
    </row>
    <row r="117" spans="1:7" x14ac:dyDescent="0.25">
      <c r="A117" s="45">
        <v>108</v>
      </c>
      <c r="B117" s="8" t="s">
        <v>371</v>
      </c>
      <c r="C117" s="168" t="s">
        <v>113</v>
      </c>
      <c r="D117" s="168">
        <v>0</v>
      </c>
      <c r="E117" s="169">
        <v>0</v>
      </c>
      <c r="F117" s="169">
        <v>0</v>
      </c>
      <c r="G117" s="171">
        <v>0</v>
      </c>
    </row>
    <row r="118" spans="1:7" x14ac:dyDescent="0.25">
      <c r="A118" s="43">
        <v>109</v>
      </c>
      <c r="B118" s="6" t="s">
        <v>376</v>
      </c>
      <c r="C118" s="166" t="s">
        <v>113</v>
      </c>
      <c r="D118" s="166">
        <v>0</v>
      </c>
      <c r="E118" s="167">
        <v>0</v>
      </c>
      <c r="F118" s="167">
        <v>0</v>
      </c>
      <c r="G118" s="121">
        <v>2</v>
      </c>
    </row>
    <row r="119" spans="1:7" x14ac:dyDescent="0.25">
      <c r="A119" s="45">
        <v>110</v>
      </c>
      <c r="B119" s="8" t="s">
        <v>383</v>
      </c>
      <c r="C119" s="168" t="s">
        <v>144</v>
      </c>
      <c r="D119" s="168">
        <v>528000002</v>
      </c>
      <c r="E119" s="169">
        <v>0</v>
      </c>
      <c r="F119" s="169">
        <v>0</v>
      </c>
      <c r="G119" s="171">
        <v>116</v>
      </c>
    </row>
    <row r="120" spans="1:7" x14ac:dyDescent="0.25">
      <c r="A120" s="43">
        <v>111</v>
      </c>
      <c r="B120" s="6" t="s">
        <v>388</v>
      </c>
      <c r="C120" s="166" t="s">
        <v>122</v>
      </c>
      <c r="D120" s="166">
        <v>6731319708.5106077</v>
      </c>
      <c r="E120" s="167">
        <v>0</v>
      </c>
      <c r="F120" s="167">
        <v>21</v>
      </c>
      <c r="G120" s="121">
        <v>445</v>
      </c>
    </row>
    <row r="121" spans="1:7" x14ac:dyDescent="0.25">
      <c r="A121" s="45">
        <v>112</v>
      </c>
      <c r="B121" s="8" t="s">
        <v>389</v>
      </c>
      <c r="C121" s="168" t="s">
        <v>121</v>
      </c>
      <c r="D121" s="168">
        <v>245839550000</v>
      </c>
      <c r="E121" s="169">
        <v>3000</v>
      </c>
      <c r="F121" s="169">
        <v>8</v>
      </c>
      <c r="G121" s="171">
        <v>348</v>
      </c>
    </row>
    <row r="122" spans="1:7" x14ac:dyDescent="0.25">
      <c r="A122" s="43">
        <v>113</v>
      </c>
      <c r="B122" s="6" t="s">
        <v>394</v>
      </c>
      <c r="C122" s="166" t="s">
        <v>139</v>
      </c>
      <c r="D122" s="166">
        <v>56727741431.02124</v>
      </c>
      <c r="E122" s="167">
        <v>0</v>
      </c>
      <c r="F122" s="167">
        <v>97</v>
      </c>
      <c r="G122" s="121">
        <v>3625</v>
      </c>
    </row>
    <row r="123" spans="1:7" x14ac:dyDescent="0.25">
      <c r="A123" s="45">
        <v>114</v>
      </c>
      <c r="B123" s="8" t="s">
        <v>395</v>
      </c>
      <c r="C123" s="168" t="s">
        <v>122</v>
      </c>
      <c r="D123" s="168">
        <v>151932763552.40567</v>
      </c>
      <c r="E123" s="169">
        <v>462559.99999099999</v>
      </c>
      <c r="F123" s="169">
        <v>19</v>
      </c>
      <c r="G123" s="171">
        <v>3858</v>
      </c>
    </row>
    <row r="124" spans="1:7" x14ac:dyDescent="0.25">
      <c r="A124" s="43">
        <v>115</v>
      </c>
      <c r="B124" s="6" t="s">
        <v>406</v>
      </c>
      <c r="C124" s="166" t="s">
        <v>142</v>
      </c>
      <c r="D124" s="166">
        <v>175467250471.69623</v>
      </c>
      <c r="E124" s="167">
        <v>0</v>
      </c>
      <c r="F124" s="167">
        <v>37</v>
      </c>
      <c r="G124" s="121">
        <v>1767</v>
      </c>
    </row>
    <row r="125" spans="1:7" x14ac:dyDescent="0.25">
      <c r="A125" s="45">
        <v>116</v>
      </c>
      <c r="B125" s="8" t="s">
        <v>415</v>
      </c>
      <c r="C125" s="168" t="s">
        <v>133</v>
      </c>
      <c r="D125" s="168">
        <v>21163217004.076096</v>
      </c>
      <c r="E125" s="169">
        <v>0</v>
      </c>
      <c r="F125" s="169">
        <v>78</v>
      </c>
      <c r="G125" s="171">
        <v>950</v>
      </c>
    </row>
    <row r="126" spans="1:7" x14ac:dyDescent="0.25">
      <c r="A126" s="43">
        <v>117</v>
      </c>
      <c r="B126" s="6" t="s">
        <v>417</v>
      </c>
      <c r="C126" s="166" t="s">
        <v>145</v>
      </c>
      <c r="D126" s="166">
        <v>369695346955.29224</v>
      </c>
      <c r="E126" s="167">
        <v>856429.88996900001</v>
      </c>
      <c r="F126" s="167">
        <v>62</v>
      </c>
      <c r="G126" s="121">
        <v>12134</v>
      </c>
    </row>
    <row r="127" spans="1:7" x14ac:dyDescent="0.25">
      <c r="A127" s="45">
        <v>118</v>
      </c>
      <c r="B127" s="8" t="s">
        <v>423</v>
      </c>
      <c r="C127" s="168" t="s">
        <v>130</v>
      </c>
      <c r="D127" s="168">
        <v>2600000000</v>
      </c>
      <c r="E127" s="169">
        <v>0</v>
      </c>
      <c r="F127" s="169">
        <v>1</v>
      </c>
      <c r="G127" s="171">
        <v>49</v>
      </c>
    </row>
    <row r="128" spans="1:7" x14ac:dyDescent="0.25">
      <c r="A128" s="43">
        <v>119</v>
      </c>
      <c r="B128" s="6" t="s">
        <v>429</v>
      </c>
      <c r="C128" s="166" t="s">
        <v>122</v>
      </c>
      <c r="D128" s="166">
        <v>127150000</v>
      </c>
      <c r="E128" s="167">
        <v>0</v>
      </c>
      <c r="F128" s="167">
        <v>13</v>
      </c>
      <c r="G128" s="121">
        <v>444</v>
      </c>
    </row>
    <row r="129" spans="1:7" x14ac:dyDescent="0.25">
      <c r="A129" s="45">
        <v>120</v>
      </c>
      <c r="B129" s="8" t="s">
        <v>459</v>
      </c>
      <c r="C129" s="168" t="s">
        <v>143</v>
      </c>
      <c r="D129" s="168">
        <v>25183872430.811241</v>
      </c>
      <c r="E129" s="169">
        <v>0</v>
      </c>
      <c r="F129" s="169">
        <v>15</v>
      </c>
      <c r="G129" s="171">
        <v>1004</v>
      </c>
    </row>
    <row r="130" spans="1:7" x14ac:dyDescent="0.25">
      <c r="A130" s="43">
        <v>121</v>
      </c>
      <c r="B130" s="6" t="s">
        <v>464</v>
      </c>
      <c r="C130" s="166" t="s">
        <v>145</v>
      </c>
      <c r="D130" s="166">
        <v>103000000</v>
      </c>
      <c r="E130" s="167">
        <v>0</v>
      </c>
      <c r="F130" s="167">
        <v>0</v>
      </c>
      <c r="G130" s="121">
        <v>102</v>
      </c>
    </row>
    <row r="131" spans="1:7" x14ac:dyDescent="0.25">
      <c r="A131" s="45">
        <v>122</v>
      </c>
      <c r="B131" s="8" t="s">
        <v>465</v>
      </c>
      <c r="C131" s="168" t="s">
        <v>144</v>
      </c>
      <c r="D131" s="168">
        <v>0</v>
      </c>
      <c r="E131" s="169">
        <v>0</v>
      </c>
      <c r="F131" s="169">
        <v>0</v>
      </c>
      <c r="G131" s="171">
        <v>0</v>
      </c>
    </row>
    <row r="132" spans="1:7" x14ac:dyDescent="0.25">
      <c r="A132" s="43">
        <v>123</v>
      </c>
      <c r="B132" s="6" t="s">
        <v>468</v>
      </c>
      <c r="C132" s="166" t="s">
        <v>125</v>
      </c>
      <c r="D132" s="166">
        <v>236939205.97942001</v>
      </c>
      <c r="E132" s="167">
        <v>0</v>
      </c>
      <c r="F132" s="167">
        <v>0</v>
      </c>
      <c r="G132" s="121">
        <v>320</v>
      </c>
    </row>
    <row r="133" spans="1:7" x14ac:dyDescent="0.25">
      <c r="A133" s="45">
        <v>124</v>
      </c>
      <c r="B133" s="8" t="s">
        <v>469</v>
      </c>
      <c r="C133" s="168" t="s">
        <v>144</v>
      </c>
      <c r="D133" s="168">
        <v>98320630957.26738</v>
      </c>
      <c r="E133" s="169">
        <v>50379.42</v>
      </c>
      <c r="F133" s="169">
        <v>18</v>
      </c>
      <c r="G133" s="171">
        <v>3830</v>
      </c>
    </row>
    <row r="134" spans="1:7" x14ac:dyDescent="0.25">
      <c r="A134" s="43">
        <v>125</v>
      </c>
      <c r="B134" s="6" t="s">
        <v>470</v>
      </c>
      <c r="C134" s="166" t="s">
        <v>139</v>
      </c>
      <c r="D134" s="166">
        <v>9600000</v>
      </c>
      <c r="E134" s="167">
        <v>0</v>
      </c>
      <c r="F134" s="167">
        <v>0</v>
      </c>
      <c r="G134" s="121">
        <v>29</v>
      </c>
    </row>
    <row r="135" spans="1:7" x14ac:dyDescent="0.25">
      <c r="A135" s="45">
        <v>126</v>
      </c>
      <c r="B135" s="8" t="s">
        <v>471</v>
      </c>
      <c r="C135" s="168" t="s">
        <v>140</v>
      </c>
      <c r="D135" s="168">
        <v>121443900000</v>
      </c>
      <c r="E135" s="169">
        <v>0</v>
      </c>
      <c r="F135" s="169">
        <v>0</v>
      </c>
      <c r="G135" s="171">
        <v>334</v>
      </c>
    </row>
    <row r="136" spans="1:7" x14ac:dyDescent="0.25">
      <c r="A136" s="43">
        <v>127</v>
      </c>
      <c r="B136" s="6" t="s">
        <v>476</v>
      </c>
      <c r="C136" s="166" t="s">
        <v>128</v>
      </c>
      <c r="D136" s="166">
        <v>4501250003</v>
      </c>
      <c r="E136" s="167">
        <v>0</v>
      </c>
      <c r="F136" s="167">
        <v>2</v>
      </c>
      <c r="G136" s="121">
        <v>327</v>
      </c>
    </row>
    <row r="137" spans="1:7" x14ac:dyDescent="0.25">
      <c r="A137" s="45">
        <v>128</v>
      </c>
      <c r="B137" s="8" t="s">
        <v>478</v>
      </c>
      <c r="C137" s="168" t="s">
        <v>139</v>
      </c>
      <c r="D137" s="168">
        <v>6199999</v>
      </c>
      <c r="E137" s="169">
        <v>0</v>
      </c>
      <c r="F137" s="169">
        <v>0</v>
      </c>
      <c r="G137" s="171">
        <v>46</v>
      </c>
    </row>
    <row r="138" spans="1:7" x14ac:dyDescent="0.25">
      <c r="A138" s="43">
        <v>129</v>
      </c>
      <c r="B138" s="6" t="s">
        <v>484</v>
      </c>
      <c r="C138" s="166" t="s">
        <v>122</v>
      </c>
      <c r="D138" s="166">
        <v>100000</v>
      </c>
      <c r="E138" s="167">
        <v>0</v>
      </c>
      <c r="F138" s="167">
        <v>0</v>
      </c>
      <c r="G138" s="121">
        <v>80</v>
      </c>
    </row>
    <row r="139" spans="1:7" x14ac:dyDescent="0.25">
      <c r="A139" s="45">
        <v>130</v>
      </c>
      <c r="B139" s="8" t="s">
        <v>486</v>
      </c>
      <c r="C139" s="168" t="s">
        <v>143</v>
      </c>
      <c r="D139" s="168">
        <v>300000</v>
      </c>
      <c r="E139" s="169">
        <v>0</v>
      </c>
      <c r="F139" s="169">
        <v>0</v>
      </c>
      <c r="G139" s="171">
        <v>7</v>
      </c>
    </row>
    <row r="140" spans="1:7" x14ac:dyDescent="0.25">
      <c r="A140" s="43">
        <v>131</v>
      </c>
      <c r="B140" s="6" t="s">
        <v>489</v>
      </c>
      <c r="C140" s="166" t="s">
        <v>121</v>
      </c>
      <c r="D140" s="166">
        <v>58740000</v>
      </c>
      <c r="E140" s="167">
        <v>0</v>
      </c>
      <c r="F140" s="167">
        <v>0</v>
      </c>
      <c r="G140" s="121">
        <v>199</v>
      </c>
    </row>
    <row r="141" spans="1:7" x14ac:dyDescent="0.25">
      <c r="A141" s="45">
        <v>132</v>
      </c>
      <c r="B141" s="8" t="s">
        <v>490</v>
      </c>
      <c r="C141" s="168" t="s">
        <v>137</v>
      </c>
      <c r="D141" s="168">
        <v>113261997248.25146</v>
      </c>
      <c r="E141" s="169">
        <v>13000</v>
      </c>
      <c r="F141" s="169">
        <v>43</v>
      </c>
      <c r="G141" s="171">
        <v>3170</v>
      </c>
    </row>
    <row r="142" spans="1:7" x14ac:dyDescent="0.25">
      <c r="A142" s="43">
        <v>133</v>
      </c>
      <c r="B142" s="6" t="s">
        <v>493</v>
      </c>
      <c r="C142" s="166" t="s">
        <v>145</v>
      </c>
      <c r="D142" s="166">
        <v>35064300005</v>
      </c>
      <c r="E142" s="167">
        <v>0</v>
      </c>
      <c r="F142" s="167">
        <v>8</v>
      </c>
      <c r="G142" s="121">
        <v>515</v>
      </c>
    </row>
    <row r="143" spans="1:7" x14ac:dyDescent="0.25">
      <c r="A143" s="45">
        <v>134</v>
      </c>
      <c r="B143" s="8" t="s">
        <v>504</v>
      </c>
      <c r="C143" s="168" t="s">
        <v>123</v>
      </c>
      <c r="D143" s="168">
        <v>69093313374.210693</v>
      </c>
      <c r="E143" s="169">
        <v>0</v>
      </c>
      <c r="F143" s="169">
        <v>10</v>
      </c>
      <c r="G143" s="171">
        <v>1035</v>
      </c>
    </row>
    <row r="144" spans="1:7" x14ac:dyDescent="0.25">
      <c r="A144" s="43">
        <v>135</v>
      </c>
      <c r="B144" s="6" t="s">
        <v>506</v>
      </c>
      <c r="C144" s="166" t="s">
        <v>144</v>
      </c>
      <c r="D144" s="166">
        <v>20500000</v>
      </c>
      <c r="E144" s="167">
        <v>0</v>
      </c>
      <c r="F144" s="167">
        <v>0</v>
      </c>
      <c r="G144" s="121">
        <v>13</v>
      </c>
    </row>
    <row r="145" spans="1:7" x14ac:dyDescent="0.25">
      <c r="A145" s="45">
        <v>136</v>
      </c>
      <c r="B145" s="8" t="s">
        <v>508</v>
      </c>
      <c r="C145" s="168" t="s">
        <v>122</v>
      </c>
      <c r="D145" s="168">
        <v>41000000</v>
      </c>
      <c r="E145" s="169">
        <v>0</v>
      </c>
      <c r="F145" s="169">
        <v>30</v>
      </c>
      <c r="G145" s="171">
        <v>471</v>
      </c>
    </row>
    <row r="146" spans="1:7" x14ac:dyDescent="0.25">
      <c r="A146" s="43">
        <v>137</v>
      </c>
      <c r="B146" s="6" t="s">
        <v>524</v>
      </c>
      <c r="C146" s="166" t="s">
        <v>121</v>
      </c>
      <c r="D146" s="166">
        <v>373300000</v>
      </c>
      <c r="E146" s="167">
        <v>0</v>
      </c>
      <c r="F146" s="167">
        <v>0</v>
      </c>
      <c r="G146" s="121">
        <v>181</v>
      </c>
    </row>
    <row r="147" spans="1:7" x14ac:dyDescent="0.25">
      <c r="A147" s="45">
        <v>138</v>
      </c>
      <c r="B147" s="8" t="s">
        <v>525</v>
      </c>
      <c r="C147" s="168" t="s">
        <v>126</v>
      </c>
      <c r="D147" s="168">
        <v>31510532899.388714</v>
      </c>
      <c r="E147" s="169">
        <v>14000</v>
      </c>
      <c r="F147" s="169">
        <v>50</v>
      </c>
      <c r="G147" s="171">
        <v>1557</v>
      </c>
    </row>
    <row r="148" spans="1:7" x14ac:dyDescent="0.25">
      <c r="A148" s="43">
        <v>139</v>
      </c>
      <c r="B148" s="6" t="s">
        <v>535</v>
      </c>
      <c r="C148" s="166" t="s">
        <v>121</v>
      </c>
      <c r="D148" s="166">
        <v>353272914030.70599</v>
      </c>
      <c r="E148" s="167">
        <v>737190.00004900002</v>
      </c>
      <c r="F148" s="167">
        <v>81</v>
      </c>
      <c r="G148" s="121">
        <v>7511</v>
      </c>
    </row>
    <row r="149" spans="1:7" x14ac:dyDescent="0.25">
      <c r="A149" s="45">
        <v>140</v>
      </c>
      <c r="B149" s="8" t="s">
        <v>538</v>
      </c>
      <c r="C149" s="168" t="s">
        <v>115</v>
      </c>
      <c r="D149" s="168">
        <v>2946941923</v>
      </c>
      <c r="E149" s="169">
        <v>0</v>
      </c>
      <c r="F149" s="169">
        <v>106</v>
      </c>
      <c r="G149" s="171">
        <v>632</v>
      </c>
    </row>
    <row r="150" spans="1:7" x14ac:dyDescent="0.25">
      <c r="A150" s="43">
        <v>141</v>
      </c>
      <c r="B150" s="6" t="s">
        <v>542</v>
      </c>
      <c r="C150" s="166" t="s">
        <v>145</v>
      </c>
      <c r="D150" s="166">
        <v>200000</v>
      </c>
      <c r="E150" s="167">
        <v>0</v>
      </c>
      <c r="F150" s="167">
        <v>0</v>
      </c>
      <c r="G150" s="121">
        <v>5</v>
      </c>
    </row>
    <row r="151" spans="1:7" x14ac:dyDescent="0.25">
      <c r="A151" s="45">
        <v>142</v>
      </c>
      <c r="B151" s="8" t="s">
        <v>550</v>
      </c>
      <c r="C151" s="168" t="s">
        <v>123</v>
      </c>
      <c r="D151" s="168">
        <v>5701780000</v>
      </c>
      <c r="E151" s="169">
        <v>0</v>
      </c>
      <c r="F151" s="169">
        <v>1</v>
      </c>
      <c r="G151" s="171">
        <v>51</v>
      </c>
    </row>
    <row r="152" spans="1:7" x14ac:dyDescent="0.25">
      <c r="A152" s="43">
        <v>143</v>
      </c>
      <c r="B152" s="6" t="s">
        <v>555</v>
      </c>
      <c r="C152" s="166" t="s">
        <v>143</v>
      </c>
      <c r="D152" s="166">
        <v>0</v>
      </c>
      <c r="E152" s="167">
        <v>0</v>
      </c>
      <c r="F152" s="167">
        <v>0</v>
      </c>
      <c r="G152" s="121">
        <v>7</v>
      </c>
    </row>
    <row r="153" spans="1:7" x14ac:dyDescent="0.25">
      <c r="A153" s="45">
        <v>144</v>
      </c>
      <c r="B153" s="8" t="s">
        <v>558</v>
      </c>
      <c r="C153" s="168" t="s">
        <v>136</v>
      </c>
      <c r="D153" s="168">
        <v>4200000</v>
      </c>
      <c r="E153" s="169">
        <v>0</v>
      </c>
      <c r="F153" s="169">
        <v>0</v>
      </c>
      <c r="G153" s="171">
        <v>21</v>
      </c>
    </row>
    <row r="154" spans="1:7" x14ac:dyDescent="0.25">
      <c r="A154" s="43">
        <v>145</v>
      </c>
      <c r="B154" s="6" t="s">
        <v>563</v>
      </c>
      <c r="C154" s="166" t="s">
        <v>120</v>
      </c>
      <c r="D154" s="166">
        <v>15853500000</v>
      </c>
      <c r="E154" s="167">
        <v>0</v>
      </c>
      <c r="F154" s="167">
        <v>52</v>
      </c>
      <c r="G154" s="121">
        <v>635</v>
      </c>
    </row>
    <row r="155" spans="1:7" x14ac:dyDescent="0.25">
      <c r="A155" s="45">
        <v>146</v>
      </c>
      <c r="B155" s="8" t="s">
        <v>574</v>
      </c>
      <c r="C155" s="168" t="s">
        <v>119</v>
      </c>
      <c r="D155" s="168">
        <v>0</v>
      </c>
      <c r="E155" s="169">
        <v>0</v>
      </c>
      <c r="F155" s="169">
        <v>0</v>
      </c>
      <c r="G155" s="171">
        <v>0</v>
      </c>
    </row>
    <row r="156" spans="1:7" x14ac:dyDescent="0.25">
      <c r="A156" s="43">
        <v>147</v>
      </c>
      <c r="B156" s="6" t="s">
        <v>576</v>
      </c>
      <c r="C156" s="166" t="s">
        <v>122</v>
      </c>
      <c r="D156" s="166">
        <v>1718579912445.4048</v>
      </c>
      <c r="E156" s="167">
        <v>6998569.4415430008</v>
      </c>
      <c r="F156" s="167">
        <v>311</v>
      </c>
      <c r="G156" s="121">
        <v>29036</v>
      </c>
    </row>
    <row r="157" spans="1:7" x14ac:dyDescent="0.25">
      <c r="A157" s="45">
        <v>148</v>
      </c>
      <c r="B157" s="8" t="s">
        <v>577</v>
      </c>
      <c r="C157" s="168" t="s">
        <v>121</v>
      </c>
      <c r="D157" s="168">
        <v>20249969655.230118</v>
      </c>
      <c r="E157" s="169">
        <v>133800</v>
      </c>
      <c r="F157" s="169">
        <v>94</v>
      </c>
      <c r="G157" s="171">
        <v>3634</v>
      </c>
    </row>
    <row r="158" spans="1:7" x14ac:dyDescent="0.25">
      <c r="A158" s="43">
        <v>149</v>
      </c>
      <c r="B158" s="6" t="s">
        <v>587</v>
      </c>
      <c r="C158" s="166" t="s">
        <v>115</v>
      </c>
      <c r="D158" s="166">
        <v>44925751511.860001</v>
      </c>
      <c r="E158" s="167">
        <v>20000</v>
      </c>
      <c r="F158" s="167">
        <v>70</v>
      </c>
      <c r="G158" s="121">
        <v>2978</v>
      </c>
    </row>
    <row r="159" spans="1:7" x14ac:dyDescent="0.25">
      <c r="A159" s="45">
        <v>150</v>
      </c>
      <c r="B159" s="8" t="s">
        <v>588</v>
      </c>
      <c r="C159" s="168" t="s">
        <v>115</v>
      </c>
      <c r="D159" s="168">
        <v>126299310364.07999</v>
      </c>
      <c r="E159" s="169">
        <v>189521</v>
      </c>
      <c r="F159" s="169">
        <v>97</v>
      </c>
      <c r="G159" s="171">
        <v>4623</v>
      </c>
    </row>
    <row r="160" spans="1:7" x14ac:dyDescent="0.25">
      <c r="A160" s="43">
        <v>151</v>
      </c>
      <c r="B160" s="6" t="s">
        <v>590</v>
      </c>
      <c r="C160" s="166" t="s">
        <v>145</v>
      </c>
      <c r="D160" s="166">
        <v>100000</v>
      </c>
      <c r="E160" s="167">
        <v>0</v>
      </c>
      <c r="F160" s="167">
        <v>0</v>
      </c>
      <c r="G160" s="121">
        <v>19</v>
      </c>
    </row>
    <row r="161" spans="1:7" x14ac:dyDescent="0.25">
      <c r="A161" s="45">
        <v>152</v>
      </c>
      <c r="B161" s="8" t="s">
        <v>594</v>
      </c>
      <c r="C161" s="168" t="s">
        <v>129</v>
      </c>
      <c r="D161" s="168">
        <v>694810690</v>
      </c>
      <c r="E161" s="169">
        <v>0</v>
      </c>
      <c r="F161" s="169">
        <v>1</v>
      </c>
      <c r="G161" s="171">
        <v>369</v>
      </c>
    </row>
    <row r="162" spans="1:7" x14ac:dyDescent="0.25">
      <c r="A162" s="43">
        <v>153</v>
      </c>
      <c r="B162" s="6" t="s">
        <v>599</v>
      </c>
      <c r="C162" s="166" t="s">
        <v>127</v>
      </c>
      <c r="D162" s="166">
        <v>30395160</v>
      </c>
      <c r="E162" s="167">
        <v>0</v>
      </c>
      <c r="F162" s="167">
        <v>1</v>
      </c>
      <c r="G162" s="121">
        <v>220</v>
      </c>
    </row>
    <row r="163" spans="1:7" x14ac:dyDescent="0.25">
      <c r="A163" s="45">
        <v>154</v>
      </c>
      <c r="B163" s="8" t="s">
        <v>600</v>
      </c>
      <c r="C163" s="168" t="s">
        <v>120</v>
      </c>
      <c r="D163" s="168">
        <v>1265111728.0693099</v>
      </c>
      <c r="E163" s="169">
        <v>0</v>
      </c>
      <c r="F163" s="169">
        <v>65</v>
      </c>
      <c r="G163" s="171">
        <v>646</v>
      </c>
    </row>
    <row r="164" spans="1:7" x14ac:dyDescent="0.25">
      <c r="A164" s="43">
        <v>155</v>
      </c>
      <c r="B164" s="6" t="s">
        <v>601</v>
      </c>
      <c r="C164" s="166" t="s">
        <v>145</v>
      </c>
      <c r="D164" s="166">
        <v>436000000</v>
      </c>
      <c r="E164" s="167">
        <v>0</v>
      </c>
      <c r="F164" s="167">
        <v>0</v>
      </c>
      <c r="G164" s="121">
        <v>24</v>
      </c>
    </row>
    <row r="165" spans="1:7" x14ac:dyDescent="0.25">
      <c r="A165" s="45">
        <v>156</v>
      </c>
      <c r="B165" s="8" t="s">
        <v>603</v>
      </c>
      <c r="C165" s="168" t="s">
        <v>121</v>
      </c>
      <c r="D165" s="168">
        <v>19188350000</v>
      </c>
      <c r="E165" s="169">
        <v>0</v>
      </c>
      <c r="F165" s="169">
        <v>22</v>
      </c>
      <c r="G165" s="171">
        <v>865</v>
      </c>
    </row>
    <row r="166" spans="1:7" x14ac:dyDescent="0.25">
      <c r="A166" s="43">
        <v>157</v>
      </c>
      <c r="B166" s="6" t="s">
        <v>607</v>
      </c>
      <c r="C166" s="166" t="s">
        <v>132</v>
      </c>
      <c r="D166" s="166">
        <v>5952839108.9106998</v>
      </c>
      <c r="E166" s="167">
        <v>0</v>
      </c>
      <c r="F166" s="167">
        <v>1</v>
      </c>
      <c r="G166" s="121">
        <v>274</v>
      </c>
    </row>
    <row r="167" spans="1:7" x14ac:dyDescent="0.25">
      <c r="A167" s="45">
        <v>158</v>
      </c>
      <c r="B167" s="8" t="s">
        <v>615</v>
      </c>
      <c r="C167" s="168" t="s">
        <v>142</v>
      </c>
      <c r="D167" s="168">
        <v>0</v>
      </c>
      <c r="E167" s="169">
        <v>0</v>
      </c>
      <c r="F167" s="169">
        <v>0</v>
      </c>
      <c r="G167" s="171">
        <v>4</v>
      </c>
    </row>
    <row r="168" spans="1:7" x14ac:dyDescent="0.25">
      <c r="A168" s="43">
        <v>159</v>
      </c>
      <c r="B168" s="6" t="s">
        <v>631</v>
      </c>
      <c r="C168" s="166" t="s">
        <v>117</v>
      </c>
      <c r="D168" s="166">
        <v>100543081743.8876</v>
      </c>
      <c r="E168" s="167">
        <v>242965.65982900001</v>
      </c>
      <c r="F168" s="167">
        <v>51</v>
      </c>
      <c r="G168" s="121">
        <v>4634</v>
      </c>
    </row>
    <row r="169" spans="1:7" x14ac:dyDescent="0.25">
      <c r="A169" s="45">
        <v>160</v>
      </c>
      <c r="B169" s="8" t="s">
        <v>347</v>
      </c>
      <c r="C169" s="168" t="s">
        <v>125</v>
      </c>
      <c r="D169" s="168">
        <v>0</v>
      </c>
      <c r="E169" s="169">
        <v>0</v>
      </c>
      <c r="F169" s="169">
        <v>0</v>
      </c>
      <c r="G169" s="171">
        <v>8</v>
      </c>
    </row>
    <row r="170" spans="1:7" x14ac:dyDescent="0.25">
      <c r="A170" s="43">
        <v>161</v>
      </c>
      <c r="B170" s="6" t="s">
        <v>348</v>
      </c>
      <c r="C170" s="166" t="s">
        <v>125</v>
      </c>
      <c r="D170" s="166">
        <v>1600000</v>
      </c>
      <c r="E170" s="167">
        <v>0</v>
      </c>
      <c r="F170" s="167">
        <v>0</v>
      </c>
      <c r="G170" s="121">
        <v>34</v>
      </c>
    </row>
    <row r="171" spans="1:7" x14ac:dyDescent="0.25">
      <c r="A171" s="45">
        <v>162</v>
      </c>
      <c r="B171" s="8" t="s">
        <v>349</v>
      </c>
      <c r="C171" s="168" t="s">
        <v>137</v>
      </c>
      <c r="D171" s="168">
        <v>0</v>
      </c>
      <c r="E171" s="169">
        <v>0</v>
      </c>
      <c r="F171" s="169">
        <v>0</v>
      </c>
      <c r="G171" s="171">
        <v>0</v>
      </c>
    </row>
    <row r="172" spans="1:7" x14ac:dyDescent="0.25">
      <c r="A172" s="43">
        <v>163</v>
      </c>
      <c r="B172" s="6" t="s">
        <v>351</v>
      </c>
      <c r="C172" s="166" t="s">
        <v>121</v>
      </c>
      <c r="D172" s="166">
        <v>10437204663.799999</v>
      </c>
      <c r="E172" s="167">
        <v>0</v>
      </c>
      <c r="F172" s="167">
        <v>3</v>
      </c>
      <c r="G172" s="121">
        <v>818</v>
      </c>
    </row>
    <row r="173" spans="1:7" x14ac:dyDescent="0.25">
      <c r="A173" s="45">
        <v>164</v>
      </c>
      <c r="B173" s="8" t="s">
        <v>352</v>
      </c>
      <c r="C173" s="168" t="s">
        <v>117</v>
      </c>
      <c r="D173" s="168">
        <v>15407000000</v>
      </c>
      <c r="E173" s="169">
        <v>0</v>
      </c>
      <c r="F173" s="169">
        <v>0</v>
      </c>
      <c r="G173" s="171">
        <v>31</v>
      </c>
    </row>
    <row r="174" spans="1:7" x14ac:dyDescent="0.25">
      <c r="A174" s="43">
        <v>165</v>
      </c>
      <c r="B174" s="6" t="s">
        <v>353</v>
      </c>
      <c r="C174" s="166" t="s">
        <v>120</v>
      </c>
      <c r="D174" s="166">
        <v>353425000</v>
      </c>
      <c r="E174" s="167">
        <v>0</v>
      </c>
      <c r="F174" s="167">
        <v>32</v>
      </c>
      <c r="G174" s="121">
        <v>20</v>
      </c>
    </row>
    <row r="175" spans="1:7" x14ac:dyDescent="0.25">
      <c r="A175" s="45">
        <v>166</v>
      </c>
      <c r="B175" s="8" t="s">
        <v>354</v>
      </c>
      <c r="C175" s="168" t="s">
        <v>134</v>
      </c>
      <c r="D175" s="168">
        <v>132750000</v>
      </c>
      <c r="E175" s="169">
        <v>0</v>
      </c>
      <c r="F175" s="169">
        <v>0</v>
      </c>
      <c r="G175" s="171">
        <v>104</v>
      </c>
    </row>
    <row r="176" spans="1:7" x14ac:dyDescent="0.25">
      <c r="A176" s="43">
        <v>167</v>
      </c>
      <c r="B176" s="6" t="s">
        <v>356</v>
      </c>
      <c r="C176" s="166" t="s">
        <v>126</v>
      </c>
      <c r="D176" s="166">
        <v>0</v>
      </c>
      <c r="E176" s="167">
        <v>0</v>
      </c>
      <c r="F176" s="167">
        <v>0</v>
      </c>
      <c r="G176" s="121">
        <v>3</v>
      </c>
    </row>
    <row r="177" spans="1:7" x14ac:dyDescent="0.25">
      <c r="A177" s="45">
        <v>168</v>
      </c>
      <c r="B177" s="8" t="s">
        <v>357</v>
      </c>
      <c r="C177" s="168" t="s">
        <v>126</v>
      </c>
      <c r="D177" s="168">
        <v>1000000</v>
      </c>
      <c r="E177" s="169">
        <v>0</v>
      </c>
      <c r="F177" s="169">
        <v>0</v>
      </c>
      <c r="G177" s="171">
        <v>63</v>
      </c>
    </row>
    <row r="178" spans="1:7" x14ac:dyDescent="0.25">
      <c r="A178" s="43">
        <v>169</v>
      </c>
      <c r="B178" s="6" t="s">
        <v>358</v>
      </c>
      <c r="C178" s="166" t="s">
        <v>145</v>
      </c>
      <c r="D178" s="166">
        <v>5700000</v>
      </c>
      <c r="E178" s="167">
        <v>0</v>
      </c>
      <c r="F178" s="167">
        <v>0</v>
      </c>
      <c r="G178" s="121">
        <v>94</v>
      </c>
    </row>
    <row r="179" spans="1:7" x14ac:dyDescent="0.25">
      <c r="A179" s="45">
        <v>170</v>
      </c>
      <c r="B179" s="8" t="s">
        <v>359</v>
      </c>
      <c r="C179" s="168" t="s">
        <v>145</v>
      </c>
      <c r="D179" s="168">
        <v>0</v>
      </c>
      <c r="E179" s="169">
        <v>0</v>
      </c>
      <c r="F179" s="169">
        <v>0</v>
      </c>
      <c r="G179" s="171">
        <v>0</v>
      </c>
    </row>
    <row r="180" spans="1:7" x14ac:dyDescent="0.25">
      <c r="A180" s="43">
        <v>171</v>
      </c>
      <c r="B180" s="6" t="s">
        <v>361</v>
      </c>
      <c r="C180" s="166" t="s">
        <v>144</v>
      </c>
      <c r="D180" s="166">
        <v>400000</v>
      </c>
      <c r="E180" s="167">
        <v>0</v>
      </c>
      <c r="F180" s="167">
        <v>0</v>
      </c>
      <c r="G180" s="121">
        <v>16</v>
      </c>
    </row>
    <row r="181" spans="1:7" x14ac:dyDescent="0.25">
      <c r="A181" s="45">
        <v>172</v>
      </c>
      <c r="B181" s="8" t="s">
        <v>363</v>
      </c>
      <c r="C181" s="168" t="s">
        <v>122</v>
      </c>
      <c r="D181" s="168">
        <v>0</v>
      </c>
      <c r="E181" s="169">
        <v>0</v>
      </c>
      <c r="F181" s="169">
        <v>0</v>
      </c>
      <c r="G181" s="171">
        <v>3</v>
      </c>
    </row>
    <row r="182" spans="1:7" x14ac:dyDescent="0.25">
      <c r="A182" s="43">
        <v>173</v>
      </c>
      <c r="B182" s="6" t="s">
        <v>365</v>
      </c>
      <c r="C182" s="166" t="s">
        <v>130</v>
      </c>
      <c r="D182" s="166">
        <v>0</v>
      </c>
      <c r="E182" s="167">
        <v>0</v>
      </c>
      <c r="F182" s="167">
        <v>0</v>
      </c>
      <c r="G182" s="121">
        <v>2</v>
      </c>
    </row>
    <row r="183" spans="1:7" x14ac:dyDescent="0.25">
      <c r="A183" s="45">
        <v>174</v>
      </c>
      <c r="B183" s="8" t="s">
        <v>366</v>
      </c>
      <c r="C183" s="168" t="s">
        <v>130</v>
      </c>
      <c r="D183" s="168">
        <v>0</v>
      </c>
      <c r="E183" s="169">
        <v>0</v>
      </c>
      <c r="F183" s="169">
        <v>0</v>
      </c>
      <c r="G183" s="171">
        <v>8</v>
      </c>
    </row>
    <row r="184" spans="1:7" x14ac:dyDescent="0.25">
      <c r="A184" s="43">
        <v>175</v>
      </c>
      <c r="B184" s="6" t="s">
        <v>368</v>
      </c>
      <c r="C184" s="166" t="s">
        <v>130</v>
      </c>
      <c r="D184" s="166">
        <v>0</v>
      </c>
      <c r="E184" s="167">
        <v>0</v>
      </c>
      <c r="F184" s="167">
        <v>0</v>
      </c>
      <c r="G184" s="121">
        <v>2</v>
      </c>
    </row>
    <row r="185" spans="1:7" x14ac:dyDescent="0.25">
      <c r="A185" s="45">
        <v>176</v>
      </c>
      <c r="B185" s="8" t="s">
        <v>373</v>
      </c>
      <c r="C185" s="168" t="s">
        <v>115</v>
      </c>
      <c r="D185" s="168">
        <v>1150000000</v>
      </c>
      <c r="E185" s="169">
        <v>0</v>
      </c>
      <c r="F185" s="169">
        <v>72</v>
      </c>
      <c r="G185" s="171">
        <v>0</v>
      </c>
    </row>
    <row r="186" spans="1:7" x14ac:dyDescent="0.25">
      <c r="A186" s="43">
        <v>177</v>
      </c>
      <c r="B186" s="6" t="s">
        <v>381</v>
      </c>
      <c r="C186" s="166" t="s">
        <v>133</v>
      </c>
      <c r="D186" s="166">
        <v>0</v>
      </c>
      <c r="E186" s="167">
        <v>0</v>
      </c>
      <c r="F186" s="167">
        <v>0</v>
      </c>
      <c r="G186" s="121">
        <v>3</v>
      </c>
    </row>
    <row r="187" spans="1:7" x14ac:dyDescent="0.25">
      <c r="A187" s="45">
        <v>178</v>
      </c>
      <c r="B187" s="8" t="s">
        <v>384</v>
      </c>
      <c r="C187" s="168" t="s">
        <v>122</v>
      </c>
      <c r="D187" s="168">
        <v>0</v>
      </c>
      <c r="E187" s="169">
        <v>0</v>
      </c>
      <c r="F187" s="169">
        <v>0</v>
      </c>
      <c r="G187" s="171">
        <v>0</v>
      </c>
    </row>
    <row r="188" spans="1:7" x14ac:dyDescent="0.25">
      <c r="A188" s="43">
        <v>179</v>
      </c>
      <c r="B188" s="6" t="s">
        <v>385</v>
      </c>
      <c r="C188" s="166" t="s">
        <v>139</v>
      </c>
      <c r="D188" s="166">
        <v>1895050</v>
      </c>
      <c r="E188" s="167">
        <v>0</v>
      </c>
      <c r="F188" s="167">
        <v>0</v>
      </c>
      <c r="G188" s="121">
        <v>30</v>
      </c>
    </row>
    <row r="189" spans="1:7" x14ac:dyDescent="0.25">
      <c r="A189" s="45">
        <v>180</v>
      </c>
      <c r="B189" s="8" t="s">
        <v>388</v>
      </c>
      <c r="C189" s="168" t="s">
        <v>122</v>
      </c>
      <c r="D189" s="168">
        <v>13700000</v>
      </c>
      <c r="E189" s="169">
        <v>0</v>
      </c>
      <c r="F189" s="169">
        <v>0</v>
      </c>
      <c r="G189" s="171">
        <v>105</v>
      </c>
    </row>
    <row r="190" spans="1:7" x14ac:dyDescent="0.25">
      <c r="A190" s="43">
        <v>181</v>
      </c>
      <c r="B190" s="6" t="s">
        <v>389</v>
      </c>
      <c r="C190" s="166" t="s">
        <v>121</v>
      </c>
      <c r="D190" s="166">
        <v>959781188.11881006</v>
      </c>
      <c r="E190" s="167">
        <v>0</v>
      </c>
      <c r="F190" s="167">
        <v>0</v>
      </c>
      <c r="G190" s="121">
        <v>94</v>
      </c>
    </row>
    <row r="191" spans="1:7" x14ac:dyDescent="0.25">
      <c r="A191" s="45">
        <v>182</v>
      </c>
      <c r="B191" s="8" t="s">
        <v>392</v>
      </c>
      <c r="C191" s="168" t="s">
        <v>120</v>
      </c>
      <c r="D191" s="168">
        <v>3842500</v>
      </c>
      <c r="E191" s="169">
        <v>0</v>
      </c>
      <c r="F191" s="169">
        <v>32</v>
      </c>
      <c r="G191" s="171">
        <v>21</v>
      </c>
    </row>
    <row r="192" spans="1:7" x14ac:dyDescent="0.25">
      <c r="A192" s="43">
        <v>183</v>
      </c>
      <c r="B192" s="6" t="s">
        <v>395</v>
      </c>
      <c r="C192" s="166" t="s">
        <v>122</v>
      </c>
      <c r="D192" s="166">
        <v>36947979564.177452</v>
      </c>
      <c r="E192" s="167">
        <v>0</v>
      </c>
      <c r="F192" s="167">
        <v>4</v>
      </c>
      <c r="G192" s="121">
        <v>661</v>
      </c>
    </row>
    <row r="193" spans="1:7" x14ac:dyDescent="0.25">
      <c r="A193" s="45">
        <v>184</v>
      </c>
      <c r="B193" s="8" t="s">
        <v>403</v>
      </c>
      <c r="C193" s="168" t="s">
        <v>138</v>
      </c>
      <c r="D193" s="168">
        <v>7800000</v>
      </c>
      <c r="E193" s="169">
        <v>0</v>
      </c>
      <c r="F193" s="169">
        <v>0</v>
      </c>
      <c r="G193" s="171">
        <v>51</v>
      </c>
    </row>
    <row r="194" spans="1:7" x14ac:dyDescent="0.25">
      <c r="A194" s="43">
        <v>185</v>
      </c>
      <c r="B194" s="6" t="s">
        <v>407</v>
      </c>
      <c r="C194" s="166" t="s">
        <v>145</v>
      </c>
      <c r="D194" s="166">
        <v>0</v>
      </c>
      <c r="E194" s="167">
        <v>0</v>
      </c>
      <c r="F194" s="167">
        <v>0</v>
      </c>
      <c r="G194" s="121">
        <v>0</v>
      </c>
    </row>
    <row r="195" spans="1:7" x14ac:dyDescent="0.25">
      <c r="A195" s="45">
        <v>186</v>
      </c>
      <c r="B195" s="8" t="s">
        <v>408</v>
      </c>
      <c r="C195" s="168" t="s">
        <v>134</v>
      </c>
      <c r="D195" s="168">
        <v>0</v>
      </c>
      <c r="E195" s="169">
        <v>0</v>
      </c>
      <c r="F195" s="169">
        <v>0</v>
      </c>
      <c r="G195" s="171">
        <v>3</v>
      </c>
    </row>
    <row r="196" spans="1:7" x14ac:dyDescent="0.25">
      <c r="A196" s="43">
        <v>187</v>
      </c>
      <c r="B196" s="6" t="s">
        <v>411</v>
      </c>
      <c r="C196" s="166" t="s">
        <v>136</v>
      </c>
      <c r="D196" s="166">
        <v>200000</v>
      </c>
      <c r="E196" s="167">
        <v>0</v>
      </c>
      <c r="F196" s="167">
        <v>3</v>
      </c>
      <c r="G196" s="121">
        <v>9</v>
      </c>
    </row>
    <row r="197" spans="1:7" x14ac:dyDescent="0.25">
      <c r="A197" s="45">
        <v>188</v>
      </c>
      <c r="B197" s="8" t="s">
        <v>421</v>
      </c>
      <c r="C197" s="168" t="s">
        <v>135</v>
      </c>
      <c r="D197" s="168">
        <v>0</v>
      </c>
      <c r="E197" s="169">
        <v>0</v>
      </c>
      <c r="F197" s="169">
        <v>0</v>
      </c>
      <c r="G197" s="171">
        <v>1</v>
      </c>
    </row>
    <row r="198" spans="1:7" x14ac:dyDescent="0.25">
      <c r="A198" s="43">
        <v>189</v>
      </c>
      <c r="B198" s="6" t="s">
        <v>424</v>
      </c>
      <c r="C198" s="166" t="s">
        <v>135</v>
      </c>
      <c r="D198" s="166">
        <v>5300000.03</v>
      </c>
      <c r="E198" s="167">
        <v>0</v>
      </c>
      <c r="F198" s="167">
        <v>0</v>
      </c>
      <c r="G198" s="121">
        <v>44</v>
      </c>
    </row>
    <row r="199" spans="1:7" x14ac:dyDescent="0.25">
      <c r="A199" s="45">
        <v>190</v>
      </c>
      <c r="B199" s="8" t="s">
        <v>429</v>
      </c>
      <c r="C199" s="168" t="s">
        <v>122</v>
      </c>
      <c r="D199" s="168">
        <v>450000000</v>
      </c>
      <c r="E199" s="169">
        <v>0</v>
      </c>
      <c r="F199" s="169">
        <v>1</v>
      </c>
      <c r="G199" s="171">
        <v>46</v>
      </c>
    </row>
    <row r="200" spans="1:7" x14ac:dyDescent="0.25">
      <c r="A200" s="43">
        <v>191</v>
      </c>
      <c r="B200" s="6" t="s">
        <v>432</v>
      </c>
      <c r="C200" s="166" t="s">
        <v>144</v>
      </c>
      <c r="D200" s="166">
        <v>1000000</v>
      </c>
      <c r="E200" s="167">
        <v>0</v>
      </c>
      <c r="F200" s="167">
        <v>0</v>
      </c>
      <c r="G200" s="121">
        <v>3</v>
      </c>
    </row>
    <row r="201" spans="1:7" x14ac:dyDescent="0.25">
      <c r="A201" s="45">
        <v>192</v>
      </c>
      <c r="B201" s="8" t="s">
        <v>433</v>
      </c>
      <c r="C201" s="168" t="s">
        <v>119</v>
      </c>
      <c r="D201" s="168">
        <v>0</v>
      </c>
      <c r="E201" s="169">
        <v>0</v>
      </c>
      <c r="F201" s="169">
        <v>0</v>
      </c>
      <c r="G201" s="171">
        <v>0</v>
      </c>
    </row>
    <row r="202" spans="1:7" x14ac:dyDescent="0.25">
      <c r="A202" s="43">
        <v>193</v>
      </c>
      <c r="B202" s="6" t="s">
        <v>438</v>
      </c>
      <c r="C202" s="166" t="s">
        <v>144</v>
      </c>
      <c r="D202" s="166">
        <v>0</v>
      </c>
      <c r="E202" s="167">
        <v>0</v>
      </c>
      <c r="F202" s="167">
        <v>0</v>
      </c>
      <c r="G202" s="121">
        <v>1</v>
      </c>
    </row>
    <row r="203" spans="1:7" x14ac:dyDescent="0.25">
      <c r="A203" s="45">
        <v>194</v>
      </c>
      <c r="B203" s="8" t="s">
        <v>440</v>
      </c>
      <c r="C203" s="168" t="s">
        <v>135</v>
      </c>
      <c r="D203" s="168">
        <v>0</v>
      </c>
      <c r="E203" s="169">
        <v>0</v>
      </c>
      <c r="F203" s="169">
        <v>0</v>
      </c>
      <c r="G203" s="171">
        <v>4</v>
      </c>
    </row>
    <row r="204" spans="1:7" x14ac:dyDescent="0.25">
      <c r="A204" s="43">
        <v>195</v>
      </c>
      <c r="B204" s="6" t="s">
        <v>447</v>
      </c>
      <c r="C204" s="166" t="s">
        <v>122</v>
      </c>
      <c r="D204" s="166">
        <v>0</v>
      </c>
      <c r="E204" s="167">
        <v>0</v>
      </c>
      <c r="F204" s="167">
        <v>0</v>
      </c>
      <c r="G204" s="121">
        <v>0</v>
      </c>
    </row>
    <row r="205" spans="1:7" x14ac:dyDescent="0.25">
      <c r="A205" s="45">
        <v>196</v>
      </c>
      <c r="B205" s="8" t="s">
        <v>448</v>
      </c>
      <c r="C205" s="168" t="s">
        <v>145</v>
      </c>
      <c r="D205" s="168">
        <v>0</v>
      </c>
      <c r="E205" s="169">
        <v>0</v>
      </c>
      <c r="F205" s="169">
        <v>0</v>
      </c>
      <c r="G205" s="171">
        <v>5</v>
      </c>
    </row>
    <row r="206" spans="1:7" x14ac:dyDescent="0.25">
      <c r="A206" s="43">
        <v>197</v>
      </c>
      <c r="B206" s="6" t="s">
        <v>452</v>
      </c>
      <c r="C206" s="166" t="s">
        <v>127</v>
      </c>
      <c r="D206" s="166">
        <v>0</v>
      </c>
      <c r="E206" s="167">
        <v>0</v>
      </c>
      <c r="F206" s="167">
        <v>0</v>
      </c>
      <c r="G206" s="121">
        <v>1</v>
      </c>
    </row>
    <row r="207" spans="1:7" x14ac:dyDescent="0.25">
      <c r="A207" s="45">
        <v>198</v>
      </c>
      <c r="B207" s="8" t="s">
        <v>454</v>
      </c>
      <c r="C207" s="168" t="s">
        <v>144</v>
      </c>
      <c r="D207" s="168">
        <v>186600001</v>
      </c>
      <c r="E207" s="169">
        <v>0</v>
      </c>
      <c r="F207" s="169">
        <v>0</v>
      </c>
      <c r="G207" s="171">
        <v>61</v>
      </c>
    </row>
    <row r="208" spans="1:7" x14ac:dyDescent="0.25">
      <c r="A208" s="43">
        <v>199</v>
      </c>
      <c r="B208" s="6" t="s">
        <v>455</v>
      </c>
      <c r="C208" s="166" t="s">
        <v>144</v>
      </c>
      <c r="D208" s="166">
        <v>200000</v>
      </c>
      <c r="E208" s="167">
        <v>0</v>
      </c>
      <c r="F208" s="167">
        <v>0</v>
      </c>
      <c r="G208" s="121">
        <v>15</v>
      </c>
    </row>
    <row r="209" spans="1:7" x14ac:dyDescent="0.25">
      <c r="A209" s="45">
        <v>200</v>
      </c>
      <c r="B209" s="8" t="s">
        <v>686</v>
      </c>
      <c r="C209" s="168" t="s">
        <v>687</v>
      </c>
      <c r="D209" s="168">
        <v>56414453087.660004</v>
      </c>
      <c r="E209" s="169">
        <v>0</v>
      </c>
      <c r="F209" s="169">
        <v>1</v>
      </c>
      <c r="G209" s="171">
        <v>660</v>
      </c>
    </row>
    <row r="210" spans="1:7" x14ac:dyDescent="0.25">
      <c r="A210" s="43">
        <v>201</v>
      </c>
      <c r="B210" s="6" t="s">
        <v>460</v>
      </c>
      <c r="C210" s="166" t="s">
        <v>145</v>
      </c>
      <c r="D210" s="166">
        <v>0</v>
      </c>
      <c r="E210" s="167">
        <v>0</v>
      </c>
      <c r="F210" s="167">
        <v>0</v>
      </c>
      <c r="G210" s="121">
        <v>0</v>
      </c>
    </row>
    <row r="211" spans="1:7" x14ac:dyDescent="0.25">
      <c r="A211" s="45">
        <v>202</v>
      </c>
      <c r="B211" s="8" t="s">
        <v>472</v>
      </c>
      <c r="C211" s="168" t="s">
        <v>122</v>
      </c>
      <c r="D211" s="168">
        <v>0</v>
      </c>
      <c r="E211" s="169">
        <v>0</v>
      </c>
      <c r="F211" s="169">
        <v>0</v>
      </c>
      <c r="G211" s="171">
        <v>15</v>
      </c>
    </row>
    <row r="212" spans="1:7" x14ac:dyDescent="0.25">
      <c r="A212" s="43">
        <v>203</v>
      </c>
      <c r="B212" s="6" t="s">
        <v>473</v>
      </c>
      <c r="C212" s="166" t="s">
        <v>115</v>
      </c>
      <c r="D212" s="166">
        <v>291400000</v>
      </c>
      <c r="E212" s="167">
        <v>0</v>
      </c>
      <c r="F212" s="167">
        <v>36</v>
      </c>
      <c r="G212" s="121">
        <v>0</v>
      </c>
    </row>
    <row r="213" spans="1:7" x14ac:dyDescent="0.25">
      <c r="A213" s="45">
        <v>204</v>
      </c>
      <c r="B213" s="8" t="s">
        <v>480</v>
      </c>
      <c r="C213" s="168" t="s">
        <v>140</v>
      </c>
      <c r="D213" s="168">
        <v>0</v>
      </c>
      <c r="E213" s="169">
        <v>0</v>
      </c>
      <c r="F213" s="169">
        <v>0</v>
      </c>
      <c r="G213" s="171">
        <v>5</v>
      </c>
    </row>
    <row r="214" spans="1:7" x14ac:dyDescent="0.25">
      <c r="A214" s="43">
        <v>205</v>
      </c>
      <c r="B214" s="6" t="s">
        <v>484</v>
      </c>
      <c r="C214" s="166" t="s">
        <v>122</v>
      </c>
      <c r="D214" s="166">
        <v>400000</v>
      </c>
      <c r="E214" s="167">
        <v>0</v>
      </c>
      <c r="F214" s="167">
        <v>0</v>
      </c>
      <c r="G214" s="121">
        <v>32</v>
      </c>
    </row>
    <row r="215" spans="1:7" x14ac:dyDescent="0.25">
      <c r="A215" s="45">
        <v>206</v>
      </c>
      <c r="B215" s="8" t="s">
        <v>485</v>
      </c>
      <c r="C215" s="168" t="s">
        <v>121</v>
      </c>
      <c r="D215" s="168">
        <v>0</v>
      </c>
      <c r="E215" s="169">
        <v>0</v>
      </c>
      <c r="F215" s="169">
        <v>0</v>
      </c>
      <c r="G215" s="171">
        <v>19</v>
      </c>
    </row>
    <row r="216" spans="1:7" x14ac:dyDescent="0.25">
      <c r="A216" s="43">
        <v>207</v>
      </c>
      <c r="B216" s="6" t="s">
        <v>489</v>
      </c>
      <c r="C216" s="166" t="s">
        <v>121</v>
      </c>
      <c r="D216" s="166">
        <v>56450000</v>
      </c>
      <c r="E216" s="167">
        <v>0</v>
      </c>
      <c r="F216" s="167">
        <v>0</v>
      </c>
      <c r="G216" s="121">
        <v>100</v>
      </c>
    </row>
    <row r="217" spans="1:7" x14ac:dyDescent="0.25">
      <c r="A217" s="45">
        <v>208</v>
      </c>
      <c r="B217" s="8" t="s">
        <v>492</v>
      </c>
      <c r="C217" s="168" t="s">
        <v>121</v>
      </c>
      <c r="D217" s="168">
        <v>10900000</v>
      </c>
      <c r="E217" s="169">
        <v>0</v>
      </c>
      <c r="F217" s="169">
        <v>0</v>
      </c>
      <c r="G217" s="171">
        <v>20</v>
      </c>
    </row>
    <row r="218" spans="1:7" x14ac:dyDescent="0.25">
      <c r="A218" s="43">
        <v>209</v>
      </c>
      <c r="B218" s="6" t="s">
        <v>494</v>
      </c>
      <c r="C218" s="166" t="s">
        <v>126</v>
      </c>
      <c r="D218" s="166">
        <v>0</v>
      </c>
      <c r="E218" s="167">
        <v>0</v>
      </c>
      <c r="F218" s="167">
        <v>0</v>
      </c>
      <c r="G218" s="121">
        <v>0</v>
      </c>
    </row>
    <row r="219" spans="1:7" x14ac:dyDescent="0.25">
      <c r="A219" s="45">
        <v>210</v>
      </c>
      <c r="B219" s="8" t="s">
        <v>499</v>
      </c>
      <c r="C219" s="168" t="s">
        <v>113</v>
      </c>
      <c r="D219" s="168">
        <v>0</v>
      </c>
      <c r="E219" s="169">
        <v>0</v>
      </c>
      <c r="F219" s="169">
        <v>0</v>
      </c>
      <c r="G219" s="171">
        <v>2</v>
      </c>
    </row>
    <row r="220" spans="1:7" x14ac:dyDescent="0.25">
      <c r="A220" s="43">
        <v>211</v>
      </c>
      <c r="B220" s="6" t="s">
        <v>503</v>
      </c>
      <c r="C220" s="166" t="s">
        <v>122</v>
      </c>
      <c r="D220" s="166">
        <v>203464000</v>
      </c>
      <c r="E220" s="167">
        <v>0</v>
      </c>
      <c r="F220" s="167">
        <v>0</v>
      </c>
      <c r="G220" s="121">
        <v>17</v>
      </c>
    </row>
    <row r="221" spans="1:7" x14ac:dyDescent="0.25">
      <c r="A221" s="45">
        <v>212</v>
      </c>
      <c r="B221" s="8" t="s">
        <v>504</v>
      </c>
      <c r="C221" s="168" t="s">
        <v>123</v>
      </c>
      <c r="D221" s="168">
        <v>17558650151.596489</v>
      </c>
      <c r="E221" s="169">
        <v>52200.730072999999</v>
      </c>
      <c r="F221" s="169">
        <v>3</v>
      </c>
      <c r="G221" s="171">
        <v>482</v>
      </c>
    </row>
    <row r="222" spans="1:7" x14ac:dyDescent="0.25">
      <c r="A222" s="43">
        <v>213</v>
      </c>
      <c r="B222" s="6" t="s">
        <v>508</v>
      </c>
      <c r="C222" s="166" t="s">
        <v>122</v>
      </c>
      <c r="D222" s="166">
        <v>122043471.81</v>
      </c>
      <c r="E222" s="167">
        <v>0</v>
      </c>
      <c r="F222" s="167">
        <v>0</v>
      </c>
      <c r="G222" s="121">
        <v>74</v>
      </c>
    </row>
    <row r="223" spans="1:7" x14ac:dyDescent="0.25">
      <c r="A223" s="45">
        <v>214</v>
      </c>
      <c r="B223" s="8" t="s">
        <v>513</v>
      </c>
      <c r="C223" s="168" t="s">
        <v>121</v>
      </c>
      <c r="D223" s="168">
        <v>500000</v>
      </c>
      <c r="E223" s="169">
        <v>0</v>
      </c>
      <c r="F223" s="169">
        <v>0</v>
      </c>
      <c r="G223" s="171">
        <v>24</v>
      </c>
    </row>
    <row r="224" spans="1:7" x14ac:dyDescent="0.25">
      <c r="A224" s="43">
        <v>215</v>
      </c>
      <c r="B224" s="6" t="s">
        <v>514</v>
      </c>
      <c r="C224" s="166" t="s">
        <v>120</v>
      </c>
      <c r="D224" s="166">
        <v>9211511968.3479996</v>
      </c>
      <c r="E224" s="167">
        <v>0</v>
      </c>
      <c r="F224" s="167">
        <v>32</v>
      </c>
      <c r="G224" s="121">
        <v>131</v>
      </c>
    </row>
    <row r="225" spans="1:7" x14ac:dyDescent="0.25">
      <c r="A225" s="45">
        <v>216</v>
      </c>
      <c r="B225" s="8" t="s">
        <v>515</v>
      </c>
      <c r="C225" s="168" t="s">
        <v>121</v>
      </c>
      <c r="D225" s="168">
        <v>0</v>
      </c>
      <c r="E225" s="169">
        <v>0</v>
      </c>
      <c r="F225" s="169">
        <v>0</v>
      </c>
      <c r="G225" s="171">
        <v>39</v>
      </c>
    </row>
    <row r="226" spans="1:7" x14ac:dyDescent="0.25">
      <c r="A226" s="43">
        <v>217</v>
      </c>
      <c r="B226" s="6" t="s">
        <v>517</v>
      </c>
      <c r="C226" s="166" t="s">
        <v>116</v>
      </c>
      <c r="D226" s="166">
        <v>0</v>
      </c>
      <c r="E226" s="167">
        <v>0</v>
      </c>
      <c r="F226" s="167">
        <v>0</v>
      </c>
      <c r="G226" s="121">
        <v>0</v>
      </c>
    </row>
    <row r="227" spans="1:7" x14ac:dyDescent="0.25">
      <c r="A227" s="45">
        <v>218</v>
      </c>
      <c r="B227" s="8" t="s">
        <v>518</v>
      </c>
      <c r="C227" s="168" t="s">
        <v>121</v>
      </c>
      <c r="D227" s="168">
        <v>0</v>
      </c>
      <c r="E227" s="169">
        <v>0</v>
      </c>
      <c r="F227" s="169">
        <v>0</v>
      </c>
      <c r="G227" s="171">
        <v>2</v>
      </c>
    </row>
    <row r="228" spans="1:7" x14ac:dyDescent="0.25">
      <c r="A228" s="43">
        <v>219</v>
      </c>
      <c r="B228" s="6" t="s">
        <v>519</v>
      </c>
      <c r="C228" s="166" t="s">
        <v>137</v>
      </c>
      <c r="D228" s="166">
        <v>0</v>
      </c>
      <c r="E228" s="167">
        <v>0</v>
      </c>
      <c r="F228" s="167">
        <v>0</v>
      </c>
      <c r="G228" s="121">
        <v>20</v>
      </c>
    </row>
    <row r="229" spans="1:7" x14ac:dyDescent="0.25">
      <c r="A229" s="45">
        <v>220</v>
      </c>
      <c r="B229" s="8" t="s">
        <v>526</v>
      </c>
      <c r="C229" s="168" t="s">
        <v>123</v>
      </c>
      <c r="D229" s="168">
        <v>0</v>
      </c>
      <c r="E229" s="169">
        <v>0</v>
      </c>
      <c r="F229" s="169">
        <v>0</v>
      </c>
      <c r="G229" s="171">
        <v>0</v>
      </c>
    </row>
    <row r="230" spans="1:7" x14ac:dyDescent="0.25">
      <c r="A230" s="43">
        <v>221</v>
      </c>
      <c r="B230" s="6" t="s">
        <v>529</v>
      </c>
      <c r="C230" s="166" t="s">
        <v>123</v>
      </c>
      <c r="D230" s="166">
        <v>0</v>
      </c>
      <c r="E230" s="167">
        <v>0</v>
      </c>
      <c r="F230" s="167">
        <v>0</v>
      </c>
      <c r="G230" s="121">
        <v>1</v>
      </c>
    </row>
    <row r="231" spans="1:7" x14ac:dyDescent="0.25">
      <c r="A231" s="45">
        <v>222</v>
      </c>
      <c r="B231" s="8" t="s">
        <v>535</v>
      </c>
      <c r="C231" s="168" t="s">
        <v>121</v>
      </c>
      <c r="D231" s="168">
        <v>11027605539.84375</v>
      </c>
      <c r="E231" s="169">
        <v>20000</v>
      </c>
      <c r="F231" s="169">
        <v>7</v>
      </c>
      <c r="G231" s="171">
        <v>1306</v>
      </c>
    </row>
    <row r="232" spans="1:7" x14ac:dyDescent="0.25">
      <c r="A232" s="43">
        <v>223</v>
      </c>
      <c r="B232" s="6" t="s">
        <v>538</v>
      </c>
      <c r="C232" s="166" t="s">
        <v>115</v>
      </c>
      <c r="D232" s="166">
        <v>5800000</v>
      </c>
      <c r="E232" s="167">
        <v>0</v>
      </c>
      <c r="F232" s="167">
        <v>0</v>
      </c>
      <c r="G232" s="121">
        <v>49</v>
      </c>
    </row>
    <row r="233" spans="1:7" x14ac:dyDescent="0.25">
      <c r="A233" s="45">
        <v>224</v>
      </c>
      <c r="B233" s="8" t="s">
        <v>541</v>
      </c>
      <c r="C233" s="168" t="s">
        <v>137</v>
      </c>
      <c r="D233" s="168">
        <v>1100000</v>
      </c>
      <c r="E233" s="169">
        <v>0</v>
      </c>
      <c r="F233" s="169">
        <v>0</v>
      </c>
      <c r="G233" s="171">
        <v>40</v>
      </c>
    </row>
    <row r="234" spans="1:7" x14ac:dyDescent="0.25">
      <c r="A234" s="43">
        <v>225</v>
      </c>
      <c r="B234" s="6" t="s">
        <v>544</v>
      </c>
      <c r="C234" s="166" t="s">
        <v>122</v>
      </c>
      <c r="D234" s="166">
        <v>23867598143.799999</v>
      </c>
      <c r="E234" s="167">
        <v>99000</v>
      </c>
      <c r="F234" s="167">
        <v>37</v>
      </c>
      <c r="G234" s="121">
        <v>1390</v>
      </c>
    </row>
    <row r="235" spans="1:7" x14ac:dyDescent="0.25">
      <c r="A235" s="45">
        <v>226</v>
      </c>
      <c r="B235" s="8" t="s">
        <v>547</v>
      </c>
      <c r="C235" s="168" t="s">
        <v>134</v>
      </c>
      <c r="D235" s="168">
        <v>22200000</v>
      </c>
      <c r="E235" s="169">
        <v>0</v>
      </c>
      <c r="F235" s="169">
        <v>0</v>
      </c>
      <c r="G235" s="171">
        <v>37</v>
      </c>
    </row>
    <row r="236" spans="1:7" x14ac:dyDescent="0.25">
      <c r="A236" s="43">
        <v>227</v>
      </c>
      <c r="B236" s="6" t="s">
        <v>548</v>
      </c>
      <c r="C236" s="166" t="s">
        <v>145</v>
      </c>
      <c r="D236" s="166">
        <v>0</v>
      </c>
      <c r="E236" s="167">
        <v>0</v>
      </c>
      <c r="F236" s="167">
        <v>0</v>
      </c>
      <c r="G236" s="121">
        <v>0</v>
      </c>
    </row>
    <row r="237" spans="1:7" x14ac:dyDescent="0.25">
      <c r="A237" s="45">
        <v>228</v>
      </c>
      <c r="B237" s="8" t="s">
        <v>552</v>
      </c>
      <c r="C237" s="168" t="s">
        <v>123</v>
      </c>
      <c r="D237" s="168">
        <v>0</v>
      </c>
      <c r="E237" s="169">
        <v>0</v>
      </c>
      <c r="F237" s="169">
        <v>0</v>
      </c>
      <c r="G237" s="171">
        <v>10</v>
      </c>
    </row>
    <row r="238" spans="1:7" x14ac:dyDescent="0.25">
      <c r="A238" s="43">
        <v>229</v>
      </c>
      <c r="B238" s="6" t="s">
        <v>553</v>
      </c>
      <c r="C238" s="166" t="s">
        <v>122</v>
      </c>
      <c r="D238" s="166">
        <v>0</v>
      </c>
      <c r="E238" s="167">
        <v>0</v>
      </c>
      <c r="F238" s="167">
        <v>0</v>
      </c>
      <c r="G238" s="121">
        <v>11</v>
      </c>
    </row>
    <row r="239" spans="1:7" x14ac:dyDescent="0.25">
      <c r="A239" s="45">
        <v>230</v>
      </c>
      <c r="B239" s="8" t="s">
        <v>554</v>
      </c>
      <c r="C239" s="168" t="s">
        <v>117</v>
      </c>
      <c r="D239" s="168">
        <v>15861900000</v>
      </c>
      <c r="E239" s="169">
        <v>0</v>
      </c>
      <c r="F239" s="169">
        <v>3</v>
      </c>
      <c r="G239" s="171">
        <v>380</v>
      </c>
    </row>
    <row r="240" spans="1:7" x14ac:dyDescent="0.25">
      <c r="A240" s="43">
        <v>231</v>
      </c>
      <c r="B240" s="6" t="s">
        <v>558</v>
      </c>
      <c r="C240" s="166" t="s">
        <v>136</v>
      </c>
      <c r="D240" s="166">
        <v>0</v>
      </c>
      <c r="E240" s="167">
        <v>0</v>
      </c>
      <c r="F240" s="167">
        <v>0</v>
      </c>
      <c r="G240" s="121">
        <v>2</v>
      </c>
    </row>
    <row r="241" spans="1:7" x14ac:dyDescent="0.25">
      <c r="A241" s="45">
        <v>232</v>
      </c>
      <c r="B241" s="8" t="s">
        <v>560</v>
      </c>
      <c r="C241" s="168" t="s">
        <v>121</v>
      </c>
      <c r="D241" s="168">
        <v>166000000</v>
      </c>
      <c r="E241" s="169">
        <v>0</v>
      </c>
      <c r="F241" s="169">
        <v>0</v>
      </c>
      <c r="G241" s="171">
        <v>17</v>
      </c>
    </row>
    <row r="242" spans="1:7" x14ac:dyDescent="0.25">
      <c r="A242" s="43">
        <v>233</v>
      </c>
      <c r="B242" s="6" t="s">
        <v>561</v>
      </c>
      <c r="C242" s="166" t="s">
        <v>120</v>
      </c>
      <c r="D242" s="166">
        <v>4402999999</v>
      </c>
      <c r="E242" s="167">
        <v>5000</v>
      </c>
      <c r="F242" s="167">
        <v>32</v>
      </c>
      <c r="G242" s="121">
        <v>35</v>
      </c>
    </row>
    <row r="243" spans="1:7" x14ac:dyDescent="0.25">
      <c r="A243" s="45">
        <v>234</v>
      </c>
      <c r="B243" s="8" t="s">
        <v>563</v>
      </c>
      <c r="C243" s="168" t="s">
        <v>120</v>
      </c>
      <c r="D243" s="168">
        <v>20820204.329999998</v>
      </c>
      <c r="E243" s="169">
        <v>0</v>
      </c>
      <c r="F243" s="169">
        <v>32</v>
      </c>
      <c r="G243" s="171">
        <v>127</v>
      </c>
    </row>
    <row r="244" spans="1:7" x14ac:dyDescent="0.25">
      <c r="A244" s="43">
        <v>235</v>
      </c>
      <c r="B244" s="6" t="s">
        <v>565</v>
      </c>
      <c r="C244" s="166" t="s">
        <v>121</v>
      </c>
      <c r="D244" s="166">
        <v>107699999</v>
      </c>
      <c r="E244" s="167">
        <v>0</v>
      </c>
      <c r="F244" s="167">
        <v>0</v>
      </c>
      <c r="G244" s="121">
        <v>74</v>
      </c>
    </row>
    <row r="245" spans="1:7" x14ac:dyDescent="0.25">
      <c r="A245" s="45">
        <v>236</v>
      </c>
      <c r="B245" s="8" t="s">
        <v>570</v>
      </c>
      <c r="C245" s="168" t="s">
        <v>133</v>
      </c>
      <c r="D245" s="168">
        <v>0</v>
      </c>
      <c r="E245" s="169">
        <v>0</v>
      </c>
      <c r="F245" s="169">
        <v>0</v>
      </c>
      <c r="G245" s="171">
        <v>21</v>
      </c>
    </row>
    <row r="246" spans="1:7" x14ac:dyDescent="0.25">
      <c r="A246" s="43">
        <v>237</v>
      </c>
      <c r="B246" s="6" t="s">
        <v>572</v>
      </c>
      <c r="C246" s="166" t="s">
        <v>120</v>
      </c>
      <c r="D246" s="166">
        <v>352250000</v>
      </c>
      <c r="E246" s="167">
        <v>0</v>
      </c>
      <c r="F246" s="167">
        <v>64</v>
      </c>
      <c r="G246" s="121">
        <v>38</v>
      </c>
    </row>
    <row r="247" spans="1:7" x14ac:dyDescent="0.25">
      <c r="A247" s="45">
        <v>238</v>
      </c>
      <c r="B247" s="8" t="s">
        <v>573</v>
      </c>
      <c r="C247" s="168" t="s">
        <v>122</v>
      </c>
      <c r="D247" s="168">
        <v>0</v>
      </c>
      <c r="E247" s="169">
        <v>0</v>
      </c>
      <c r="F247" s="169">
        <v>0</v>
      </c>
      <c r="G247" s="171">
        <v>6</v>
      </c>
    </row>
    <row r="248" spans="1:7" x14ac:dyDescent="0.25">
      <c r="A248" s="43">
        <v>239</v>
      </c>
      <c r="B248" s="6" t="s">
        <v>578</v>
      </c>
      <c r="C248" s="166" t="s">
        <v>124</v>
      </c>
      <c r="D248" s="166">
        <v>0</v>
      </c>
      <c r="E248" s="167">
        <v>0</v>
      </c>
      <c r="F248" s="167">
        <v>0</v>
      </c>
      <c r="G248" s="121">
        <v>40</v>
      </c>
    </row>
    <row r="249" spans="1:7" x14ac:dyDescent="0.25">
      <c r="A249" s="45">
        <v>240</v>
      </c>
      <c r="B249" s="8" t="s">
        <v>579</v>
      </c>
      <c r="C249" s="168" t="s">
        <v>114</v>
      </c>
      <c r="D249" s="168">
        <v>1900000</v>
      </c>
      <c r="E249" s="169">
        <v>0</v>
      </c>
      <c r="F249" s="169">
        <v>0</v>
      </c>
      <c r="G249" s="171">
        <v>27</v>
      </c>
    </row>
    <row r="250" spans="1:7" x14ac:dyDescent="0.25">
      <c r="A250" s="43">
        <v>241</v>
      </c>
      <c r="B250" s="6" t="s">
        <v>584</v>
      </c>
      <c r="C250" s="166" t="s">
        <v>124</v>
      </c>
      <c r="D250" s="166">
        <v>3200001</v>
      </c>
      <c r="E250" s="167">
        <v>0</v>
      </c>
      <c r="F250" s="167">
        <v>0</v>
      </c>
      <c r="G250" s="121">
        <v>49</v>
      </c>
    </row>
    <row r="251" spans="1:7" x14ac:dyDescent="0.25">
      <c r="A251" s="45">
        <v>242</v>
      </c>
      <c r="B251" s="8" t="s">
        <v>587</v>
      </c>
      <c r="C251" s="168" t="s">
        <v>115</v>
      </c>
      <c r="D251" s="168">
        <v>64757639924.184303</v>
      </c>
      <c r="E251" s="169">
        <v>60299.999865999998</v>
      </c>
      <c r="F251" s="169">
        <v>51</v>
      </c>
      <c r="G251" s="171">
        <v>4658</v>
      </c>
    </row>
    <row r="252" spans="1:7" x14ac:dyDescent="0.25">
      <c r="A252" s="43">
        <v>243</v>
      </c>
      <c r="B252" s="6" t="s">
        <v>591</v>
      </c>
      <c r="C252" s="166" t="s">
        <v>119</v>
      </c>
      <c r="D252" s="166">
        <v>2000000</v>
      </c>
      <c r="E252" s="167">
        <v>0</v>
      </c>
      <c r="F252" s="167">
        <v>0</v>
      </c>
      <c r="G252" s="121">
        <v>9</v>
      </c>
    </row>
    <row r="253" spans="1:7" x14ac:dyDescent="0.25">
      <c r="A253" s="45">
        <v>244</v>
      </c>
      <c r="B253" s="8" t="s">
        <v>595</v>
      </c>
      <c r="C253" s="168" t="s">
        <v>145</v>
      </c>
      <c r="D253" s="168">
        <v>0</v>
      </c>
      <c r="E253" s="169">
        <v>0</v>
      </c>
      <c r="F253" s="169">
        <v>0</v>
      </c>
      <c r="G253" s="171">
        <v>1</v>
      </c>
    </row>
    <row r="254" spans="1:7" x14ac:dyDescent="0.25">
      <c r="A254" s="43">
        <v>245</v>
      </c>
      <c r="B254" s="6" t="s">
        <v>600</v>
      </c>
      <c r="C254" s="166" t="s">
        <v>120</v>
      </c>
      <c r="D254" s="166">
        <v>35500000</v>
      </c>
      <c r="E254" s="167">
        <v>0</v>
      </c>
      <c r="F254" s="167">
        <v>32</v>
      </c>
      <c r="G254" s="121">
        <v>66</v>
      </c>
    </row>
    <row r="255" spans="1:7" x14ac:dyDescent="0.25">
      <c r="A255" s="45">
        <v>246</v>
      </c>
      <c r="B255" s="8" t="s">
        <v>602</v>
      </c>
      <c r="C255" s="168" t="s">
        <v>119</v>
      </c>
      <c r="D255" s="168">
        <v>0</v>
      </c>
      <c r="E255" s="169">
        <v>0</v>
      </c>
      <c r="F255" s="169">
        <v>0</v>
      </c>
      <c r="G255" s="171">
        <v>0</v>
      </c>
    </row>
    <row r="256" spans="1:7" x14ac:dyDescent="0.25">
      <c r="A256" s="43">
        <v>247</v>
      </c>
      <c r="B256" s="6" t="s">
        <v>603</v>
      </c>
      <c r="C256" s="166" t="s">
        <v>121</v>
      </c>
      <c r="D256" s="166">
        <v>686504447</v>
      </c>
      <c r="E256" s="167">
        <v>0</v>
      </c>
      <c r="F256" s="167">
        <v>33</v>
      </c>
      <c r="G256" s="121">
        <v>138</v>
      </c>
    </row>
    <row r="257" spans="1:7" x14ac:dyDescent="0.25">
      <c r="A257" s="45">
        <v>248</v>
      </c>
      <c r="B257" s="8" t="s">
        <v>606</v>
      </c>
      <c r="C257" s="168" t="s">
        <v>121</v>
      </c>
      <c r="D257" s="168">
        <v>1000000</v>
      </c>
      <c r="E257" s="169">
        <v>0</v>
      </c>
      <c r="F257" s="169">
        <v>0</v>
      </c>
      <c r="G257" s="171">
        <v>27</v>
      </c>
    </row>
    <row r="258" spans="1:7" x14ac:dyDescent="0.25">
      <c r="A258" s="43">
        <v>249</v>
      </c>
      <c r="B258" s="6" t="s">
        <v>611</v>
      </c>
      <c r="C258" s="166" t="s">
        <v>145</v>
      </c>
      <c r="D258" s="166">
        <v>0</v>
      </c>
      <c r="E258" s="167">
        <v>0</v>
      </c>
      <c r="F258" s="167">
        <v>0</v>
      </c>
      <c r="G258" s="121">
        <v>4</v>
      </c>
    </row>
    <row r="259" spans="1:7" x14ac:dyDescent="0.25">
      <c r="A259" s="45">
        <v>250</v>
      </c>
      <c r="B259" s="8" t="s">
        <v>614</v>
      </c>
      <c r="C259" s="168" t="s">
        <v>140</v>
      </c>
      <c r="D259" s="168">
        <v>0</v>
      </c>
      <c r="E259" s="169">
        <v>0</v>
      </c>
      <c r="F259" s="169">
        <v>0</v>
      </c>
      <c r="G259" s="171">
        <v>0</v>
      </c>
    </row>
    <row r="260" spans="1:7" x14ac:dyDescent="0.25">
      <c r="A260" s="43">
        <v>251</v>
      </c>
      <c r="B260" s="6" t="s">
        <v>616</v>
      </c>
      <c r="C260" s="166" t="s">
        <v>139</v>
      </c>
      <c r="D260" s="166">
        <v>0</v>
      </c>
      <c r="E260" s="167">
        <v>0</v>
      </c>
      <c r="F260" s="167">
        <v>0</v>
      </c>
      <c r="G260" s="121">
        <v>0</v>
      </c>
    </row>
    <row r="261" spans="1:7" x14ac:dyDescent="0.25">
      <c r="A261" s="45">
        <v>252</v>
      </c>
      <c r="B261" s="8" t="s">
        <v>617</v>
      </c>
      <c r="C261" s="168" t="s">
        <v>122</v>
      </c>
      <c r="D261" s="168">
        <v>0</v>
      </c>
      <c r="E261" s="169">
        <v>0</v>
      </c>
      <c r="F261" s="169">
        <v>0</v>
      </c>
      <c r="G261" s="171">
        <v>21</v>
      </c>
    </row>
    <row r="262" spans="1:7" x14ac:dyDescent="0.25">
      <c r="A262" s="43">
        <v>253</v>
      </c>
      <c r="B262" s="6" t="s">
        <v>619</v>
      </c>
      <c r="C262" s="166" t="s">
        <v>122</v>
      </c>
      <c r="D262" s="166">
        <v>85171163</v>
      </c>
      <c r="E262" s="167">
        <v>0</v>
      </c>
      <c r="F262" s="167">
        <v>0</v>
      </c>
      <c r="G262" s="121">
        <v>105</v>
      </c>
    </row>
    <row r="263" spans="1:7" x14ac:dyDescent="0.25">
      <c r="A263" s="45">
        <v>254</v>
      </c>
      <c r="B263" s="8" t="s">
        <v>620</v>
      </c>
      <c r="C263" s="168" t="s">
        <v>130</v>
      </c>
      <c r="D263" s="168">
        <v>0</v>
      </c>
      <c r="E263" s="169">
        <v>0</v>
      </c>
      <c r="F263" s="169">
        <v>0</v>
      </c>
      <c r="G263" s="171">
        <v>1</v>
      </c>
    </row>
    <row r="264" spans="1:7" x14ac:dyDescent="0.25">
      <c r="A264" s="43">
        <v>255</v>
      </c>
      <c r="B264" s="6" t="s">
        <v>622</v>
      </c>
      <c r="C264" s="166" t="s">
        <v>122</v>
      </c>
      <c r="D264" s="166">
        <v>9510000</v>
      </c>
      <c r="E264" s="167">
        <v>0</v>
      </c>
      <c r="F264" s="167">
        <v>0</v>
      </c>
      <c r="G264" s="121">
        <v>121</v>
      </c>
    </row>
    <row r="265" spans="1:7" x14ac:dyDescent="0.25">
      <c r="A265" s="45">
        <v>256</v>
      </c>
      <c r="B265" s="8" t="s">
        <v>623</v>
      </c>
      <c r="C265" s="168" t="s">
        <v>139</v>
      </c>
      <c r="D265" s="168">
        <v>135000000</v>
      </c>
      <c r="E265" s="169">
        <v>0</v>
      </c>
      <c r="F265" s="169">
        <v>0</v>
      </c>
      <c r="G265" s="171">
        <v>8</v>
      </c>
    </row>
    <row r="266" spans="1:7" x14ac:dyDescent="0.25">
      <c r="A266" s="43">
        <v>257</v>
      </c>
      <c r="B266" s="6" t="s">
        <v>627</v>
      </c>
      <c r="C266" s="166" t="s">
        <v>121</v>
      </c>
      <c r="D266" s="166">
        <v>5299999</v>
      </c>
      <c r="E266" s="167">
        <v>0</v>
      </c>
      <c r="F266" s="167">
        <v>0</v>
      </c>
      <c r="G266" s="121">
        <v>45</v>
      </c>
    </row>
    <row r="267" spans="1:7" x14ac:dyDescent="0.25">
      <c r="A267" s="45">
        <v>258</v>
      </c>
      <c r="B267" s="8" t="s">
        <v>628</v>
      </c>
      <c r="C267" s="168" t="s">
        <v>121</v>
      </c>
      <c r="D267" s="168">
        <v>0</v>
      </c>
      <c r="E267" s="169">
        <v>0</v>
      </c>
      <c r="F267" s="169">
        <v>0</v>
      </c>
      <c r="G267" s="171">
        <v>5</v>
      </c>
    </row>
    <row r="268" spans="1:7" x14ac:dyDescent="0.25">
      <c r="A268" s="170"/>
      <c r="B268" s="88" t="s">
        <v>9</v>
      </c>
      <c r="C268" s="88"/>
      <c r="D268" s="170">
        <f>SUM(D10:D267)</f>
        <v>12471615839298.857</v>
      </c>
      <c r="E268" s="170">
        <f t="shared" ref="E268:G268" si="0">SUM(E10:E267)</f>
        <v>37809291.311069995</v>
      </c>
      <c r="F268" s="170">
        <f t="shared" si="0"/>
        <v>5467</v>
      </c>
      <c r="G268" s="170">
        <f t="shared" si="0"/>
        <v>649632</v>
      </c>
    </row>
  </sheetData>
  <mergeCells count="7">
    <mergeCell ref="A5:G5"/>
    <mergeCell ref="A6:G6"/>
    <mergeCell ref="A8:A9"/>
    <mergeCell ref="B8:B9"/>
    <mergeCell ref="D8:E8"/>
    <mergeCell ref="F8:G8"/>
    <mergeCell ref="C8:C9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view="pageBreakPreview" zoomScaleNormal="100" zoomScaleSheetLayoutView="100" workbookViewId="0">
      <selection activeCell="A29" sqref="A29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2" t="s">
        <v>78</v>
      </c>
      <c r="B1" s="231" t="s">
        <v>644</v>
      </c>
      <c r="C1" s="231"/>
      <c r="D1" s="231"/>
      <c r="E1" s="231"/>
      <c r="F1" s="231"/>
      <c r="G1" s="231"/>
      <c r="H1" s="231"/>
      <c r="I1" s="232"/>
    </row>
    <row r="2" spans="1:17" s="1" customFormat="1" ht="6" customHeight="1" x14ac:dyDescent="0.25">
      <c r="A2" s="112"/>
      <c r="B2" s="210"/>
      <c r="C2" s="210"/>
      <c r="D2" s="210"/>
      <c r="E2" s="210"/>
      <c r="F2" s="210"/>
      <c r="G2" s="210"/>
      <c r="H2" s="210"/>
      <c r="I2" s="211"/>
    </row>
    <row r="3" spans="1:17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33"/>
      <c r="I3" s="66"/>
      <c r="J3" s="102"/>
      <c r="K3" s="102"/>
      <c r="L3" s="102"/>
      <c r="M3" s="102"/>
      <c r="N3" s="102"/>
      <c r="O3" s="102"/>
      <c r="P3" s="102"/>
      <c r="Q3" s="102"/>
    </row>
    <row r="4" spans="1:17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66"/>
      <c r="J4" s="102"/>
      <c r="K4" s="102"/>
      <c r="L4" s="102"/>
      <c r="M4" s="102"/>
      <c r="N4" s="102"/>
      <c r="O4" s="102"/>
      <c r="P4" s="102"/>
      <c r="Q4" s="102"/>
    </row>
    <row r="5" spans="1:17" s="1" customFormat="1" ht="20.100000000000001" customHeight="1" x14ac:dyDescent="0.25">
      <c r="A5" s="38"/>
      <c r="B5" s="33"/>
      <c r="C5" s="33"/>
      <c r="D5" s="33"/>
      <c r="E5" s="33"/>
      <c r="F5" s="33"/>
      <c r="G5" s="33"/>
      <c r="H5" s="33"/>
      <c r="I5" s="66"/>
      <c r="J5" s="102"/>
      <c r="K5" s="102"/>
      <c r="L5" s="102"/>
      <c r="M5" s="102"/>
      <c r="N5" s="102"/>
      <c r="O5" s="102"/>
      <c r="P5" s="102"/>
      <c r="Q5" s="102"/>
    </row>
    <row r="6" spans="1:17" s="18" customFormat="1" ht="35.1" customHeight="1" x14ac:dyDescent="0.25">
      <c r="A6" s="41" t="s">
        <v>45</v>
      </c>
      <c r="B6" s="34"/>
      <c r="C6" s="34"/>
      <c r="D6" s="34"/>
      <c r="E6" s="34"/>
      <c r="F6" s="34"/>
      <c r="G6" s="34"/>
      <c r="H6" s="34"/>
      <c r="I6" s="42"/>
      <c r="J6" s="105"/>
      <c r="K6" s="105"/>
      <c r="L6" s="105"/>
      <c r="M6" s="105"/>
      <c r="N6" s="105"/>
      <c r="O6" s="105"/>
      <c r="P6" s="105"/>
      <c r="Q6" s="105"/>
    </row>
    <row r="7" spans="1:17" s="18" customFormat="1" ht="20.100000000000001" customHeight="1" x14ac:dyDescent="0.25">
      <c r="A7" s="67"/>
      <c r="B7" s="59"/>
      <c r="C7" s="59"/>
      <c r="D7" s="59"/>
      <c r="E7" s="59"/>
      <c r="F7" s="59"/>
      <c r="G7" s="59"/>
      <c r="H7" s="59"/>
      <c r="I7" s="68"/>
      <c r="J7" s="106"/>
      <c r="K7" s="106"/>
      <c r="L7" s="106"/>
      <c r="M7" s="106"/>
      <c r="N7" s="106"/>
      <c r="O7" s="106"/>
      <c r="P7" s="106"/>
      <c r="Q7" s="106"/>
    </row>
    <row r="8" spans="1:17" ht="15" customHeight="1" x14ac:dyDescent="0.25">
      <c r="A8" s="157" t="s">
        <v>0</v>
      </c>
      <c r="B8" s="108" t="s">
        <v>44</v>
      </c>
      <c r="C8" s="109" t="s">
        <v>639</v>
      </c>
      <c r="D8" s="59"/>
      <c r="E8" s="59"/>
      <c r="F8" s="59"/>
      <c r="G8" s="59"/>
      <c r="H8" s="59"/>
      <c r="I8" s="68"/>
      <c r="J8" s="106"/>
      <c r="K8" s="106"/>
      <c r="L8" s="106"/>
      <c r="M8" s="106"/>
      <c r="N8" s="106"/>
      <c r="O8" s="106"/>
      <c r="P8" s="106"/>
      <c r="Q8" s="106"/>
    </row>
    <row r="9" spans="1:17" ht="21" x14ac:dyDescent="0.25">
      <c r="A9" s="157" t="s">
        <v>1</v>
      </c>
      <c r="B9" s="108" t="s">
        <v>44</v>
      </c>
      <c r="C9" s="109" t="s">
        <v>633</v>
      </c>
      <c r="D9" s="59"/>
      <c r="E9" s="59"/>
      <c r="F9" s="59"/>
      <c r="G9" s="59"/>
      <c r="H9" s="59"/>
      <c r="I9" s="68"/>
      <c r="J9" s="106"/>
      <c r="K9" s="106"/>
      <c r="L9" s="106"/>
      <c r="M9" s="106"/>
      <c r="N9" s="106"/>
      <c r="O9" s="106"/>
      <c r="P9" s="106"/>
      <c r="Q9" s="106"/>
    </row>
    <row r="10" spans="1:17" ht="21" x14ac:dyDescent="0.25">
      <c r="A10" s="157" t="s">
        <v>2</v>
      </c>
      <c r="B10" s="108" t="s">
        <v>44</v>
      </c>
      <c r="C10" s="110" t="s">
        <v>641</v>
      </c>
      <c r="D10" s="59"/>
      <c r="E10" s="59"/>
      <c r="F10" s="59"/>
      <c r="G10" s="59"/>
      <c r="H10" s="59"/>
      <c r="I10" s="68"/>
      <c r="J10" s="106"/>
      <c r="K10" s="106"/>
      <c r="L10" s="106"/>
      <c r="M10" s="106"/>
      <c r="N10" s="106"/>
      <c r="O10" s="106"/>
      <c r="P10" s="106"/>
      <c r="Q10" s="106"/>
    </row>
    <row r="11" spans="1:17" ht="21" x14ac:dyDescent="0.25">
      <c r="A11" s="157" t="s">
        <v>3</v>
      </c>
      <c r="B11" s="108" t="s">
        <v>44</v>
      </c>
      <c r="C11" s="109" t="s">
        <v>634</v>
      </c>
      <c r="D11" s="61"/>
      <c r="E11" s="61"/>
      <c r="F11" s="61"/>
      <c r="G11" s="61"/>
      <c r="H11" s="61"/>
      <c r="I11" s="70"/>
      <c r="J11" s="107"/>
      <c r="K11" s="107"/>
      <c r="L11" s="107"/>
      <c r="M11" s="107"/>
      <c r="N11" s="107"/>
      <c r="O11" s="107"/>
      <c r="P11" s="107"/>
      <c r="Q11" s="107"/>
    </row>
    <row r="12" spans="1:17" ht="21" x14ac:dyDescent="0.25">
      <c r="A12" s="157" t="s">
        <v>4</v>
      </c>
      <c r="B12" s="108" t="s">
        <v>44</v>
      </c>
      <c r="C12" s="110" t="s">
        <v>635</v>
      </c>
      <c r="D12" s="61"/>
      <c r="E12" s="61"/>
      <c r="F12" s="61"/>
      <c r="G12" s="61"/>
      <c r="H12" s="61"/>
      <c r="I12" s="70"/>
      <c r="J12" s="107"/>
      <c r="K12" s="107"/>
      <c r="L12" s="107"/>
      <c r="M12" s="107"/>
      <c r="N12" s="107"/>
      <c r="O12" s="107"/>
      <c r="P12" s="107"/>
      <c r="Q12" s="107"/>
    </row>
    <row r="13" spans="1:17" ht="21" x14ac:dyDescent="0.25">
      <c r="A13" s="157" t="s">
        <v>5</v>
      </c>
      <c r="B13" s="108" t="s">
        <v>44</v>
      </c>
      <c r="C13" s="110" t="s">
        <v>636</v>
      </c>
      <c r="D13" s="61"/>
      <c r="E13" s="61"/>
      <c r="F13" s="61"/>
      <c r="G13" s="61"/>
      <c r="H13" s="61"/>
      <c r="I13" s="70"/>
      <c r="J13" s="107"/>
      <c r="K13" s="107"/>
      <c r="L13" s="107"/>
      <c r="M13" s="107"/>
      <c r="N13" s="107"/>
      <c r="O13" s="107"/>
      <c r="P13" s="107"/>
      <c r="Q13" s="107"/>
    </row>
    <row r="14" spans="1:17" ht="21" x14ac:dyDescent="0.25">
      <c r="A14" s="157" t="s">
        <v>6</v>
      </c>
      <c r="B14" s="108" t="s">
        <v>44</v>
      </c>
      <c r="C14" s="110" t="s">
        <v>637</v>
      </c>
      <c r="D14" s="61"/>
      <c r="E14" s="61"/>
      <c r="F14" s="61"/>
      <c r="G14" s="61"/>
      <c r="H14" s="61"/>
      <c r="I14" s="70"/>
      <c r="J14" s="107"/>
      <c r="K14" s="107"/>
      <c r="L14" s="107"/>
      <c r="M14" s="107"/>
      <c r="N14" s="107"/>
      <c r="O14" s="107"/>
      <c r="P14" s="107"/>
      <c r="Q14" s="107"/>
    </row>
    <row r="15" spans="1:17" ht="21" x14ac:dyDescent="0.25">
      <c r="A15" s="157" t="s">
        <v>7</v>
      </c>
      <c r="B15" s="108" t="s">
        <v>44</v>
      </c>
      <c r="C15" s="110" t="s">
        <v>638</v>
      </c>
      <c r="D15" s="59"/>
      <c r="E15" s="59"/>
      <c r="F15" s="59"/>
      <c r="G15" s="59"/>
      <c r="H15" s="59"/>
      <c r="I15" s="68"/>
      <c r="J15" s="106"/>
      <c r="K15" s="106"/>
      <c r="L15" s="106"/>
      <c r="M15" s="106"/>
      <c r="N15" s="106"/>
      <c r="O15" s="106"/>
      <c r="P15" s="106"/>
      <c r="Q15" s="106"/>
    </row>
    <row r="16" spans="1:17" ht="21" x14ac:dyDescent="0.25">
      <c r="A16" s="157" t="s">
        <v>8</v>
      </c>
      <c r="B16" s="108" t="s">
        <v>44</v>
      </c>
      <c r="C16" s="110" t="s">
        <v>640</v>
      </c>
      <c r="D16" s="61"/>
      <c r="E16" s="61"/>
      <c r="F16" s="61"/>
      <c r="G16" s="61"/>
      <c r="H16" s="61"/>
      <c r="I16" s="70"/>
      <c r="J16" s="107"/>
      <c r="K16" s="107"/>
      <c r="L16" s="107"/>
      <c r="M16" s="107"/>
      <c r="N16" s="107"/>
      <c r="O16" s="107"/>
      <c r="P16" s="107"/>
      <c r="Q16" s="107"/>
    </row>
    <row r="17" spans="1:17" ht="18.75" x14ac:dyDescent="0.25">
      <c r="A17" s="69"/>
      <c r="B17" s="60"/>
      <c r="C17" s="61"/>
      <c r="D17" s="61"/>
      <c r="E17" s="61"/>
      <c r="F17" s="61"/>
      <c r="G17" s="61"/>
      <c r="H17" s="61"/>
      <c r="I17" s="70"/>
      <c r="J17" s="107"/>
      <c r="K17" s="107"/>
      <c r="L17" s="107"/>
      <c r="M17" s="107"/>
      <c r="N17" s="107"/>
      <c r="O17" s="107"/>
      <c r="P17" s="107"/>
      <c r="Q17" s="107"/>
    </row>
    <row r="18" spans="1:17" ht="21" x14ac:dyDescent="0.25">
      <c r="A18" s="67"/>
      <c r="B18" s="59"/>
      <c r="C18" s="59"/>
      <c r="D18" s="59"/>
      <c r="E18" s="59"/>
      <c r="F18" s="59"/>
      <c r="G18" s="59"/>
      <c r="H18" s="59"/>
      <c r="I18" s="68"/>
      <c r="J18" s="106"/>
      <c r="K18" s="106"/>
      <c r="L18" s="106"/>
      <c r="M18" s="106"/>
      <c r="N18" s="106"/>
      <c r="O18" s="106"/>
      <c r="P18" s="106"/>
      <c r="Q18" s="106"/>
    </row>
    <row r="19" spans="1:17" ht="18.75" x14ac:dyDescent="0.25">
      <c r="A19" s="69"/>
      <c r="B19" s="60"/>
      <c r="C19" s="61"/>
      <c r="D19" s="61"/>
      <c r="E19" s="61"/>
      <c r="F19" s="61"/>
      <c r="G19" s="61"/>
      <c r="H19" s="61"/>
      <c r="I19" s="70"/>
      <c r="J19" s="107"/>
      <c r="K19" s="107"/>
      <c r="L19" s="107"/>
      <c r="M19" s="107"/>
      <c r="N19" s="107"/>
      <c r="O19" s="107"/>
      <c r="P19" s="107"/>
      <c r="Q19" s="107"/>
    </row>
    <row r="20" spans="1:17" ht="18.75" x14ac:dyDescent="0.25">
      <c r="A20" s="69"/>
      <c r="B20" s="60"/>
      <c r="C20" s="61"/>
      <c r="D20" s="61"/>
      <c r="E20" s="61"/>
      <c r="F20" s="61"/>
      <c r="G20" s="61"/>
      <c r="H20" s="61"/>
      <c r="I20" s="70"/>
      <c r="J20" s="107"/>
      <c r="K20" s="107"/>
      <c r="L20" s="107"/>
      <c r="M20" s="107"/>
      <c r="N20" s="107"/>
      <c r="O20" s="107"/>
      <c r="P20" s="107"/>
      <c r="Q20" s="107"/>
    </row>
    <row r="21" spans="1:17" ht="21" x14ac:dyDescent="0.25">
      <c r="A21" s="67"/>
      <c r="B21" s="75"/>
      <c r="C21" s="59"/>
      <c r="D21" s="61"/>
      <c r="E21" s="61"/>
      <c r="F21" s="61"/>
      <c r="G21" s="61"/>
      <c r="H21" s="61"/>
      <c r="I21" s="70"/>
      <c r="J21" s="107"/>
      <c r="K21" s="107"/>
      <c r="L21" s="107"/>
      <c r="M21" s="107"/>
      <c r="N21" s="107"/>
      <c r="O21" s="107"/>
      <c r="P21" s="107"/>
      <c r="Q21" s="107"/>
    </row>
    <row r="22" spans="1:17" ht="18.75" x14ac:dyDescent="0.25">
      <c r="A22" s="69"/>
      <c r="B22" s="60"/>
      <c r="C22" s="61"/>
      <c r="D22" s="61"/>
      <c r="E22" s="61"/>
      <c r="F22" s="61"/>
      <c r="G22" s="61"/>
      <c r="H22" s="61"/>
      <c r="I22" s="70"/>
      <c r="J22" s="107"/>
      <c r="K22" s="107"/>
      <c r="L22" s="107"/>
      <c r="M22" s="107"/>
      <c r="N22" s="107"/>
      <c r="O22" s="107"/>
      <c r="P22" s="107"/>
      <c r="Q22" s="107"/>
    </row>
    <row r="23" spans="1:17" ht="18.75" x14ac:dyDescent="0.25">
      <c r="A23" s="69"/>
      <c r="B23" s="60"/>
      <c r="C23" s="61"/>
      <c r="D23" s="61"/>
      <c r="E23" s="61"/>
      <c r="F23" s="61"/>
      <c r="G23" s="61"/>
      <c r="H23" s="61"/>
      <c r="I23" s="70"/>
      <c r="J23" s="107"/>
      <c r="K23" s="107"/>
      <c r="L23" s="107"/>
      <c r="M23" s="107"/>
      <c r="N23" s="107"/>
      <c r="O23" s="107"/>
      <c r="P23" s="107"/>
      <c r="Q23" s="107"/>
    </row>
    <row r="24" spans="1:17" ht="18.75" x14ac:dyDescent="0.25">
      <c r="A24" s="69"/>
      <c r="B24" s="60"/>
      <c r="C24" s="61"/>
      <c r="D24" s="61"/>
      <c r="E24" s="61"/>
      <c r="F24" s="61"/>
      <c r="G24" s="61"/>
      <c r="H24" s="61"/>
      <c r="I24" s="70"/>
      <c r="J24" s="107"/>
      <c r="K24" s="107"/>
      <c r="L24" s="107"/>
      <c r="M24" s="107"/>
      <c r="N24" s="107"/>
      <c r="O24" s="107"/>
      <c r="P24" s="107"/>
      <c r="Q24" s="107"/>
    </row>
    <row r="25" spans="1:17" ht="7.5" customHeight="1" x14ac:dyDescent="0.25">
      <c r="A25" s="71"/>
      <c r="B25" s="62"/>
      <c r="C25" s="33"/>
      <c r="D25" s="33"/>
      <c r="E25" s="33"/>
      <c r="F25" s="33"/>
      <c r="G25" s="33"/>
      <c r="H25" s="33"/>
      <c r="I25" s="66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5">
      <c r="A26" s="150"/>
      <c r="B26" s="158"/>
      <c r="C26" s="153"/>
      <c r="D26" s="153"/>
      <c r="E26" s="153"/>
      <c r="F26" s="153"/>
      <c r="G26" s="153"/>
      <c r="H26" s="153"/>
      <c r="I26" s="154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5">
      <c r="A27" s="102"/>
      <c r="B27" s="102"/>
      <c r="C27" s="102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S19" sqref="S19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/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8"/>
    </row>
    <row r="11" spans="1:25" s="17" customFormat="1" ht="24.95" customHeight="1" x14ac:dyDescent="0.25">
      <c r="A11" s="6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7" customFormat="1" ht="24.95" customHeight="1" x14ac:dyDescent="0.25">
      <c r="A17" s="6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8"/>
    </row>
    <row r="18" spans="1:17" s="11" customFormat="1" ht="21.95" customHeight="1" x14ac:dyDescent="0.25">
      <c r="A18" s="69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0"/>
    </row>
    <row r="19" spans="1:17" s="11" customFormat="1" ht="21.95" customHeight="1" x14ac:dyDescent="0.25">
      <c r="A19" s="6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7" customFormat="1" ht="24.95" customHeight="1" x14ac:dyDescent="0.25">
      <c r="A20" s="6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</row>
    <row r="21" spans="1:17" s="11" customFormat="1" ht="21.95" customHeight="1" x14ac:dyDescent="0.25">
      <c r="A21" s="6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0"/>
    </row>
    <row r="22" spans="1:17" s="11" customFormat="1" ht="21.95" customHeight="1" x14ac:dyDescent="0.25">
      <c r="A22" s="6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18" customHeight="1" x14ac:dyDescent="0.25">
      <c r="A23" s="6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18" customHeight="1" x14ac:dyDescent="0.25">
      <c r="A24" s="6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ht="18" customHeight="1" x14ac:dyDescent="0.25">
      <c r="A27" s="71"/>
      <c r="B27" s="6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6"/>
    </row>
    <row r="28" spans="1:17" ht="20.100000000000001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72"/>
      <c r="M28" s="72"/>
      <c r="N28" s="73"/>
      <c r="O28" s="73"/>
      <c r="P28" s="73"/>
      <c r="Q28" s="76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X9" sqref="X9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 t="s">
        <v>40</v>
      </c>
      <c r="B10" s="75" t="s">
        <v>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19"/>
      <c r="N10" s="59"/>
      <c r="O10" s="59"/>
      <c r="P10" s="59"/>
      <c r="Q10" s="68"/>
    </row>
    <row r="11" spans="1:25" s="17" customFormat="1" ht="24.95" customHeight="1" x14ac:dyDescent="0.25">
      <c r="A11" s="67" t="s">
        <v>18</v>
      </c>
      <c r="B11" s="59" t="s">
        <v>32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 t="s">
        <v>25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 t="s">
        <v>20</v>
      </c>
      <c r="C13" s="61" t="s">
        <v>31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 t="s">
        <v>21</v>
      </c>
      <c r="C14" s="61" t="s">
        <v>15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 t="s">
        <v>22</v>
      </c>
      <c r="C15" s="61" t="s">
        <v>93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 t="s">
        <v>23</v>
      </c>
      <c r="C16" s="61" t="s">
        <v>24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1" customFormat="1" ht="21.95" customHeight="1" x14ac:dyDescent="0.25">
      <c r="A17" s="69"/>
      <c r="B17" s="60" t="s">
        <v>92</v>
      </c>
      <c r="C17" s="61" t="s">
        <v>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0"/>
    </row>
    <row r="18" spans="1:17" s="17" customFormat="1" ht="24.95" customHeight="1" x14ac:dyDescent="0.25">
      <c r="A18" s="67" t="s">
        <v>27</v>
      </c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8"/>
    </row>
    <row r="19" spans="1:17" s="11" customFormat="1" ht="21.95" customHeight="1" x14ac:dyDescent="0.25">
      <c r="A19" s="69"/>
      <c r="B19" s="60" t="s">
        <v>20</v>
      </c>
      <c r="C19" s="61" t="s">
        <v>29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1" customFormat="1" ht="21.95" customHeight="1" x14ac:dyDescent="0.25">
      <c r="A20" s="69"/>
      <c r="B20" s="60" t="s">
        <v>21</v>
      </c>
      <c r="C20" s="61" t="s">
        <v>30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70"/>
    </row>
    <row r="21" spans="1:17" s="17" customFormat="1" ht="24.95" customHeight="1" x14ac:dyDescent="0.25">
      <c r="A21" s="67" t="s">
        <v>33</v>
      </c>
      <c r="B21" s="59" t="s">
        <v>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8"/>
    </row>
    <row r="22" spans="1:17" s="11" customFormat="1" ht="21.95" customHeight="1" x14ac:dyDescent="0.25">
      <c r="A22" s="69"/>
      <c r="B22" s="60" t="s">
        <v>20</v>
      </c>
      <c r="C22" s="61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21.95" customHeight="1" x14ac:dyDescent="0.25">
      <c r="A23" s="69"/>
      <c r="B23" s="60" t="s">
        <v>21</v>
      </c>
      <c r="C23" s="61" t="s">
        <v>30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23.25" customHeight="1" x14ac:dyDescent="0.25">
      <c r="A24" s="67" t="s">
        <v>42</v>
      </c>
      <c r="B24" s="59" t="s">
        <v>46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7" t="s">
        <v>47</v>
      </c>
      <c r="B25" s="75" t="s">
        <v>43</v>
      </c>
      <c r="C25" s="5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7"/>
      <c r="B26" s="75"/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s="11" customFormat="1" ht="18" customHeight="1" x14ac:dyDescent="0.25">
      <c r="A27" s="6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0"/>
    </row>
    <row r="28" spans="1:17" ht="18" customHeight="1" x14ac:dyDescent="0.25">
      <c r="A28" s="71"/>
      <c r="B28" s="6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6"/>
    </row>
    <row r="29" spans="1:17" ht="20.100000000000001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72"/>
      <c r="M29" s="72"/>
      <c r="N29" s="73"/>
      <c r="O29" s="73"/>
      <c r="P29" s="73"/>
      <c r="Q29" s="76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tabSelected="1" view="pageBreakPreview" topLeftCell="C7" zoomScale="130" zoomScaleNormal="100" zoomScaleSheetLayoutView="130" workbookViewId="0">
      <selection activeCell="M25" sqref="M25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6.85546875" style="13" customWidth="1"/>
    <col min="12" max="12" width="12.85546875" style="13" bestFit="1" customWidth="1"/>
    <col min="13" max="14" width="9.140625" style="13"/>
    <col min="15" max="15" width="12.85546875" style="13" bestFit="1" customWidth="1"/>
    <col min="16" max="16384" width="9.140625" style="13"/>
  </cols>
  <sheetData>
    <row r="1" spans="1:11" s="1" customFormat="1" ht="20.100000000000001" customHeight="1" x14ac:dyDescent="0.25">
      <c r="A1" s="212" t="s">
        <v>77</v>
      </c>
      <c r="B1" s="231" t="s">
        <v>643</v>
      </c>
      <c r="C1" s="231"/>
      <c r="D1" s="231"/>
      <c r="E1" s="231"/>
      <c r="F1" s="231"/>
      <c r="G1" s="231"/>
      <c r="H1" s="232"/>
    </row>
    <row r="2" spans="1:11" s="1" customFormat="1" ht="4.5" customHeight="1" x14ac:dyDescent="0.25">
      <c r="A2" s="112"/>
      <c r="B2" s="210"/>
      <c r="C2" s="210"/>
      <c r="D2" s="210"/>
      <c r="E2" s="210"/>
      <c r="F2" s="210"/>
      <c r="G2" s="210"/>
      <c r="H2" s="211"/>
    </row>
    <row r="3" spans="1:11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66"/>
    </row>
    <row r="4" spans="1:11" s="1" customFormat="1" ht="20.100000000000001" customHeight="1" x14ac:dyDescent="0.25">
      <c r="A4" s="235" t="s">
        <v>648</v>
      </c>
      <c r="B4" s="236"/>
      <c r="C4" s="236"/>
      <c r="D4" s="236"/>
      <c r="E4" s="236"/>
      <c r="F4" s="236"/>
      <c r="G4" s="236"/>
      <c r="H4" s="237"/>
    </row>
    <row r="5" spans="1:11" s="18" customFormat="1" ht="35.1" customHeight="1" x14ac:dyDescent="0.25">
      <c r="A5" s="235"/>
      <c r="B5" s="236"/>
      <c r="C5" s="236"/>
      <c r="D5" s="236"/>
      <c r="E5" s="236"/>
      <c r="F5" s="236"/>
      <c r="G5" s="236"/>
      <c r="H5" s="237"/>
    </row>
    <row r="6" spans="1:11" s="18" customFormat="1" ht="20.100000000000001" customHeight="1" x14ac:dyDescent="0.25">
      <c r="A6" s="103"/>
      <c r="B6" s="104"/>
      <c r="C6" s="104"/>
      <c r="D6" s="104"/>
      <c r="E6" s="104"/>
      <c r="F6" s="104"/>
      <c r="G6" s="104"/>
      <c r="H6" s="144"/>
    </row>
    <row r="7" spans="1:11" ht="15" customHeight="1" x14ac:dyDescent="0.25">
      <c r="A7" s="38"/>
      <c r="B7" s="33"/>
      <c r="C7" s="115"/>
      <c r="D7" s="115"/>
      <c r="E7" s="89"/>
      <c r="F7" s="33"/>
      <c r="G7" s="33"/>
      <c r="H7" s="145"/>
    </row>
    <row r="8" spans="1:11" x14ac:dyDescent="0.25">
      <c r="A8" s="229"/>
      <c r="B8" s="230"/>
      <c r="C8" s="241" t="s">
        <v>647</v>
      </c>
      <c r="D8" s="242"/>
      <c r="E8" s="33"/>
      <c r="F8" s="229"/>
      <c r="G8" s="230"/>
      <c r="H8" s="233" t="s">
        <v>649</v>
      </c>
    </row>
    <row r="9" spans="1:11" x14ac:dyDescent="0.25">
      <c r="A9" s="229"/>
      <c r="B9" s="230"/>
      <c r="C9" s="241"/>
      <c r="D9" s="242"/>
      <c r="E9" s="33"/>
      <c r="F9" s="229"/>
      <c r="G9" s="230"/>
      <c r="H9" s="234"/>
    </row>
    <row r="10" spans="1:11" ht="8.25" customHeight="1" x14ac:dyDescent="0.25">
      <c r="A10" s="71"/>
      <c r="B10" s="113"/>
      <c r="C10" s="114"/>
      <c r="D10" s="114"/>
      <c r="E10" s="33"/>
      <c r="F10" s="62"/>
      <c r="G10" s="113"/>
      <c r="H10" s="141"/>
    </row>
    <row r="11" spans="1:11" x14ac:dyDescent="0.25">
      <c r="A11" s="238" t="s">
        <v>48</v>
      </c>
      <c r="B11" s="239"/>
      <c r="C11" s="239"/>
      <c r="D11" s="199"/>
      <c r="E11" s="33"/>
      <c r="F11" s="239" t="s">
        <v>61</v>
      </c>
      <c r="G11" s="239"/>
      <c r="H11" s="240"/>
    </row>
    <row r="12" spans="1:11" x14ac:dyDescent="0.25">
      <c r="A12" s="71"/>
      <c r="B12" s="113" t="s">
        <v>49</v>
      </c>
      <c r="C12" s="219">
        <v>6532.9690000000001</v>
      </c>
      <c r="D12" s="200"/>
      <c r="E12" s="33"/>
      <c r="F12" s="62"/>
      <c r="G12" s="113" t="s">
        <v>62</v>
      </c>
      <c r="H12" s="224">
        <f>H13+H14</f>
        <v>2827.7949160000003</v>
      </c>
    </row>
    <row r="13" spans="1:11" x14ac:dyDescent="0.25">
      <c r="A13" s="71"/>
      <c r="B13" s="113" t="s">
        <v>50</v>
      </c>
      <c r="C13" s="221">
        <v>624</v>
      </c>
      <c r="D13" s="201"/>
      <c r="E13" s="33"/>
      <c r="F13" s="62"/>
      <c r="G13" s="113" t="s">
        <v>79</v>
      </c>
      <c r="H13" s="181">
        <v>2413.1555210000001</v>
      </c>
      <c r="J13" s="186"/>
      <c r="K13" s="187"/>
    </row>
    <row r="14" spans="1:11" x14ac:dyDescent="0.25">
      <c r="A14" s="71"/>
      <c r="B14" s="113" t="s">
        <v>51</v>
      </c>
      <c r="C14" s="221">
        <v>5</v>
      </c>
      <c r="D14" s="201"/>
      <c r="E14" s="33"/>
      <c r="F14" s="62"/>
      <c r="G14" s="113" t="s">
        <v>80</v>
      </c>
      <c r="H14" s="181">
        <v>414.63939499999998</v>
      </c>
      <c r="J14" s="186"/>
    </row>
    <row r="15" spans="1:11" x14ac:dyDescent="0.25">
      <c r="A15" s="71"/>
      <c r="B15" s="113" t="s">
        <v>52</v>
      </c>
      <c r="C15" s="221">
        <v>0</v>
      </c>
      <c r="D15" s="201"/>
      <c r="E15" s="33"/>
      <c r="F15" s="62"/>
      <c r="G15" s="113"/>
      <c r="H15" s="181"/>
    </row>
    <row r="16" spans="1:11" x14ac:dyDescent="0.25">
      <c r="A16" s="71"/>
      <c r="B16" s="113" t="s">
        <v>53</v>
      </c>
      <c r="C16" s="222">
        <f>7415933688057700/1000000000000</f>
        <v>7415.9336880577002</v>
      </c>
      <c r="D16" s="202"/>
      <c r="E16" s="33"/>
      <c r="F16" s="142" t="s">
        <v>146</v>
      </c>
      <c r="G16" s="113"/>
      <c r="H16" s="181">
        <f>SUM(H17:H19)</f>
        <v>5.59</v>
      </c>
    </row>
    <row r="17" spans="1:11" x14ac:dyDescent="0.25">
      <c r="A17" s="71"/>
      <c r="B17" s="113" t="s">
        <v>54</v>
      </c>
      <c r="C17" s="222">
        <f>7415933688057700/14072/1000000000</f>
        <v>526.99926720137148</v>
      </c>
      <c r="D17" s="202"/>
      <c r="E17" s="33"/>
      <c r="F17" s="62"/>
      <c r="G17" s="113" t="s">
        <v>63</v>
      </c>
      <c r="H17" s="181">
        <v>0.3</v>
      </c>
    </row>
    <row r="18" spans="1:11" x14ac:dyDescent="0.25">
      <c r="A18" s="71"/>
      <c r="B18" s="113" t="s">
        <v>55</v>
      </c>
      <c r="C18" s="222">
        <f>293511827008/1000000000</f>
        <v>293.51182700800001</v>
      </c>
      <c r="D18" s="202"/>
      <c r="E18" s="33"/>
      <c r="F18" s="62"/>
      <c r="G18" s="198" t="s">
        <v>95</v>
      </c>
      <c r="H18" s="181">
        <v>5.29</v>
      </c>
      <c r="J18" s="186"/>
      <c r="K18" s="186"/>
    </row>
    <row r="19" spans="1:11" x14ac:dyDescent="0.25">
      <c r="A19" s="71"/>
      <c r="B19" s="113" t="s">
        <v>56</v>
      </c>
      <c r="C19" s="222">
        <f>236674514870873/1000000000000</f>
        <v>236.674514870873</v>
      </c>
      <c r="D19" s="202"/>
      <c r="E19" s="33"/>
      <c r="F19" s="62"/>
      <c r="G19" s="113" t="s">
        <v>64</v>
      </c>
      <c r="H19" s="181">
        <v>0</v>
      </c>
      <c r="J19" s="186"/>
    </row>
    <row r="20" spans="1:11" x14ac:dyDescent="0.25">
      <c r="A20" s="71"/>
      <c r="B20" s="113" t="s">
        <v>89</v>
      </c>
      <c r="C20" s="221">
        <f>10218878/1000</f>
        <v>10218.878000000001</v>
      </c>
      <c r="D20" s="202"/>
      <c r="E20" s="33"/>
      <c r="F20" s="62"/>
      <c r="G20" s="113"/>
      <c r="H20" s="181"/>
      <c r="J20" s="187"/>
    </row>
    <row r="21" spans="1:11" x14ac:dyDescent="0.25">
      <c r="A21" s="71"/>
      <c r="B21" s="113" t="s">
        <v>57</v>
      </c>
      <c r="C21" s="221">
        <v>22</v>
      </c>
      <c r="D21" s="201"/>
      <c r="E21" s="147"/>
      <c r="F21" s="174"/>
      <c r="G21" s="113"/>
      <c r="H21" s="218"/>
      <c r="J21" s="203"/>
    </row>
    <row r="22" spans="1:11" x14ac:dyDescent="0.25">
      <c r="A22" s="71"/>
      <c r="B22" s="113"/>
      <c r="C22" s="223"/>
      <c r="D22" s="114"/>
      <c r="E22" s="147"/>
      <c r="F22" s="62"/>
      <c r="G22" s="113"/>
      <c r="H22" s="218"/>
      <c r="J22" s="186"/>
      <c r="K22" s="186"/>
    </row>
    <row r="23" spans="1:11" x14ac:dyDescent="0.25">
      <c r="A23" s="238" t="s">
        <v>58</v>
      </c>
      <c r="B23" s="239"/>
      <c r="C23" s="239"/>
      <c r="D23" s="199"/>
      <c r="E23" s="147"/>
      <c r="F23" s="62"/>
      <c r="G23" s="113"/>
      <c r="H23" s="141"/>
      <c r="J23" s="186"/>
    </row>
    <row r="24" spans="1:11" x14ac:dyDescent="0.25">
      <c r="A24" s="71"/>
      <c r="B24" s="113" t="s">
        <v>59</v>
      </c>
      <c r="C24" s="221">
        <v>13341.446</v>
      </c>
      <c r="D24" s="202"/>
      <c r="E24" s="33"/>
      <c r="F24" s="62"/>
      <c r="G24" s="113"/>
      <c r="H24" s="141"/>
      <c r="I24" s="186"/>
      <c r="J24" s="186"/>
      <c r="K24" s="186"/>
    </row>
    <row r="25" spans="1:11" x14ac:dyDescent="0.25">
      <c r="A25" s="71"/>
      <c r="B25" s="113" t="s">
        <v>60</v>
      </c>
      <c r="C25" s="221">
        <v>10757.932000000001</v>
      </c>
      <c r="D25" s="202"/>
      <c r="E25" s="147"/>
      <c r="F25" s="62"/>
      <c r="G25" s="113"/>
      <c r="H25" s="141"/>
      <c r="I25" s="186"/>
      <c r="J25" s="186"/>
      <c r="K25" s="186"/>
    </row>
    <row r="26" spans="1:11" x14ac:dyDescent="0.25">
      <c r="A26" s="71"/>
      <c r="B26" s="113" t="s">
        <v>96</v>
      </c>
      <c r="C26" s="221">
        <v>464.49400000000003</v>
      </c>
      <c r="D26" s="202"/>
      <c r="E26" s="33"/>
      <c r="F26" s="33"/>
      <c r="G26" s="147"/>
      <c r="H26" s="146"/>
      <c r="J26" s="186"/>
      <c r="K26" s="186"/>
    </row>
    <row r="27" spans="1:11" x14ac:dyDescent="0.25">
      <c r="A27" s="71"/>
      <c r="B27" s="113"/>
      <c r="C27" s="114"/>
      <c r="D27" s="114"/>
      <c r="E27" s="33"/>
      <c r="F27" s="33"/>
      <c r="G27" s="147"/>
      <c r="H27" s="146"/>
      <c r="J27" s="186"/>
    </row>
    <row r="28" spans="1:11" x14ac:dyDescent="0.25">
      <c r="A28" s="71"/>
      <c r="B28" s="113"/>
      <c r="C28" s="114"/>
      <c r="D28" s="114"/>
      <c r="E28" s="33"/>
      <c r="F28" s="147"/>
      <c r="G28" s="147"/>
      <c r="H28" s="148"/>
      <c r="J28" s="187"/>
    </row>
    <row r="29" spans="1:11" x14ac:dyDescent="0.25">
      <c r="A29" s="173" t="s">
        <v>112</v>
      </c>
      <c r="B29" s="173"/>
      <c r="C29" s="173"/>
      <c r="D29" s="173"/>
      <c r="E29" s="172"/>
      <c r="F29" s="33"/>
      <c r="G29" s="33"/>
      <c r="H29" s="66"/>
    </row>
    <row r="30" spans="1:11" x14ac:dyDescent="0.25">
      <c r="A30" s="173" t="s">
        <v>688</v>
      </c>
      <c r="B30" s="173"/>
      <c r="C30" s="173"/>
      <c r="D30" s="173"/>
      <c r="E30" s="172"/>
      <c r="F30" s="33"/>
      <c r="G30" s="149"/>
      <c r="H30" s="66"/>
    </row>
    <row r="31" spans="1:11" x14ac:dyDescent="0.25">
      <c r="A31" s="150"/>
      <c r="B31" s="151"/>
      <c r="C31" s="152"/>
      <c r="D31" s="152"/>
      <c r="E31" s="153"/>
      <c r="F31" s="153"/>
      <c r="G31" s="153"/>
      <c r="H31" s="154"/>
    </row>
    <row r="32" spans="1:11" x14ac:dyDescent="0.25">
      <c r="A32" s="98"/>
      <c r="B32" s="99"/>
      <c r="C32" s="100"/>
      <c r="D32" s="100"/>
    </row>
    <row r="33" spans="1:4" x14ac:dyDescent="0.25">
      <c r="A33" s="98"/>
      <c r="B33" s="99"/>
      <c r="C33" s="100"/>
      <c r="D33" s="100"/>
    </row>
    <row r="34" spans="1:4" x14ac:dyDescent="0.25">
      <c r="A34" s="98"/>
      <c r="B34" s="99"/>
      <c r="C34" s="100"/>
      <c r="D34" s="100"/>
    </row>
    <row r="35" spans="1:4" x14ac:dyDescent="0.25">
      <c r="A35" s="98"/>
      <c r="B35" s="99"/>
      <c r="C35" s="100"/>
      <c r="D35" s="100"/>
    </row>
    <row r="36" spans="1:4" x14ac:dyDescent="0.25">
      <c r="A36" s="98"/>
      <c r="B36" s="99"/>
      <c r="C36" s="100"/>
      <c r="D36" s="100"/>
    </row>
    <row r="37" spans="1:4" x14ac:dyDescent="0.25">
      <c r="A37" s="98"/>
      <c r="B37" s="99"/>
      <c r="C37" s="100"/>
      <c r="D37" s="100"/>
    </row>
    <row r="38" spans="1:4" x14ac:dyDescent="0.25">
      <c r="A38" s="98"/>
      <c r="B38" s="99"/>
      <c r="C38" s="100"/>
      <c r="D38" s="100"/>
    </row>
    <row r="39" spans="1:4" x14ac:dyDescent="0.25">
      <c r="A39" s="98"/>
      <c r="B39" s="99"/>
      <c r="C39" s="100"/>
      <c r="D39" s="100"/>
    </row>
    <row r="40" spans="1:4" x14ac:dyDescent="0.25">
      <c r="A40" s="98"/>
      <c r="B40" s="99"/>
      <c r="C40" s="100"/>
      <c r="D40" s="100"/>
    </row>
    <row r="41" spans="1:4" x14ac:dyDescent="0.25">
      <c r="A41" s="98"/>
      <c r="B41" s="99"/>
      <c r="C41" s="100"/>
      <c r="D41" s="100"/>
    </row>
    <row r="42" spans="1:4" x14ac:dyDescent="0.25">
      <c r="A42" s="98"/>
      <c r="B42" s="99"/>
      <c r="C42" s="100"/>
      <c r="D42" s="100"/>
    </row>
    <row r="43" spans="1:4" x14ac:dyDescent="0.25">
      <c r="A43" s="98"/>
      <c r="B43" s="99"/>
      <c r="C43" s="100"/>
      <c r="D43" s="100"/>
    </row>
    <row r="44" spans="1:4" x14ac:dyDescent="0.25">
      <c r="A44" s="98"/>
      <c r="B44" s="99"/>
      <c r="C44" s="100"/>
      <c r="D44" s="100"/>
    </row>
    <row r="45" spans="1:4" x14ac:dyDescent="0.25">
      <c r="A45" s="228"/>
      <c r="B45" s="228"/>
      <c r="C45" s="101"/>
      <c r="D45" s="101"/>
    </row>
    <row r="46" spans="1:4" x14ac:dyDescent="0.25">
      <c r="A46" s="102"/>
      <c r="B46" s="102"/>
      <c r="C46" s="102"/>
      <c r="D46" s="102"/>
    </row>
  </sheetData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zoomScaleNormal="100" zoomScaleSheetLayoutView="100" workbookViewId="0">
      <selection activeCell="O20" sqref="O20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2" t="s">
        <v>65</v>
      </c>
      <c r="B1" s="54"/>
      <c r="C1" s="54"/>
      <c r="D1" s="54"/>
      <c r="E1" s="54"/>
      <c r="F1" s="54"/>
      <c r="G1" s="54"/>
      <c r="H1" s="54"/>
      <c r="I1" s="55" t="s">
        <v>644</v>
      </c>
      <c r="J1" s="54"/>
      <c r="K1" s="54"/>
      <c r="L1" s="55"/>
      <c r="M1" s="55"/>
      <c r="N1" s="56"/>
    </row>
    <row r="2" spans="1:14" ht="6" customHeight="1" x14ac:dyDescent="0.25">
      <c r="A2" s="112"/>
      <c r="B2" s="213"/>
      <c r="C2" s="213"/>
      <c r="D2" s="213"/>
      <c r="E2" s="213"/>
      <c r="F2" s="213"/>
      <c r="G2" s="213"/>
      <c r="H2" s="213"/>
      <c r="I2" s="210"/>
      <c r="J2" s="54"/>
      <c r="K2" s="54"/>
      <c r="L2" s="55"/>
      <c r="M2" s="55"/>
      <c r="N2" s="56"/>
    </row>
    <row r="3" spans="1:14" x14ac:dyDescent="0.25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6"/>
    </row>
    <row r="4" spans="1:14" s="18" customFormat="1" ht="17.25" customHeight="1" x14ac:dyDescent="0.25">
      <c r="A4" s="176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customForma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4" x14ac:dyDescent="0.25">
      <c r="A6" s="182"/>
      <c r="B6" s="182"/>
      <c r="C6" s="182"/>
      <c r="D6" s="183"/>
      <c r="E6" s="183"/>
      <c r="F6" s="183"/>
      <c r="G6" s="183"/>
      <c r="H6" s="183"/>
      <c r="I6" s="183"/>
    </row>
    <row r="7" spans="1:14" x14ac:dyDescent="0.25">
      <c r="A7" s="182"/>
      <c r="B7" s="182"/>
      <c r="C7" s="182"/>
      <c r="D7" s="183"/>
      <c r="E7" s="183"/>
      <c r="F7" s="183"/>
      <c r="G7" s="183"/>
      <c r="H7" s="183"/>
      <c r="I7" s="183"/>
    </row>
    <row r="8" spans="1:14" x14ac:dyDescent="0.25">
      <c r="A8" s="182"/>
      <c r="B8" s="182"/>
      <c r="C8" s="182"/>
      <c r="D8" s="183"/>
      <c r="E8" s="183"/>
      <c r="F8" s="183"/>
      <c r="G8" s="183"/>
      <c r="H8" s="183"/>
      <c r="I8" s="183"/>
    </row>
    <row r="9" spans="1:14" x14ac:dyDescent="0.25">
      <c r="A9" s="182"/>
      <c r="B9" s="182"/>
      <c r="C9" s="182"/>
      <c r="D9" s="183"/>
      <c r="E9" s="183"/>
      <c r="F9" s="183"/>
      <c r="G9" s="183"/>
      <c r="H9" s="183"/>
      <c r="I9" s="183"/>
    </row>
    <row r="10" spans="1:14" x14ac:dyDescent="0.25">
      <c r="A10" s="182"/>
      <c r="B10" s="182"/>
      <c r="C10" s="182"/>
      <c r="D10" s="183"/>
      <c r="E10" s="183"/>
      <c r="F10" s="183"/>
      <c r="G10" s="183"/>
      <c r="H10" s="183"/>
      <c r="I10" s="183"/>
    </row>
    <row r="11" spans="1:14" x14ac:dyDescent="0.25">
      <c r="A11" s="182"/>
      <c r="B11" s="182"/>
      <c r="C11" s="182"/>
      <c r="D11" s="183"/>
      <c r="E11" s="183"/>
      <c r="F11" s="183"/>
      <c r="G11" s="183"/>
      <c r="H11" s="183"/>
      <c r="I11" s="183"/>
    </row>
    <row r="12" spans="1:14" x14ac:dyDescent="0.25">
      <c r="A12" s="182"/>
      <c r="B12" s="182"/>
      <c r="C12" s="182"/>
      <c r="D12" s="183"/>
      <c r="E12" s="183"/>
      <c r="F12" s="183"/>
      <c r="G12" s="183"/>
      <c r="H12" s="183"/>
      <c r="I12" s="183"/>
    </row>
    <row r="13" spans="1:14" x14ac:dyDescent="0.25">
      <c r="A13" s="182"/>
      <c r="B13" s="182"/>
      <c r="C13" s="182"/>
      <c r="D13" s="183"/>
      <c r="E13" s="183"/>
      <c r="F13" s="183"/>
      <c r="G13" s="183"/>
      <c r="H13" s="183"/>
      <c r="I13" s="183"/>
    </row>
    <row r="14" spans="1:14" x14ac:dyDescent="0.25">
      <c r="A14" s="182"/>
      <c r="B14" s="182"/>
      <c r="C14" s="182"/>
      <c r="D14" s="183"/>
      <c r="E14" s="183"/>
      <c r="F14" s="183"/>
      <c r="G14" s="183"/>
      <c r="H14" s="183"/>
      <c r="I14" s="183"/>
    </row>
    <row r="15" spans="1:14" x14ac:dyDescent="0.25">
      <c r="A15" s="182"/>
      <c r="B15" s="182"/>
      <c r="C15" s="182"/>
      <c r="D15" s="183"/>
      <c r="E15" s="183"/>
      <c r="F15" s="183"/>
      <c r="G15" s="183"/>
      <c r="H15" s="183"/>
      <c r="I15" s="183"/>
    </row>
    <row r="16" spans="1:14" x14ac:dyDescent="0.25">
      <c r="A16" s="182"/>
      <c r="B16" s="182"/>
      <c r="C16" s="182"/>
      <c r="D16" s="183"/>
      <c r="E16" s="183"/>
      <c r="F16" s="183"/>
      <c r="G16" s="183"/>
      <c r="H16" s="183"/>
      <c r="I16" s="183"/>
    </row>
    <row r="17" spans="1:9" x14ac:dyDescent="0.25">
      <c r="A17" s="182"/>
      <c r="B17" s="182"/>
      <c r="C17" s="182"/>
      <c r="D17" s="183"/>
      <c r="E17" s="183"/>
      <c r="F17" s="183"/>
      <c r="G17" s="183"/>
      <c r="H17" s="183"/>
      <c r="I17" s="183"/>
    </row>
    <row r="18" spans="1:9" x14ac:dyDescent="0.25">
      <c r="A18" s="182"/>
      <c r="B18" s="182"/>
      <c r="C18" s="182"/>
      <c r="D18" s="183"/>
      <c r="E18" s="183"/>
      <c r="F18" s="183"/>
      <c r="G18" s="183"/>
      <c r="H18" s="183"/>
      <c r="I18" s="183"/>
    </row>
    <row r="19" spans="1:9" x14ac:dyDescent="0.25">
      <c r="A19" s="182"/>
      <c r="B19" s="182"/>
      <c r="C19" s="182"/>
      <c r="D19" s="183"/>
      <c r="E19" s="183"/>
      <c r="F19" s="183"/>
      <c r="G19" s="183"/>
      <c r="H19" s="183"/>
      <c r="I19" s="183"/>
    </row>
    <row r="20" spans="1:9" x14ac:dyDescent="0.25">
      <c r="A20" s="182"/>
      <c r="B20" s="182"/>
      <c r="C20" s="182"/>
      <c r="D20" s="183"/>
      <c r="E20" s="183"/>
      <c r="F20" s="183"/>
      <c r="G20" s="183"/>
      <c r="H20" s="183"/>
      <c r="I20" s="183"/>
    </row>
    <row r="21" spans="1:9" x14ac:dyDescent="0.25">
      <c r="A21" s="182"/>
      <c r="B21" s="182"/>
      <c r="C21" s="182"/>
      <c r="D21" s="183"/>
      <c r="E21" s="183"/>
      <c r="F21" s="183"/>
      <c r="G21" s="183"/>
      <c r="H21" s="183"/>
      <c r="I21" s="183"/>
    </row>
    <row r="22" spans="1:9" x14ac:dyDescent="0.25">
      <c r="A22" s="182"/>
      <c r="B22" s="182"/>
      <c r="C22" s="182"/>
      <c r="D22" s="183"/>
      <c r="E22" s="183"/>
      <c r="F22" s="183"/>
      <c r="G22" s="183"/>
      <c r="H22" s="183"/>
      <c r="I22" s="183"/>
    </row>
    <row r="23" spans="1:9" x14ac:dyDescent="0.25">
      <c r="A23" s="182"/>
      <c r="B23" s="182"/>
      <c r="C23" s="182"/>
      <c r="D23" s="183"/>
      <c r="E23" s="183"/>
      <c r="F23" s="183"/>
      <c r="G23" s="183"/>
      <c r="H23" s="183"/>
      <c r="I23" s="183"/>
    </row>
    <row r="24" spans="1:9" x14ac:dyDescent="0.25">
      <c r="A24" s="182"/>
      <c r="B24" s="182"/>
      <c r="C24" s="182"/>
      <c r="D24" s="183"/>
      <c r="E24" s="183"/>
      <c r="F24" s="183"/>
      <c r="G24" s="183"/>
      <c r="H24" s="183"/>
      <c r="I24" s="183"/>
    </row>
    <row r="25" spans="1:9" x14ac:dyDescent="0.25">
      <c r="A25" s="182"/>
      <c r="B25" s="182"/>
      <c r="C25" s="182"/>
      <c r="D25" s="183"/>
      <c r="E25" s="183"/>
      <c r="F25" s="183"/>
      <c r="G25" s="183"/>
      <c r="H25" s="183"/>
      <c r="I25" s="183"/>
    </row>
    <row r="26" spans="1:9" ht="18.75" x14ac:dyDescent="0.25">
      <c r="A26" s="184" t="s">
        <v>109</v>
      </c>
      <c r="B26" s="185"/>
      <c r="C26" s="182"/>
      <c r="D26" s="183"/>
      <c r="E26" s="183"/>
      <c r="F26" s="183"/>
      <c r="G26" s="183"/>
      <c r="H26" s="183"/>
      <c r="I26" s="183"/>
    </row>
    <row r="27" spans="1:9" x14ac:dyDescent="0.25">
      <c r="A27" s="182"/>
      <c r="B27" s="182"/>
      <c r="C27" s="182"/>
      <c r="D27" s="183"/>
      <c r="E27" s="183"/>
      <c r="F27" s="183"/>
      <c r="G27" s="183"/>
      <c r="H27" s="183"/>
      <c r="I27" s="183"/>
    </row>
    <row r="28" spans="1:9" x14ac:dyDescent="0.25">
      <c r="A28" s="182"/>
      <c r="B28" s="182"/>
      <c r="C28" s="182"/>
      <c r="D28" s="183"/>
      <c r="E28" s="183"/>
      <c r="F28" s="183"/>
      <c r="G28" s="183"/>
      <c r="H28" s="183"/>
      <c r="I28" s="183"/>
    </row>
    <row r="29" spans="1:9" x14ac:dyDescent="0.25">
      <c r="A29" s="182"/>
      <c r="B29" s="182"/>
      <c r="C29" s="182"/>
      <c r="D29" s="183"/>
      <c r="E29" s="183"/>
      <c r="F29" s="183"/>
      <c r="G29" s="183"/>
      <c r="H29" s="183" t="s">
        <v>94</v>
      </c>
      <c r="I29" s="183"/>
    </row>
    <row r="30" spans="1:9" x14ac:dyDescent="0.25">
      <c r="A30" s="182"/>
      <c r="B30" s="182"/>
      <c r="C30" s="182"/>
      <c r="D30" s="183"/>
      <c r="E30" s="183"/>
      <c r="F30" s="183"/>
      <c r="G30" s="183"/>
      <c r="H30" s="183"/>
      <c r="I30" s="183"/>
    </row>
    <row r="31" spans="1:9" x14ac:dyDescent="0.25">
      <c r="A31" s="182"/>
      <c r="B31" s="182"/>
      <c r="C31" s="182"/>
      <c r="D31" s="183"/>
      <c r="E31" s="183"/>
      <c r="F31" s="183"/>
      <c r="G31" s="183"/>
      <c r="H31" s="183"/>
      <c r="I31" s="183"/>
    </row>
    <row r="32" spans="1:9" x14ac:dyDescent="0.25">
      <c r="A32" s="182"/>
      <c r="B32" s="182"/>
      <c r="C32" s="182"/>
      <c r="D32" s="183"/>
      <c r="E32" s="183"/>
      <c r="F32" s="183"/>
      <c r="G32" s="183"/>
      <c r="H32" s="183"/>
      <c r="I32" s="183"/>
    </row>
    <row r="33" spans="1:9" x14ac:dyDescent="0.25">
      <c r="A33" s="182"/>
      <c r="B33" s="182"/>
      <c r="C33" s="182"/>
      <c r="D33" s="183"/>
      <c r="E33" s="183"/>
      <c r="F33" s="183"/>
      <c r="G33" s="183"/>
      <c r="H33" s="183"/>
      <c r="I33" s="183"/>
    </row>
    <row r="34" spans="1:9" x14ac:dyDescent="0.25">
      <c r="A34" s="182"/>
      <c r="B34" s="182"/>
      <c r="C34" s="182"/>
      <c r="D34" s="183"/>
      <c r="E34" s="183"/>
      <c r="F34" s="183"/>
      <c r="G34" s="183"/>
      <c r="H34" s="183"/>
      <c r="I34" s="183"/>
    </row>
    <row r="35" spans="1:9" x14ac:dyDescent="0.25">
      <c r="A35" s="182"/>
      <c r="B35" s="182"/>
      <c r="C35" s="182"/>
      <c r="D35" s="183"/>
      <c r="E35" s="183"/>
      <c r="F35" s="183"/>
      <c r="G35" s="183"/>
      <c r="H35" s="183"/>
      <c r="I35" s="183"/>
    </row>
    <row r="36" spans="1:9" x14ac:dyDescent="0.25">
      <c r="A36" s="182"/>
      <c r="B36" s="182"/>
      <c r="C36" s="182"/>
      <c r="D36" s="183"/>
      <c r="E36" s="183"/>
      <c r="F36" s="183"/>
      <c r="G36" s="183"/>
      <c r="H36" s="183"/>
      <c r="I36" s="183"/>
    </row>
    <row r="37" spans="1:9" x14ac:dyDescent="0.25">
      <c r="A37" s="182"/>
      <c r="B37" s="182"/>
      <c r="C37" s="182"/>
      <c r="D37" s="183"/>
      <c r="E37" s="183"/>
      <c r="F37" s="183"/>
      <c r="G37" s="183"/>
      <c r="H37" s="183"/>
      <c r="I37" s="183"/>
    </row>
    <row r="38" spans="1:9" x14ac:dyDescent="0.25">
      <c r="A38" s="182"/>
      <c r="B38" s="182"/>
      <c r="C38" s="182"/>
      <c r="D38" s="183"/>
      <c r="E38" s="183"/>
      <c r="F38" s="183"/>
      <c r="G38" s="183"/>
      <c r="H38" s="183"/>
      <c r="I38" s="183"/>
    </row>
    <row r="39" spans="1:9" x14ac:dyDescent="0.25">
      <c r="A39" s="182"/>
      <c r="B39" s="182"/>
      <c r="C39" s="182"/>
      <c r="D39" s="183"/>
      <c r="E39" s="183"/>
      <c r="F39" s="183"/>
      <c r="G39" s="183"/>
      <c r="H39" s="183"/>
      <c r="I39" s="183"/>
    </row>
    <row r="40" spans="1:9" x14ac:dyDescent="0.25">
      <c r="A40" s="182"/>
      <c r="B40" s="182"/>
      <c r="C40" s="182"/>
      <c r="D40" s="183"/>
      <c r="E40" s="183"/>
      <c r="F40" s="183"/>
      <c r="G40" s="183"/>
      <c r="H40" s="183"/>
      <c r="I40" s="183"/>
    </row>
    <row r="41" spans="1:9" x14ac:dyDescent="0.25">
      <c r="A41" s="182"/>
      <c r="B41" s="182"/>
      <c r="C41" s="182"/>
      <c r="D41" s="183"/>
      <c r="E41" s="183"/>
      <c r="F41" s="183"/>
      <c r="G41" s="183"/>
      <c r="H41" s="183"/>
      <c r="I41" s="183"/>
    </row>
    <row r="42" spans="1:9" x14ac:dyDescent="0.25">
      <c r="A42" s="182"/>
      <c r="B42" s="182"/>
      <c r="C42" s="182"/>
      <c r="D42" s="183"/>
      <c r="E42" s="183"/>
      <c r="F42" s="183"/>
      <c r="G42" s="183"/>
      <c r="H42" s="183"/>
      <c r="I42" s="183"/>
    </row>
    <row r="43" spans="1:9" x14ac:dyDescent="0.25">
      <c r="A43" s="182"/>
      <c r="B43" s="182"/>
      <c r="C43" s="182"/>
      <c r="D43" s="183"/>
      <c r="E43" s="183"/>
      <c r="F43" s="183"/>
      <c r="G43" s="183"/>
      <c r="H43" s="183"/>
      <c r="I43" s="183"/>
    </row>
    <row r="44" spans="1:9" x14ac:dyDescent="0.25">
      <c r="A44" s="182"/>
      <c r="B44" s="182"/>
      <c r="C44" s="182"/>
      <c r="D44" s="183"/>
      <c r="E44" s="183"/>
      <c r="F44" s="183"/>
      <c r="G44" s="183"/>
      <c r="H44" s="183"/>
      <c r="I44" s="183"/>
    </row>
    <row r="45" spans="1:9" x14ac:dyDescent="0.25">
      <c r="A45" s="182"/>
      <c r="B45" s="182"/>
      <c r="C45" s="182"/>
      <c r="D45" s="183"/>
      <c r="E45" s="183"/>
      <c r="F45" s="183"/>
      <c r="G45" s="183"/>
      <c r="H45" s="183"/>
      <c r="I45" s="183"/>
    </row>
    <row r="46" spans="1:9" x14ac:dyDescent="0.25">
      <c r="A46" s="182"/>
      <c r="B46" s="182"/>
      <c r="C46" s="182"/>
      <c r="D46" s="183"/>
      <c r="E46" s="183"/>
      <c r="F46" s="183"/>
      <c r="G46" s="183"/>
      <c r="H46" s="183"/>
      <c r="I46" s="183"/>
    </row>
    <row r="47" spans="1:9" x14ac:dyDescent="0.25">
      <c r="A47" s="182"/>
      <c r="B47" s="182"/>
      <c r="C47" s="182"/>
      <c r="D47" s="183"/>
      <c r="E47" s="183"/>
      <c r="F47" s="183"/>
      <c r="G47" s="183"/>
      <c r="H47" s="183"/>
      <c r="I47" s="183"/>
    </row>
    <row r="48" spans="1:9" x14ac:dyDescent="0.25">
      <c r="A48" s="182"/>
      <c r="B48" s="182"/>
      <c r="C48" s="182"/>
      <c r="D48" s="183"/>
      <c r="E48" s="183"/>
      <c r="F48" s="183"/>
      <c r="G48" s="183"/>
      <c r="H48" s="183"/>
      <c r="I48" s="183"/>
    </row>
    <row r="49" spans="1:9" x14ac:dyDescent="0.25">
      <c r="A49" s="182"/>
      <c r="B49" s="182"/>
      <c r="C49" s="182"/>
      <c r="D49" s="183"/>
      <c r="E49" s="183"/>
      <c r="F49" s="183"/>
      <c r="G49" s="183"/>
      <c r="H49" s="183"/>
      <c r="I49" s="183"/>
    </row>
    <row r="50" spans="1:9" x14ac:dyDescent="0.25">
      <c r="A50" s="182"/>
      <c r="B50" s="182"/>
      <c r="C50" s="182"/>
      <c r="D50" s="183"/>
      <c r="E50" s="183"/>
      <c r="F50" s="183"/>
      <c r="G50" s="183"/>
      <c r="H50" s="183"/>
      <c r="I50" s="183"/>
    </row>
    <row r="51" spans="1:9" x14ac:dyDescent="0.25">
      <c r="A51" s="182"/>
      <c r="B51" s="182"/>
      <c r="C51" s="182"/>
      <c r="D51" s="183"/>
      <c r="E51" s="183"/>
      <c r="F51" s="183"/>
      <c r="G51" s="183"/>
      <c r="H51" s="183"/>
      <c r="I51" s="183"/>
    </row>
    <row r="52" spans="1:9" x14ac:dyDescent="0.25">
      <c r="A52" s="182"/>
      <c r="B52" s="182"/>
      <c r="C52" s="182"/>
      <c r="D52" s="183"/>
      <c r="E52" s="183"/>
      <c r="F52" s="183"/>
      <c r="G52" s="183"/>
      <c r="H52" s="183"/>
      <c r="I52" s="183"/>
    </row>
    <row r="53" spans="1:9" x14ac:dyDescent="0.25">
      <c r="A53" s="182"/>
      <c r="B53" s="182"/>
      <c r="C53" s="182"/>
      <c r="D53" s="183"/>
      <c r="E53" s="183"/>
      <c r="F53" s="183"/>
      <c r="G53" s="183"/>
      <c r="H53" s="183"/>
      <c r="I53" s="183"/>
    </row>
    <row r="54" spans="1:9" ht="12" customHeight="1" x14ac:dyDescent="0.25">
      <c r="A54" s="182"/>
      <c r="B54" s="182"/>
      <c r="C54" s="182"/>
      <c r="D54" s="183"/>
      <c r="E54" s="183"/>
      <c r="F54" s="183"/>
      <c r="G54" s="183"/>
      <c r="H54" s="183"/>
      <c r="I54" s="183"/>
    </row>
    <row r="55" spans="1:9" x14ac:dyDescent="0.25">
      <c r="A55" s="182"/>
      <c r="B55" s="182"/>
      <c r="C55" s="182"/>
      <c r="D55" s="183"/>
      <c r="E55" s="183"/>
      <c r="F55" s="183"/>
      <c r="G55" s="183"/>
      <c r="H55" s="183"/>
      <c r="I55" s="183"/>
    </row>
  </sheetData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8"/>
  <sheetViews>
    <sheetView showGridLines="0" topLeftCell="F1" workbookViewId="0">
      <pane ySplit="1" topLeftCell="A71" activePane="bottomLeft" state="frozen"/>
      <selection pane="bottomLeft" activeCell="S24" sqref="S24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6" customFormat="1" ht="20.100000000000001" customHeight="1" x14ac:dyDescent="0.25">
      <c r="A1" s="112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645</v>
      </c>
      <c r="M1" s="214"/>
      <c r="N1" s="112" t="s">
        <v>67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646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97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98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4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3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45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3"/>
    </row>
    <row r="8" spans="1:26" x14ac:dyDescent="0.25">
      <c r="A8" s="190">
        <v>1</v>
      </c>
      <c r="B8" s="191" t="s">
        <v>113</v>
      </c>
      <c r="C8" s="192">
        <v>5</v>
      </c>
      <c r="D8" s="192">
        <v>3</v>
      </c>
      <c r="E8" s="192">
        <v>3</v>
      </c>
      <c r="F8" s="192">
        <v>13205</v>
      </c>
      <c r="G8" s="192"/>
      <c r="H8" s="192">
        <v>1</v>
      </c>
      <c r="I8" s="192">
        <v>8</v>
      </c>
      <c r="J8" s="192">
        <v>1</v>
      </c>
      <c r="K8" s="192"/>
      <c r="L8" s="193">
        <v>13226</v>
      </c>
      <c r="M8" s="1"/>
      <c r="N8" s="194">
        <v>1</v>
      </c>
      <c r="O8" s="195" t="s">
        <v>147</v>
      </c>
      <c r="P8" s="195" t="s">
        <v>113</v>
      </c>
      <c r="Q8" s="196"/>
      <c r="R8" s="196"/>
      <c r="S8" s="196"/>
      <c r="T8" s="196">
        <v>306</v>
      </c>
      <c r="U8" s="196"/>
      <c r="V8" s="196"/>
      <c r="W8" s="196">
        <v>1</v>
      </c>
      <c r="X8" s="196"/>
      <c r="Y8" s="196"/>
      <c r="Z8" s="196">
        <v>307</v>
      </c>
    </row>
    <row r="9" spans="1:26" x14ac:dyDescent="0.25">
      <c r="A9" s="45">
        <v>2</v>
      </c>
      <c r="B9" s="159" t="s">
        <v>114</v>
      </c>
      <c r="C9" s="160">
        <v>106</v>
      </c>
      <c r="D9" s="160">
        <v>4</v>
      </c>
      <c r="E9" s="160">
        <v>3</v>
      </c>
      <c r="F9" s="160">
        <v>29519</v>
      </c>
      <c r="G9" s="160">
        <v>1</v>
      </c>
      <c r="H9" s="160"/>
      <c r="I9" s="160">
        <v>21</v>
      </c>
      <c r="J9" s="160">
        <v>5</v>
      </c>
      <c r="K9" s="160"/>
      <c r="L9" s="189">
        <v>29659</v>
      </c>
      <c r="M9" s="1"/>
      <c r="N9" s="10">
        <v>2</v>
      </c>
      <c r="O9" s="8" t="s">
        <v>148</v>
      </c>
      <c r="P9" s="8" t="s">
        <v>113</v>
      </c>
      <c r="Q9" s="9"/>
      <c r="R9" s="9"/>
      <c r="S9" s="9"/>
      <c r="T9" s="9">
        <v>194</v>
      </c>
      <c r="U9" s="9"/>
      <c r="V9" s="9"/>
      <c r="W9" s="9"/>
      <c r="X9" s="9"/>
      <c r="Y9" s="9"/>
      <c r="Z9" s="197">
        <v>194</v>
      </c>
    </row>
    <row r="10" spans="1:26" x14ac:dyDescent="0.25">
      <c r="A10" s="190">
        <v>3</v>
      </c>
      <c r="B10" s="191" t="s">
        <v>115</v>
      </c>
      <c r="C10" s="192">
        <v>463</v>
      </c>
      <c r="D10" s="192">
        <v>16</v>
      </c>
      <c r="E10" s="192">
        <v>2</v>
      </c>
      <c r="F10" s="192">
        <v>112273</v>
      </c>
      <c r="G10" s="192">
        <v>2</v>
      </c>
      <c r="H10" s="192">
        <v>11</v>
      </c>
      <c r="I10" s="192">
        <v>65</v>
      </c>
      <c r="J10" s="192">
        <v>15</v>
      </c>
      <c r="K10" s="192">
        <v>3</v>
      </c>
      <c r="L10" s="193">
        <v>112850</v>
      </c>
      <c r="M10" s="1"/>
      <c r="N10" s="194">
        <v>3</v>
      </c>
      <c r="O10" s="195" t="s">
        <v>149</v>
      </c>
      <c r="P10" s="195" t="s">
        <v>113</v>
      </c>
      <c r="Q10" s="196"/>
      <c r="R10" s="196"/>
      <c r="S10" s="196"/>
      <c r="T10" s="196">
        <v>1306</v>
      </c>
      <c r="U10" s="196"/>
      <c r="V10" s="196"/>
      <c r="W10" s="196"/>
      <c r="X10" s="196"/>
      <c r="Y10" s="196"/>
      <c r="Z10" s="196">
        <v>1306</v>
      </c>
    </row>
    <row r="11" spans="1:26" x14ac:dyDescent="0.25">
      <c r="A11" s="45">
        <v>4</v>
      </c>
      <c r="B11" s="159" t="s">
        <v>116</v>
      </c>
      <c r="C11" s="160">
        <v>1</v>
      </c>
      <c r="D11" s="160"/>
      <c r="E11" s="160"/>
      <c r="F11" s="160">
        <v>5440</v>
      </c>
      <c r="G11" s="160"/>
      <c r="H11" s="160"/>
      <c r="I11" s="160">
        <v>4</v>
      </c>
      <c r="J11" s="160">
        <v>1</v>
      </c>
      <c r="K11" s="160"/>
      <c r="L11" s="189">
        <v>5446</v>
      </c>
      <c r="M11" s="1"/>
      <c r="N11" s="10">
        <v>4</v>
      </c>
      <c r="O11" s="8" t="s">
        <v>150</v>
      </c>
      <c r="P11" s="8" t="s">
        <v>113</v>
      </c>
      <c r="Q11" s="9"/>
      <c r="R11" s="9"/>
      <c r="S11" s="9"/>
      <c r="T11" s="9">
        <v>201</v>
      </c>
      <c r="U11" s="9"/>
      <c r="V11" s="9"/>
      <c r="W11" s="9">
        <v>1</v>
      </c>
      <c r="X11" s="9"/>
      <c r="Y11" s="9"/>
      <c r="Z11" s="197">
        <v>202</v>
      </c>
    </row>
    <row r="12" spans="1:26" x14ac:dyDescent="0.25">
      <c r="A12" s="190">
        <v>5</v>
      </c>
      <c r="B12" s="191" t="s">
        <v>117</v>
      </c>
      <c r="C12" s="192">
        <v>37</v>
      </c>
      <c r="D12" s="192">
        <v>31</v>
      </c>
      <c r="E12" s="192">
        <v>1</v>
      </c>
      <c r="F12" s="192">
        <v>32365</v>
      </c>
      <c r="G12" s="192"/>
      <c r="H12" s="192"/>
      <c r="I12" s="192">
        <v>12</v>
      </c>
      <c r="J12" s="192">
        <v>16</v>
      </c>
      <c r="K12" s="192"/>
      <c r="L12" s="193">
        <v>32462</v>
      </c>
      <c r="M12" s="1"/>
      <c r="N12" s="194">
        <v>5</v>
      </c>
      <c r="O12" s="195" t="s">
        <v>151</v>
      </c>
      <c r="P12" s="195" t="s">
        <v>113</v>
      </c>
      <c r="Q12" s="196"/>
      <c r="R12" s="196"/>
      <c r="S12" s="196"/>
      <c r="T12" s="196">
        <v>1429</v>
      </c>
      <c r="U12" s="196"/>
      <c r="V12" s="196"/>
      <c r="W12" s="196"/>
      <c r="X12" s="196"/>
      <c r="Y12" s="196"/>
      <c r="Z12" s="196">
        <v>1429</v>
      </c>
    </row>
    <row r="13" spans="1:26" x14ac:dyDescent="0.25">
      <c r="A13" s="45">
        <v>6</v>
      </c>
      <c r="B13" s="159" t="s">
        <v>118</v>
      </c>
      <c r="C13" s="160">
        <v>4657</v>
      </c>
      <c r="D13" s="160">
        <v>293</v>
      </c>
      <c r="E13" s="160">
        <v>182</v>
      </c>
      <c r="F13" s="160">
        <v>410617</v>
      </c>
      <c r="G13" s="160">
        <v>407</v>
      </c>
      <c r="H13" s="160">
        <v>2514</v>
      </c>
      <c r="I13" s="160">
        <v>443</v>
      </c>
      <c r="J13" s="160">
        <v>425</v>
      </c>
      <c r="K13" s="160">
        <v>173</v>
      </c>
      <c r="L13" s="189">
        <v>419711</v>
      </c>
      <c r="M13" s="1"/>
      <c r="N13" s="10">
        <v>6</v>
      </c>
      <c r="O13" s="8" t="s">
        <v>152</v>
      </c>
      <c r="P13" s="8" t="s">
        <v>113</v>
      </c>
      <c r="Q13" s="9"/>
      <c r="R13" s="9"/>
      <c r="S13" s="9"/>
      <c r="T13" s="9">
        <v>223</v>
      </c>
      <c r="U13" s="9"/>
      <c r="V13" s="9"/>
      <c r="W13" s="9"/>
      <c r="X13" s="9"/>
      <c r="Y13" s="9"/>
      <c r="Z13" s="197">
        <v>223</v>
      </c>
    </row>
    <row r="14" spans="1:26" x14ac:dyDescent="0.25">
      <c r="A14" s="190">
        <v>7</v>
      </c>
      <c r="B14" s="191" t="s">
        <v>111</v>
      </c>
      <c r="C14" s="192">
        <v>1</v>
      </c>
      <c r="D14" s="192"/>
      <c r="E14" s="192"/>
      <c r="F14" s="192">
        <v>1888</v>
      </c>
      <c r="G14" s="192"/>
      <c r="H14" s="192"/>
      <c r="I14" s="192">
        <v>4</v>
      </c>
      <c r="J14" s="192"/>
      <c r="K14" s="192"/>
      <c r="L14" s="193">
        <v>1893</v>
      </c>
      <c r="M14" s="1"/>
      <c r="N14" s="194">
        <v>7</v>
      </c>
      <c r="O14" s="195" t="s">
        <v>153</v>
      </c>
      <c r="P14" s="195" t="s">
        <v>113</v>
      </c>
      <c r="Q14" s="196"/>
      <c r="R14" s="196"/>
      <c r="S14" s="196"/>
      <c r="T14" s="196">
        <v>374</v>
      </c>
      <c r="U14" s="196"/>
      <c r="V14" s="196"/>
      <c r="W14" s="196"/>
      <c r="X14" s="196"/>
      <c r="Y14" s="196"/>
      <c r="Z14" s="196">
        <v>374</v>
      </c>
    </row>
    <row r="15" spans="1:26" x14ac:dyDescent="0.25">
      <c r="A15" s="45">
        <v>8</v>
      </c>
      <c r="B15" s="159" t="s">
        <v>119</v>
      </c>
      <c r="C15" s="160">
        <v>19</v>
      </c>
      <c r="D15" s="160">
        <v>2</v>
      </c>
      <c r="E15" s="160">
        <v>3</v>
      </c>
      <c r="F15" s="160">
        <v>12168</v>
      </c>
      <c r="G15" s="160"/>
      <c r="H15" s="160"/>
      <c r="I15" s="160">
        <v>12</v>
      </c>
      <c r="J15" s="160">
        <v>2</v>
      </c>
      <c r="K15" s="160"/>
      <c r="L15" s="189">
        <v>12206</v>
      </c>
      <c r="M15" s="1"/>
      <c r="N15" s="10">
        <v>8</v>
      </c>
      <c r="O15" s="8" t="s">
        <v>154</v>
      </c>
      <c r="P15" s="8" t="s">
        <v>113</v>
      </c>
      <c r="Q15" s="9"/>
      <c r="R15" s="9"/>
      <c r="S15" s="9"/>
      <c r="T15" s="9">
        <v>292</v>
      </c>
      <c r="U15" s="9"/>
      <c r="V15" s="9"/>
      <c r="W15" s="9"/>
      <c r="X15" s="9"/>
      <c r="Y15" s="9"/>
      <c r="Z15" s="197">
        <v>292</v>
      </c>
    </row>
    <row r="16" spans="1:26" x14ac:dyDescent="0.25">
      <c r="A16" s="190">
        <v>9</v>
      </c>
      <c r="B16" s="191" t="s">
        <v>120</v>
      </c>
      <c r="C16" s="192">
        <v>616</v>
      </c>
      <c r="D16" s="192">
        <v>73</v>
      </c>
      <c r="E16" s="192">
        <v>21</v>
      </c>
      <c r="F16" s="192">
        <v>285471</v>
      </c>
      <c r="G16" s="192">
        <v>2</v>
      </c>
      <c r="H16" s="192">
        <v>7</v>
      </c>
      <c r="I16" s="192">
        <v>202</v>
      </c>
      <c r="J16" s="192">
        <v>53</v>
      </c>
      <c r="K16" s="192">
        <v>4</v>
      </c>
      <c r="L16" s="193">
        <v>286449</v>
      </c>
      <c r="M16" s="1"/>
      <c r="N16" s="194">
        <v>9</v>
      </c>
      <c r="O16" s="195" t="s">
        <v>155</v>
      </c>
      <c r="P16" s="195" t="s">
        <v>113</v>
      </c>
      <c r="Q16" s="196"/>
      <c r="R16" s="196"/>
      <c r="S16" s="196"/>
      <c r="T16" s="196">
        <v>174</v>
      </c>
      <c r="U16" s="196"/>
      <c r="V16" s="196"/>
      <c r="W16" s="196"/>
      <c r="X16" s="196"/>
      <c r="Y16" s="196"/>
      <c r="Z16" s="196">
        <v>174</v>
      </c>
    </row>
    <row r="17" spans="1:26" x14ac:dyDescent="0.25">
      <c r="A17" s="45">
        <v>10</v>
      </c>
      <c r="B17" s="159" t="s">
        <v>121</v>
      </c>
      <c r="C17" s="160">
        <v>243</v>
      </c>
      <c r="D17" s="160">
        <v>34</v>
      </c>
      <c r="E17" s="160">
        <v>4</v>
      </c>
      <c r="F17" s="160">
        <v>147398</v>
      </c>
      <c r="G17" s="160">
        <v>1</v>
      </c>
      <c r="H17" s="160"/>
      <c r="I17" s="160">
        <v>60</v>
      </c>
      <c r="J17" s="160">
        <v>29</v>
      </c>
      <c r="K17" s="160"/>
      <c r="L17" s="189">
        <v>147769</v>
      </c>
      <c r="M17" s="1"/>
      <c r="N17" s="10">
        <v>10</v>
      </c>
      <c r="O17" s="8" t="s">
        <v>156</v>
      </c>
      <c r="P17" s="8" t="s">
        <v>113</v>
      </c>
      <c r="Q17" s="9"/>
      <c r="R17" s="9"/>
      <c r="S17" s="9"/>
      <c r="T17" s="9">
        <v>254</v>
      </c>
      <c r="U17" s="9"/>
      <c r="V17" s="9"/>
      <c r="W17" s="9"/>
      <c r="X17" s="9"/>
      <c r="Y17" s="9"/>
      <c r="Z17" s="197">
        <v>254</v>
      </c>
    </row>
    <row r="18" spans="1:26" x14ac:dyDescent="0.25">
      <c r="A18" s="190">
        <v>11</v>
      </c>
      <c r="B18" s="191" t="s">
        <v>122</v>
      </c>
      <c r="C18" s="192">
        <v>742</v>
      </c>
      <c r="D18" s="192">
        <v>69</v>
      </c>
      <c r="E18" s="192">
        <v>10</v>
      </c>
      <c r="F18" s="192">
        <v>208897</v>
      </c>
      <c r="G18" s="192">
        <v>6</v>
      </c>
      <c r="H18" s="192">
        <v>5</v>
      </c>
      <c r="I18" s="192">
        <v>214</v>
      </c>
      <c r="J18" s="192">
        <v>42</v>
      </c>
      <c r="K18" s="192">
        <v>3</v>
      </c>
      <c r="L18" s="193">
        <v>209988</v>
      </c>
      <c r="M18" s="1"/>
      <c r="N18" s="194">
        <v>11</v>
      </c>
      <c r="O18" s="195" t="s">
        <v>157</v>
      </c>
      <c r="P18" s="195" t="s">
        <v>113</v>
      </c>
      <c r="Q18" s="196"/>
      <c r="R18" s="196"/>
      <c r="S18" s="196"/>
      <c r="T18" s="196">
        <v>717</v>
      </c>
      <c r="U18" s="196"/>
      <c r="V18" s="196"/>
      <c r="W18" s="196"/>
      <c r="X18" s="196"/>
      <c r="Y18" s="196"/>
      <c r="Z18" s="196">
        <v>717</v>
      </c>
    </row>
    <row r="19" spans="1:26" x14ac:dyDescent="0.25">
      <c r="A19" s="45">
        <v>12</v>
      </c>
      <c r="B19" s="159" t="s">
        <v>123</v>
      </c>
      <c r="C19" s="160">
        <v>15</v>
      </c>
      <c r="D19" s="160">
        <v>11</v>
      </c>
      <c r="E19" s="160">
        <v>2</v>
      </c>
      <c r="F19" s="160">
        <v>18954</v>
      </c>
      <c r="G19" s="160">
        <v>1</v>
      </c>
      <c r="H19" s="160"/>
      <c r="I19" s="160">
        <v>20</v>
      </c>
      <c r="J19" s="160">
        <v>1</v>
      </c>
      <c r="K19" s="160"/>
      <c r="L19" s="189">
        <v>19004</v>
      </c>
      <c r="M19" s="1"/>
      <c r="N19" s="10">
        <v>12</v>
      </c>
      <c r="O19" s="8" t="s">
        <v>158</v>
      </c>
      <c r="P19" s="8" t="s">
        <v>143</v>
      </c>
      <c r="Q19" s="9"/>
      <c r="R19" s="9"/>
      <c r="S19" s="9"/>
      <c r="T19" s="9">
        <v>1022</v>
      </c>
      <c r="U19" s="9"/>
      <c r="V19" s="9"/>
      <c r="W19" s="9">
        <v>1</v>
      </c>
      <c r="X19" s="9"/>
      <c r="Y19" s="9"/>
      <c r="Z19" s="197">
        <v>1023</v>
      </c>
    </row>
    <row r="20" spans="1:26" x14ac:dyDescent="0.25">
      <c r="A20" s="190">
        <v>13</v>
      </c>
      <c r="B20" s="191" t="s">
        <v>124</v>
      </c>
      <c r="C20" s="192">
        <v>48</v>
      </c>
      <c r="D20" s="192">
        <v>3</v>
      </c>
      <c r="E20" s="192">
        <v>1</v>
      </c>
      <c r="F20" s="192">
        <v>14791</v>
      </c>
      <c r="G20" s="192">
        <v>1</v>
      </c>
      <c r="H20" s="192"/>
      <c r="I20" s="192">
        <v>15</v>
      </c>
      <c r="J20" s="192">
        <v>1</v>
      </c>
      <c r="K20" s="192"/>
      <c r="L20" s="193">
        <v>14860</v>
      </c>
      <c r="M20" s="1"/>
      <c r="N20" s="194">
        <v>13</v>
      </c>
      <c r="O20" s="195" t="s">
        <v>159</v>
      </c>
      <c r="P20" s="195" t="s">
        <v>134</v>
      </c>
      <c r="Q20" s="196"/>
      <c r="R20" s="196"/>
      <c r="S20" s="196"/>
      <c r="T20" s="196">
        <v>119</v>
      </c>
      <c r="U20" s="196"/>
      <c r="V20" s="196"/>
      <c r="W20" s="196"/>
      <c r="X20" s="196"/>
      <c r="Y20" s="196"/>
      <c r="Z20" s="196">
        <v>119</v>
      </c>
    </row>
    <row r="21" spans="1:26" x14ac:dyDescent="0.25">
      <c r="A21" s="45">
        <v>14</v>
      </c>
      <c r="B21" s="159" t="s">
        <v>125</v>
      </c>
      <c r="C21" s="160">
        <v>16</v>
      </c>
      <c r="D21" s="160">
        <v>2</v>
      </c>
      <c r="E21" s="160">
        <v>1</v>
      </c>
      <c r="F21" s="160">
        <v>7308</v>
      </c>
      <c r="G21" s="160"/>
      <c r="H21" s="160"/>
      <c r="I21" s="160">
        <v>8</v>
      </c>
      <c r="J21" s="160">
        <v>1</v>
      </c>
      <c r="K21" s="160"/>
      <c r="L21" s="189">
        <v>7336</v>
      </c>
      <c r="M21" s="1"/>
      <c r="N21" s="10">
        <v>14</v>
      </c>
      <c r="O21" s="8" t="s">
        <v>160</v>
      </c>
      <c r="P21" s="8" t="s">
        <v>131</v>
      </c>
      <c r="Q21" s="9">
        <v>18</v>
      </c>
      <c r="R21" s="9"/>
      <c r="S21" s="9">
        <v>1</v>
      </c>
      <c r="T21" s="9">
        <v>2255</v>
      </c>
      <c r="U21" s="9"/>
      <c r="V21" s="9"/>
      <c r="W21" s="9">
        <v>3</v>
      </c>
      <c r="X21" s="9">
        <v>1</v>
      </c>
      <c r="Y21" s="9"/>
      <c r="Z21" s="197">
        <v>2278</v>
      </c>
    </row>
    <row r="22" spans="1:26" x14ac:dyDescent="0.25">
      <c r="A22" s="190">
        <v>15</v>
      </c>
      <c r="B22" s="191" t="s">
        <v>126</v>
      </c>
      <c r="C22" s="192">
        <v>128</v>
      </c>
      <c r="D22" s="192">
        <v>4</v>
      </c>
      <c r="E22" s="192">
        <v>5</v>
      </c>
      <c r="F22" s="192">
        <v>22277</v>
      </c>
      <c r="G22" s="192">
        <v>2</v>
      </c>
      <c r="H22" s="192">
        <v>2</v>
      </c>
      <c r="I22" s="192">
        <v>14</v>
      </c>
      <c r="J22" s="192">
        <v>3</v>
      </c>
      <c r="K22" s="192"/>
      <c r="L22" s="193">
        <v>22435</v>
      </c>
      <c r="M22" s="1"/>
      <c r="N22" s="194">
        <v>15</v>
      </c>
      <c r="O22" s="195" t="s">
        <v>161</v>
      </c>
      <c r="P22" s="195" t="s">
        <v>145</v>
      </c>
      <c r="Q22" s="196">
        <v>1</v>
      </c>
      <c r="R22" s="196"/>
      <c r="S22" s="196"/>
      <c r="T22" s="196">
        <v>1350</v>
      </c>
      <c r="U22" s="196"/>
      <c r="V22" s="196"/>
      <c r="W22" s="196">
        <v>2</v>
      </c>
      <c r="X22" s="196"/>
      <c r="Y22" s="196"/>
      <c r="Z22" s="196">
        <v>1353</v>
      </c>
    </row>
    <row r="23" spans="1:26" x14ac:dyDescent="0.25">
      <c r="A23" s="45">
        <v>16</v>
      </c>
      <c r="B23" s="159" t="s">
        <v>127</v>
      </c>
      <c r="C23" s="160">
        <v>1</v>
      </c>
      <c r="D23" s="160"/>
      <c r="E23" s="160"/>
      <c r="F23" s="160">
        <v>2061</v>
      </c>
      <c r="G23" s="160"/>
      <c r="H23" s="160"/>
      <c r="I23" s="160">
        <v>2</v>
      </c>
      <c r="J23" s="160"/>
      <c r="K23" s="160"/>
      <c r="L23" s="189">
        <v>2064</v>
      </c>
      <c r="M23" s="1"/>
      <c r="N23" s="10">
        <v>16</v>
      </c>
      <c r="O23" s="8" t="s">
        <v>162</v>
      </c>
      <c r="P23" s="8" t="s">
        <v>135</v>
      </c>
      <c r="Q23" s="9"/>
      <c r="R23" s="9"/>
      <c r="S23" s="9"/>
      <c r="T23" s="9">
        <v>19</v>
      </c>
      <c r="U23" s="9"/>
      <c r="V23" s="9"/>
      <c r="W23" s="9">
        <v>1</v>
      </c>
      <c r="X23" s="9"/>
      <c r="Y23" s="9"/>
      <c r="Z23" s="197">
        <v>20</v>
      </c>
    </row>
    <row r="24" spans="1:26" x14ac:dyDescent="0.25">
      <c r="A24" s="190">
        <v>17</v>
      </c>
      <c r="B24" s="191" t="s">
        <v>128</v>
      </c>
      <c r="C24" s="192">
        <v>7</v>
      </c>
      <c r="D24" s="192"/>
      <c r="E24" s="192"/>
      <c r="F24" s="192">
        <v>6633</v>
      </c>
      <c r="G24" s="192"/>
      <c r="H24" s="192"/>
      <c r="I24" s="192">
        <v>2</v>
      </c>
      <c r="J24" s="192"/>
      <c r="K24" s="192"/>
      <c r="L24" s="193">
        <v>6642</v>
      </c>
      <c r="M24" s="1"/>
      <c r="N24" s="194">
        <v>17</v>
      </c>
      <c r="O24" s="195" t="s">
        <v>163</v>
      </c>
      <c r="P24" s="195" t="s">
        <v>114</v>
      </c>
      <c r="Q24" s="196">
        <v>36</v>
      </c>
      <c r="R24" s="196">
        <v>1</v>
      </c>
      <c r="S24" s="196"/>
      <c r="T24" s="196">
        <v>5386</v>
      </c>
      <c r="U24" s="196"/>
      <c r="V24" s="196"/>
      <c r="W24" s="196">
        <v>5</v>
      </c>
      <c r="X24" s="196">
        <v>3</v>
      </c>
      <c r="Y24" s="196"/>
      <c r="Z24" s="196">
        <v>5431</v>
      </c>
    </row>
    <row r="25" spans="1:26" x14ac:dyDescent="0.25">
      <c r="A25" s="45">
        <v>18</v>
      </c>
      <c r="B25" s="159" t="s">
        <v>129</v>
      </c>
      <c r="C25" s="160">
        <v>188</v>
      </c>
      <c r="D25" s="160">
        <v>2</v>
      </c>
      <c r="E25" s="160"/>
      <c r="F25" s="160">
        <v>15850</v>
      </c>
      <c r="G25" s="160"/>
      <c r="H25" s="160"/>
      <c r="I25" s="160">
        <v>8</v>
      </c>
      <c r="J25" s="160">
        <v>2</v>
      </c>
      <c r="K25" s="160"/>
      <c r="L25" s="189">
        <v>16050</v>
      </c>
      <c r="M25" s="1"/>
      <c r="N25" s="10">
        <v>18</v>
      </c>
      <c r="O25" s="8" t="s">
        <v>164</v>
      </c>
      <c r="P25" s="8" t="s">
        <v>124</v>
      </c>
      <c r="Q25" s="9"/>
      <c r="R25" s="9"/>
      <c r="S25" s="9"/>
      <c r="T25" s="9">
        <v>232</v>
      </c>
      <c r="U25" s="9"/>
      <c r="V25" s="9"/>
      <c r="W25" s="9"/>
      <c r="X25" s="9"/>
      <c r="Y25" s="9"/>
      <c r="Z25" s="197">
        <v>232</v>
      </c>
    </row>
    <row r="26" spans="1:26" x14ac:dyDescent="0.25">
      <c r="A26" s="190">
        <v>19</v>
      </c>
      <c r="B26" s="191" t="s">
        <v>130</v>
      </c>
      <c r="C26" s="192">
        <v>102</v>
      </c>
      <c r="D26" s="192"/>
      <c r="E26" s="192">
        <v>2</v>
      </c>
      <c r="F26" s="192">
        <v>17133</v>
      </c>
      <c r="G26" s="192"/>
      <c r="H26" s="192"/>
      <c r="I26" s="192">
        <v>4</v>
      </c>
      <c r="J26" s="192">
        <v>7</v>
      </c>
      <c r="K26" s="192"/>
      <c r="L26" s="193">
        <v>17248</v>
      </c>
      <c r="M26" s="1"/>
      <c r="N26" s="194">
        <v>19</v>
      </c>
      <c r="O26" s="195" t="s">
        <v>165</v>
      </c>
      <c r="P26" s="195" t="s">
        <v>126</v>
      </c>
      <c r="Q26" s="196">
        <v>58</v>
      </c>
      <c r="R26" s="196">
        <v>3</v>
      </c>
      <c r="S26" s="196"/>
      <c r="T26" s="196">
        <v>9457</v>
      </c>
      <c r="U26" s="196"/>
      <c r="V26" s="196"/>
      <c r="W26" s="196">
        <v>7</v>
      </c>
      <c r="X26" s="196">
        <v>1</v>
      </c>
      <c r="Y26" s="196"/>
      <c r="Z26" s="196">
        <v>9526</v>
      </c>
    </row>
    <row r="27" spans="1:26" x14ac:dyDescent="0.25">
      <c r="A27" s="45">
        <v>20</v>
      </c>
      <c r="B27" s="159" t="s">
        <v>131</v>
      </c>
      <c r="C27" s="160">
        <v>18</v>
      </c>
      <c r="D27" s="160"/>
      <c r="E27" s="160">
        <v>1</v>
      </c>
      <c r="F27" s="160">
        <v>3029</v>
      </c>
      <c r="G27" s="160"/>
      <c r="H27" s="160"/>
      <c r="I27" s="160">
        <v>7</v>
      </c>
      <c r="J27" s="160">
        <v>1</v>
      </c>
      <c r="K27" s="160"/>
      <c r="L27" s="189">
        <v>3056</v>
      </c>
      <c r="M27" s="1"/>
      <c r="N27" s="10">
        <v>20</v>
      </c>
      <c r="O27" s="8" t="s">
        <v>166</v>
      </c>
      <c r="P27" s="8" t="s">
        <v>113</v>
      </c>
      <c r="Q27" s="9">
        <v>5</v>
      </c>
      <c r="R27" s="9">
        <v>3</v>
      </c>
      <c r="S27" s="9">
        <v>2</v>
      </c>
      <c r="T27" s="9">
        <v>3858</v>
      </c>
      <c r="U27" s="9"/>
      <c r="V27" s="9"/>
      <c r="W27" s="9">
        <v>4</v>
      </c>
      <c r="X27" s="9">
        <v>1</v>
      </c>
      <c r="Y27" s="9"/>
      <c r="Z27" s="197">
        <v>3873</v>
      </c>
    </row>
    <row r="28" spans="1:26" x14ac:dyDescent="0.25">
      <c r="A28" s="190">
        <v>21</v>
      </c>
      <c r="B28" s="191" t="s">
        <v>132</v>
      </c>
      <c r="C28" s="192">
        <v>1</v>
      </c>
      <c r="D28" s="192"/>
      <c r="E28" s="192"/>
      <c r="F28" s="192">
        <v>1583</v>
      </c>
      <c r="G28" s="192"/>
      <c r="H28" s="192"/>
      <c r="I28" s="192">
        <v>8</v>
      </c>
      <c r="J28" s="192"/>
      <c r="K28" s="192"/>
      <c r="L28" s="193">
        <v>1592</v>
      </c>
      <c r="M28" s="1"/>
      <c r="N28" s="194">
        <v>21</v>
      </c>
      <c r="O28" s="195" t="s">
        <v>167</v>
      </c>
      <c r="P28" s="195" t="s">
        <v>130</v>
      </c>
      <c r="Q28" s="196">
        <v>85</v>
      </c>
      <c r="R28" s="196"/>
      <c r="S28" s="196">
        <v>2</v>
      </c>
      <c r="T28" s="196">
        <v>9547</v>
      </c>
      <c r="U28" s="196"/>
      <c r="V28" s="196"/>
      <c r="W28" s="196">
        <v>2</v>
      </c>
      <c r="X28" s="196">
        <v>6</v>
      </c>
      <c r="Y28" s="196"/>
      <c r="Z28" s="196">
        <v>9642</v>
      </c>
    </row>
    <row r="29" spans="1:26" x14ac:dyDescent="0.25">
      <c r="A29" s="45">
        <v>22</v>
      </c>
      <c r="B29" s="159" t="s">
        <v>133</v>
      </c>
      <c r="C29" s="160">
        <v>81</v>
      </c>
      <c r="D29" s="160"/>
      <c r="E29" s="160">
        <v>1</v>
      </c>
      <c r="F29" s="160">
        <v>8852</v>
      </c>
      <c r="G29" s="160"/>
      <c r="H29" s="160"/>
      <c r="I29" s="160">
        <v>6</v>
      </c>
      <c r="J29" s="160">
        <v>3</v>
      </c>
      <c r="K29" s="160"/>
      <c r="L29" s="189">
        <v>8943</v>
      </c>
      <c r="M29" s="1"/>
      <c r="N29" s="10">
        <v>22</v>
      </c>
      <c r="O29" s="8" t="s">
        <v>168</v>
      </c>
      <c r="P29" s="8" t="s">
        <v>120</v>
      </c>
      <c r="Q29" s="9">
        <v>226</v>
      </c>
      <c r="R29" s="9">
        <v>49</v>
      </c>
      <c r="S29" s="9">
        <v>16</v>
      </c>
      <c r="T29" s="9">
        <v>73727</v>
      </c>
      <c r="U29" s="9"/>
      <c r="V29" s="9">
        <v>1</v>
      </c>
      <c r="W29" s="9">
        <v>90</v>
      </c>
      <c r="X29" s="9">
        <v>29</v>
      </c>
      <c r="Y29" s="9">
        <v>1</v>
      </c>
      <c r="Z29" s="197">
        <v>74139</v>
      </c>
    </row>
    <row r="30" spans="1:26" x14ac:dyDescent="0.25">
      <c r="A30" s="190">
        <v>23</v>
      </c>
      <c r="B30" s="191" t="s">
        <v>134</v>
      </c>
      <c r="C30" s="192">
        <v>6</v>
      </c>
      <c r="D30" s="192">
        <v>1</v>
      </c>
      <c r="E30" s="192">
        <v>2</v>
      </c>
      <c r="F30" s="192">
        <v>5930</v>
      </c>
      <c r="G30" s="192"/>
      <c r="H30" s="192"/>
      <c r="I30" s="192">
        <v>9</v>
      </c>
      <c r="J30" s="192">
        <v>3</v>
      </c>
      <c r="K30" s="192"/>
      <c r="L30" s="193">
        <v>5951</v>
      </c>
      <c r="M30" s="1"/>
      <c r="N30" s="194">
        <v>23</v>
      </c>
      <c r="O30" s="195" t="s">
        <v>169</v>
      </c>
      <c r="P30" s="195" t="s">
        <v>120</v>
      </c>
      <c r="Q30" s="196">
        <v>6</v>
      </c>
      <c r="R30" s="196">
        <v>1</v>
      </c>
      <c r="S30" s="196"/>
      <c r="T30" s="196">
        <v>3120</v>
      </c>
      <c r="U30" s="196"/>
      <c r="V30" s="196"/>
      <c r="W30" s="196">
        <v>1</v>
      </c>
      <c r="X30" s="196">
        <v>1</v>
      </c>
      <c r="Y30" s="196"/>
      <c r="Z30" s="196">
        <v>3129</v>
      </c>
    </row>
    <row r="31" spans="1:26" x14ac:dyDescent="0.25">
      <c r="A31" s="45">
        <v>24</v>
      </c>
      <c r="B31" s="159" t="s">
        <v>135</v>
      </c>
      <c r="C31" s="160">
        <v>44</v>
      </c>
      <c r="D31" s="160">
        <v>2</v>
      </c>
      <c r="E31" s="160">
        <v>1</v>
      </c>
      <c r="F31" s="160">
        <v>7680</v>
      </c>
      <c r="G31" s="160"/>
      <c r="H31" s="160"/>
      <c r="I31" s="160">
        <v>5</v>
      </c>
      <c r="J31" s="160">
        <v>2</v>
      </c>
      <c r="K31" s="160"/>
      <c r="L31" s="189">
        <v>7734</v>
      </c>
      <c r="M31" s="1"/>
      <c r="N31" s="10">
        <v>24</v>
      </c>
      <c r="O31" s="8" t="s">
        <v>170</v>
      </c>
      <c r="P31" s="8" t="s">
        <v>140</v>
      </c>
      <c r="Q31" s="9">
        <v>1</v>
      </c>
      <c r="R31" s="9"/>
      <c r="S31" s="9"/>
      <c r="T31" s="9">
        <v>424</v>
      </c>
      <c r="U31" s="9"/>
      <c r="V31" s="9"/>
      <c r="W31" s="9">
        <v>1</v>
      </c>
      <c r="X31" s="9"/>
      <c r="Y31" s="9"/>
      <c r="Z31" s="197">
        <v>426</v>
      </c>
    </row>
    <row r="32" spans="1:26" x14ac:dyDescent="0.25">
      <c r="A32" s="190">
        <v>25</v>
      </c>
      <c r="B32" s="191" t="s">
        <v>136</v>
      </c>
      <c r="C32" s="192">
        <v>7</v>
      </c>
      <c r="D32" s="192"/>
      <c r="E32" s="192"/>
      <c r="F32" s="192">
        <v>2040</v>
      </c>
      <c r="G32" s="192"/>
      <c r="H32" s="192"/>
      <c r="I32" s="192">
        <v>6</v>
      </c>
      <c r="J32" s="192"/>
      <c r="K32" s="192"/>
      <c r="L32" s="193">
        <v>2053</v>
      </c>
      <c r="M32" s="1"/>
      <c r="N32" s="194">
        <v>25</v>
      </c>
      <c r="O32" s="195" t="s">
        <v>171</v>
      </c>
      <c r="P32" s="195" t="s">
        <v>140</v>
      </c>
      <c r="Q32" s="196"/>
      <c r="R32" s="196"/>
      <c r="S32" s="196"/>
      <c r="T32" s="196">
        <v>107</v>
      </c>
      <c r="U32" s="196"/>
      <c r="V32" s="196"/>
      <c r="W32" s="196"/>
      <c r="X32" s="196"/>
      <c r="Y32" s="196"/>
      <c r="Z32" s="196">
        <v>107</v>
      </c>
    </row>
    <row r="33" spans="1:26" x14ac:dyDescent="0.25">
      <c r="A33" s="45">
        <v>26</v>
      </c>
      <c r="B33" s="159" t="s">
        <v>137</v>
      </c>
      <c r="C33" s="160">
        <v>38</v>
      </c>
      <c r="D33" s="160">
        <v>2</v>
      </c>
      <c r="E33" s="160">
        <v>1</v>
      </c>
      <c r="F33" s="160">
        <v>24835</v>
      </c>
      <c r="G33" s="160">
        <v>1</v>
      </c>
      <c r="H33" s="160"/>
      <c r="I33" s="160">
        <v>15</v>
      </c>
      <c r="J33" s="160">
        <v>1</v>
      </c>
      <c r="K33" s="160"/>
      <c r="L33" s="189">
        <v>24893</v>
      </c>
      <c r="M33" s="1"/>
      <c r="N33" s="10">
        <v>26</v>
      </c>
      <c r="O33" s="8" t="s">
        <v>172</v>
      </c>
      <c r="P33" s="8" t="s">
        <v>140</v>
      </c>
      <c r="Q33" s="9"/>
      <c r="R33" s="9"/>
      <c r="S33" s="9"/>
      <c r="T33" s="9">
        <v>3</v>
      </c>
      <c r="U33" s="9"/>
      <c r="V33" s="9"/>
      <c r="W33" s="9"/>
      <c r="X33" s="9"/>
      <c r="Y33" s="9"/>
      <c r="Z33" s="197">
        <v>3</v>
      </c>
    </row>
    <row r="34" spans="1:26" x14ac:dyDescent="0.25">
      <c r="A34" s="190">
        <v>27</v>
      </c>
      <c r="B34" s="191" t="s">
        <v>138</v>
      </c>
      <c r="C34" s="192"/>
      <c r="D34" s="192"/>
      <c r="E34" s="192"/>
      <c r="F34" s="192">
        <v>874</v>
      </c>
      <c r="G34" s="192"/>
      <c r="H34" s="192"/>
      <c r="I34" s="192"/>
      <c r="J34" s="192"/>
      <c r="K34" s="192"/>
      <c r="L34" s="193">
        <v>874</v>
      </c>
      <c r="M34" s="1"/>
      <c r="N34" s="194">
        <v>27</v>
      </c>
      <c r="O34" s="195" t="s">
        <v>173</v>
      </c>
      <c r="P34" s="195" t="s">
        <v>128</v>
      </c>
      <c r="Q34" s="196">
        <v>1</v>
      </c>
      <c r="R34" s="196"/>
      <c r="S34" s="196"/>
      <c r="T34" s="196">
        <v>1360</v>
      </c>
      <c r="U34" s="196"/>
      <c r="V34" s="196"/>
      <c r="W34" s="196"/>
      <c r="X34" s="196"/>
      <c r="Y34" s="196"/>
      <c r="Z34" s="196">
        <v>1361</v>
      </c>
    </row>
    <row r="35" spans="1:26" x14ac:dyDescent="0.25">
      <c r="A35" s="45">
        <v>28</v>
      </c>
      <c r="B35" s="159" t="s">
        <v>139</v>
      </c>
      <c r="C35" s="160">
        <v>45</v>
      </c>
      <c r="D35" s="160">
        <v>9</v>
      </c>
      <c r="E35" s="160">
        <v>1</v>
      </c>
      <c r="F35" s="160">
        <v>24601</v>
      </c>
      <c r="G35" s="160"/>
      <c r="H35" s="160"/>
      <c r="I35" s="160">
        <v>25</v>
      </c>
      <c r="J35" s="160">
        <v>5</v>
      </c>
      <c r="K35" s="160"/>
      <c r="L35" s="189">
        <v>24686</v>
      </c>
      <c r="M35" s="1"/>
      <c r="N35" s="10">
        <v>28</v>
      </c>
      <c r="O35" s="8" t="s">
        <v>174</v>
      </c>
      <c r="P35" s="8" t="s">
        <v>128</v>
      </c>
      <c r="Q35" s="9"/>
      <c r="R35" s="9"/>
      <c r="S35" s="9"/>
      <c r="T35" s="9">
        <v>371</v>
      </c>
      <c r="U35" s="9"/>
      <c r="V35" s="9"/>
      <c r="W35" s="9"/>
      <c r="X35" s="9"/>
      <c r="Y35" s="9"/>
      <c r="Z35" s="197">
        <v>371</v>
      </c>
    </row>
    <row r="36" spans="1:26" x14ac:dyDescent="0.25">
      <c r="A36" s="190">
        <v>29</v>
      </c>
      <c r="B36" s="191" t="s">
        <v>140</v>
      </c>
      <c r="C36" s="192">
        <v>6</v>
      </c>
      <c r="D36" s="192"/>
      <c r="E36" s="192">
        <v>4</v>
      </c>
      <c r="F36" s="192">
        <v>4075</v>
      </c>
      <c r="G36" s="192"/>
      <c r="H36" s="192"/>
      <c r="I36" s="192">
        <v>13</v>
      </c>
      <c r="J36" s="192">
        <v>1</v>
      </c>
      <c r="K36" s="192"/>
      <c r="L36" s="193">
        <v>4099</v>
      </c>
      <c r="M36" s="1"/>
      <c r="N36" s="194">
        <v>29</v>
      </c>
      <c r="O36" s="195" t="s">
        <v>175</v>
      </c>
      <c r="P36" s="195" t="s">
        <v>128</v>
      </c>
      <c r="Q36" s="196"/>
      <c r="R36" s="196"/>
      <c r="S36" s="196"/>
      <c r="T36" s="196">
        <v>332</v>
      </c>
      <c r="U36" s="196"/>
      <c r="V36" s="196"/>
      <c r="W36" s="196"/>
      <c r="X36" s="196"/>
      <c r="Y36" s="196"/>
      <c r="Z36" s="196">
        <v>332</v>
      </c>
    </row>
    <row r="37" spans="1:26" x14ac:dyDescent="0.25">
      <c r="A37" s="45">
        <v>30</v>
      </c>
      <c r="B37" s="159" t="s">
        <v>141</v>
      </c>
      <c r="C37" s="160">
        <v>28</v>
      </c>
      <c r="D37" s="160"/>
      <c r="E37" s="160">
        <v>1</v>
      </c>
      <c r="F37" s="160">
        <v>4461</v>
      </c>
      <c r="G37" s="160"/>
      <c r="H37" s="160"/>
      <c r="I37" s="160">
        <v>3</v>
      </c>
      <c r="J37" s="160">
        <v>2</v>
      </c>
      <c r="K37" s="160"/>
      <c r="L37" s="189">
        <v>4495</v>
      </c>
      <c r="M37" s="1"/>
      <c r="N37" s="10">
        <v>30</v>
      </c>
      <c r="O37" s="8" t="s">
        <v>176</v>
      </c>
      <c r="P37" s="8" t="s">
        <v>128</v>
      </c>
      <c r="Q37" s="9">
        <v>2</v>
      </c>
      <c r="R37" s="9"/>
      <c r="S37" s="9"/>
      <c r="T37" s="9">
        <v>573</v>
      </c>
      <c r="U37" s="9"/>
      <c r="V37" s="9"/>
      <c r="W37" s="9">
        <v>1</v>
      </c>
      <c r="X37" s="9"/>
      <c r="Y37" s="9"/>
      <c r="Z37" s="197">
        <v>576</v>
      </c>
    </row>
    <row r="38" spans="1:26" x14ac:dyDescent="0.25">
      <c r="A38" s="190">
        <v>31</v>
      </c>
      <c r="B38" s="191" t="s">
        <v>142</v>
      </c>
      <c r="C38" s="192">
        <v>31</v>
      </c>
      <c r="D38" s="192">
        <v>2</v>
      </c>
      <c r="E38" s="192">
        <v>2</v>
      </c>
      <c r="F38" s="192">
        <v>12511</v>
      </c>
      <c r="G38" s="192"/>
      <c r="H38" s="192"/>
      <c r="I38" s="192">
        <v>25</v>
      </c>
      <c r="J38" s="192">
        <v>3</v>
      </c>
      <c r="K38" s="192"/>
      <c r="L38" s="193">
        <v>12574</v>
      </c>
      <c r="M38" s="1"/>
      <c r="N38" s="194">
        <v>31</v>
      </c>
      <c r="O38" s="195" t="s">
        <v>177</v>
      </c>
      <c r="P38" s="195" t="s">
        <v>122</v>
      </c>
      <c r="Q38" s="196">
        <v>14</v>
      </c>
      <c r="R38" s="196"/>
      <c r="S38" s="196"/>
      <c r="T38" s="196">
        <v>1537</v>
      </c>
      <c r="U38" s="196"/>
      <c r="V38" s="196"/>
      <c r="W38" s="196">
        <v>2</v>
      </c>
      <c r="X38" s="196"/>
      <c r="Y38" s="196"/>
      <c r="Z38" s="196">
        <v>1553</v>
      </c>
    </row>
    <row r="39" spans="1:26" x14ac:dyDescent="0.25">
      <c r="A39" s="45">
        <v>32</v>
      </c>
      <c r="B39" s="159" t="s">
        <v>143</v>
      </c>
      <c r="C39" s="160">
        <v>22</v>
      </c>
      <c r="D39" s="160"/>
      <c r="E39" s="160">
        <v>1</v>
      </c>
      <c r="F39" s="160">
        <v>19579</v>
      </c>
      <c r="G39" s="160"/>
      <c r="H39" s="160"/>
      <c r="I39" s="160">
        <v>16</v>
      </c>
      <c r="J39" s="160">
        <v>7</v>
      </c>
      <c r="K39" s="160"/>
      <c r="L39" s="189">
        <v>19625</v>
      </c>
      <c r="M39" s="1"/>
      <c r="N39" s="10">
        <v>32</v>
      </c>
      <c r="O39" s="8" t="s">
        <v>178</v>
      </c>
      <c r="P39" s="8" t="s">
        <v>114</v>
      </c>
      <c r="Q39" s="9"/>
      <c r="R39" s="9"/>
      <c r="S39" s="9"/>
      <c r="T39" s="9">
        <v>454</v>
      </c>
      <c r="U39" s="9"/>
      <c r="V39" s="9"/>
      <c r="W39" s="9"/>
      <c r="X39" s="9"/>
      <c r="Y39" s="9"/>
      <c r="Z39" s="197">
        <v>454</v>
      </c>
    </row>
    <row r="40" spans="1:26" x14ac:dyDescent="0.25">
      <c r="A40" s="190">
        <v>33</v>
      </c>
      <c r="B40" s="191" t="s">
        <v>144</v>
      </c>
      <c r="C40" s="192">
        <v>26</v>
      </c>
      <c r="D40" s="192">
        <v>5</v>
      </c>
      <c r="E40" s="192">
        <v>3</v>
      </c>
      <c r="F40" s="192">
        <v>27858</v>
      </c>
      <c r="G40" s="192">
        <v>2</v>
      </c>
      <c r="H40" s="192"/>
      <c r="I40" s="192">
        <v>8</v>
      </c>
      <c r="J40" s="192">
        <v>13</v>
      </c>
      <c r="K40" s="192"/>
      <c r="L40" s="193">
        <v>27915</v>
      </c>
      <c r="M40" s="1"/>
      <c r="N40" s="194">
        <v>33</v>
      </c>
      <c r="O40" s="195" t="s">
        <v>179</v>
      </c>
      <c r="P40" s="195" t="s">
        <v>124</v>
      </c>
      <c r="Q40" s="196">
        <v>8</v>
      </c>
      <c r="R40" s="196"/>
      <c r="S40" s="196"/>
      <c r="T40" s="196">
        <v>1795</v>
      </c>
      <c r="U40" s="196"/>
      <c r="V40" s="196"/>
      <c r="W40" s="196">
        <v>2</v>
      </c>
      <c r="X40" s="196"/>
      <c r="Y40" s="196"/>
      <c r="Z40" s="196">
        <v>1805</v>
      </c>
    </row>
    <row r="41" spans="1:26" x14ac:dyDescent="0.25">
      <c r="A41" s="45">
        <v>34</v>
      </c>
      <c r="B41" s="159" t="s">
        <v>145</v>
      </c>
      <c r="C41" s="160">
        <v>107</v>
      </c>
      <c r="D41" s="160">
        <v>10</v>
      </c>
      <c r="E41" s="160">
        <v>4</v>
      </c>
      <c r="F41" s="160">
        <v>71876</v>
      </c>
      <c r="G41" s="160"/>
      <c r="H41" s="160"/>
      <c r="I41" s="160">
        <v>51</v>
      </c>
      <c r="J41" s="160">
        <v>6</v>
      </c>
      <c r="K41" s="160"/>
      <c r="L41" s="189">
        <v>72054</v>
      </c>
      <c r="M41" s="1"/>
      <c r="N41" s="10">
        <v>34</v>
      </c>
      <c r="O41" s="8" t="s">
        <v>180</v>
      </c>
      <c r="P41" s="8" t="s">
        <v>124</v>
      </c>
      <c r="Q41" s="9">
        <v>8</v>
      </c>
      <c r="R41" s="9"/>
      <c r="S41" s="9"/>
      <c r="T41" s="9">
        <v>1969</v>
      </c>
      <c r="U41" s="9"/>
      <c r="V41" s="9"/>
      <c r="W41" s="9">
        <v>2</v>
      </c>
      <c r="X41" s="9"/>
      <c r="Y41" s="9"/>
      <c r="Z41" s="197">
        <v>1979</v>
      </c>
    </row>
    <row r="42" spans="1:26" x14ac:dyDescent="0.25">
      <c r="A42" s="247" t="s">
        <v>9</v>
      </c>
      <c r="B42" s="248"/>
      <c r="C42" s="51">
        <f>SUM(C8:C41)</f>
        <v>7855</v>
      </c>
      <c r="D42" s="51">
        <f t="shared" ref="D42:L42" si="0">SUM(D8:D41)</f>
        <v>578</v>
      </c>
      <c r="E42" s="51">
        <f t="shared" si="0"/>
        <v>262</v>
      </c>
      <c r="F42" s="51">
        <f t="shared" si="0"/>
        <v>1584032</v>
      </c>
      <c r="G42" s="51">
        <f t="shared" si="0"/>
        <v>426</v>
      </c>
      <c r="H42" s="51">
        <f t="shared" si="0"/>
        <v>2540</v>
      </c>
      <c r="I42" s="51">
        <f t="shared" si="0"/>
        <v>1315</v>
      </c>
      <c r="J42" s="51">
        <f t="shared" si="0"/>
        <v>651</v>
      </c>
      <c r="K42" s="51">
        <f t="shared" si="0"/>
        <v>183</v>
      </c>
      <c r="L42" s="51">
        <f t="shared" si="0"/>
        <v>1597842</v>
      </c>
      <c r="M42" s="1"/>
      <c r="N42" s="194">
        <v>35</v>
      </c>
      <c r="O42" s="195" t="s">
        <v>181</v>
      </c>
      <c r="P42" s="195" t="s">
        <v>124</v>
      </c>
      <c r="Q42" s="196">
        <v>35</v>
      </c>
      <c r="R42" s="196">
        <v>3</v>
      </c>
      <c r="S42" s="196">
        <v>1</v>
      </c>
      <c r="T42" s="196">
        <v>7340</v>
      </c>
      <c r="U42" s="196">
        <v>1</v>
      </c>
      <c r="V42" s="196"/>
      <c r="W42" s="196">
        <v>11</v>
      </c>
      <c r="X42" s="196"/>
      <c r="Y42" s="196"/>
      <c r="Z42" s="196">
        <v>7391</v>
      </c>
    </row>
    <row r="43" spans="1:26" x14ac:dyDescent="0.25">
      <c r="M43" s="1"/>
      <c r="N43" s="10">
        <v>36</v>
      </c>
      <c r="O43" s="8" t="s">
        <v>182</v>
      </c>
      <c r="P43" s="8" t="s">
        <v>121</v>
      </c>
      <c r="Q43" s="9">
        <v>1</v>
      </c>
      <c r="R43" s="9"/>
      <c r="S43" s="9"/>
      <c r="T43" s="9">
        <v>2211</v>
      </c>
      <c r="U43" s="9"/>
      <c r="V43" s="9"/>
      <c r="W43" s="9">
        <v>1</v>
      </c>
      <c r="X43" s="9"/>
      <c r="Y43" s="9"/>
      <c r="Z43" s="197">
        <v>2213</v>
      </c>
    </row>
    <row r="44" spans="1:26" x14ac:dyDescent="0.25">
      <c r="N44" s="194">
        <v>37</v>
      </c>
      <c r="O44" s="195" t="s">
        <v>183</v>
      </c>
      <c r="P44" s="195" t="s">
        <v>139</v>
      </c>
      <c r="Q44" s="196"/>
      <c r="R44" s="196"/>
      <c r="S44" s="196"/>
      <c r="T44" s="196">
        <v>150</v>
      </c>
      <c r="U44" s="196"/>
      <c r="V44" s="196"/>
      <c r="W44" s="196"/>
      <c r="X44" s="196"/>
      <c r="Y44" s="196"/>
      <c r="Z44" s="196">
        <v>150</v>
      </c>
    </row>
    <row r="45" spans="1:26" x14ac:dyDescent="0.25">
      <c r="N45" s="10">
        <v>38</v>
      </c>
      <c r="O45" s="8" t="s">
        <v>184</v>
      </c>
      <c r="P45" s="8" t="s">
        <v>117</v>
      </c>
      <c r="Q45" s="9">
        <v>7</v>
      </c>
      <c r="R45" s="9">
        <v>2</v>
      </c>
      <c r="S45" s="9"/>
      <c r="T45" s="9">
        <v>5445</v>
      </c>
      <c r="U45" s="9"/>
      <c r="V45" s="9"/>
      <c r="W45" s="9"/>
      <c r="X45" s="9"/>
      <c r="Y45" s="9"/>
      <c r="Z45" s="197">
        <v>5454</v>
      </c>
    </row>
    <row r="46" spans="1:26" x14ac:dyDescent="0.25">
      <c r="N46" s="194">
        <v>39</v>
      </c>
      <c r="O46" s="195" t="s">
        <v>185</v>
      </c>
      <c r="P46" s="195" t="s">
        <v>144</v>
      </c>
      <c r="Q46" s="196"/>
      <c r="R46" s="196"/>
      <c r="S46" s="196"/>
      <c r="T46" s="196">
        <v>717</v>
      </c>
      <c r="U46" s="196"/>
      <c r="V46" s="196"/>
      <c r="W46" s="196">
        <v>1</v>
      </c>
      <c r="X46" s="196"/>
      <c r="Y46" s="196"/>
      <c r="Z46" s="196">
        <v>718</v>
      </c>
    </row>
    <row r="47" spans="1:26" x14ac:dyDescent="0.25">
      <c r="N47" s="10">
        <v>40</v>
      </c>
      <c r="O47" s="8" t="s">
        <v>186</v>
      </c>
      <c r="P47" s="8" t="s">
        <v>121</v>
      </c>
      <c r="Q47" s="9">
        <v>24</v>
      </c>
      <c r="R47" s="9">
        <v>2</v>
      </c>
      <c r="S47" s="9"/>
      <c r="T47" s="9">
        <v>8239</v>
      </c>
      <c r="U47" s="9"/>
      <c r="V47" s="9"/>
      <c r="W47" s="9">
        <v>13</v>
      </c>
      <c r="X47" s="9"/>
      <c r="Y47" s="9"/>
      <c r="Z47" s="197">
        <v>8278</v>
      </c>
    </row>
    <row r="48" spans="1:26" x14ac:dyDescent="0.25">
      <c r="N48" s="194">
        <v>41</v>
      </c>
      <c r="O48" s="195" t="s">
        <v>187</v>
      </c>
      <c r="P48" s="195" t="s">
        <v>122</v>
      </c>
      <c r="Q48" s="196">
        <v>9</v>
      </c>
      <c r="R48" s="196"/>
      <c r="S48" s="196">
        <v>1</v>
      </c>
      <c r="T48" s="196">
        <v>4357</v>
      </c>
      <c r="U48" s="196"/>
      <c r="V48" s="196"/>
      <c r="W48" s="196">
        <v>2</v>
      </c>
      <c r="X48" s="196"/>
      <c r="Y48" s="196"/>
      <c r="Z48" s="196">
        <v>4369</v>
      </c>
    </row>
    <row r="49" spans="14:26" x14ac:dyDescent="0.25">
      <c r="N49" s="10">
        <v>42</v>
      </c>
      <c r="O49" s="8" t="s">
        <v>188</v>
      </c>
      <c r="P49" s="8" t="s">
        <v>124</v>
      </c>
      <c r="Q49" s="9">
        <v>1</v>
      </c>
      <c r="R49" s="9"/>
      <c r="S49" s="9"/>
      <c r="T49" s="9">
        <v>452</v>
      </c>
      <c r="U49" s="9"/>
      <c r="V49" s="9"/>
      <c r="W49" s="9"/>
      <c r="X49" s="9"/>
      <c r="Y49" s="9"/>
      <c r="Z49" s="197">
        <v>453</v>
      </c>
    </row>
    <row r="50" spans="14:26" x14ac:dyDescent="0.25">
      <c r="N50" s="194">
        <v>43</v>
      </c>
      <c r="O50" s="195" t="s">
        <v>189</v>
      </c>
      <c r="P50" s="195" t="s">
        <v>125</v>
      </c>
      <c r="Q50" s="196"/>
      <c r="R50" s="196"/>
      <c r="S50" s="196"/>
      <c r="T50" s="196">
        <v>194</v>
      </c>
      <c r="U50" s="196"/>
      <c r="V50" s="196"/>
      <c r="W50" s="196"/>
      <c r="X50" s="196"/>
      <c r="Y50" s="196"/>
      <c r="Z50" s="196">
        <v>194</v>
      </c>
    </row>
    <row r="51" spans="14:26" x14ac:dyDescent="0.25">
      <c r="N51" s="10">
        <v>44</v>
      </c>
      <c r="O51" s="8" t="s">
        <v>190</v>
      </c>
      <c r="P51" s="8" t="s">
        <v>125</v>
      </c>
      <c r="Q51" s="9"/>
      <c r="R51" s="9"/>
      <c r="S51" s="9"/>
      <c r="T51" s="9">
        <v>164</v>
      </c>
      <c r="U51" s="9"/>
      <c r="V51" s="9"/>
      <c r="W51" s="9"/>
      <c r="X51" s="9"/>
      <c r="Y51" s="9"/>
      <c r="Z51" s="197">
        <v>164</v>
      </c>
    </row>
    <row r="52" spans="14:26" x14ac:dyDescent="0.25">
      <c r="N52" s="194">
        <v>45</v>
      </c>
      <c r="O52" s="195" t="s">
        <v>191</v>
      </c>
      <c r="P52" s="195" t="s">
        <v>125</v>
      </c>
      <c r="Q52" s="196"/>
      <c r="R52" s="196"/>
      <c r="S52" s="196"/>
      <c r="T52" s="196">
        <v>274</v>
      </c>
      <c r="U52" s="196"/>
      <c r="V52" s="196"/>
      <c r="W52" s="196">
        <v>1</v>
      </c>
      <c r="X52" s="196"/>
      <c r="Y52" s="196"/>
      <c r="Z52" s="196">
        <v>275</v>
      </c>
    </row>
    <row r="53" spans="14:26" x14ac:dyDescent="0.25">
      <c r="N53" s="10">
        <v>46</v>
      </c>
      <c r="O53" s="8" t="s">
        <v>192</v>
      </c>
      <c r="P53" s="8" t="s">
        <v>139</v>
      </c>
      <c r="Q53" s="9"/>
      <c r="R53" s="9"/>
      <c r="S53" s="9"/>
      <c r="T53" s="9">
        <v>298</v>
      </c>
      <c r="U53" s="9"/>
      <c r="V53" s="9"/>
      <c r="W53" s="9"/>
      <c r="X53" s="9"/>
      <c r="Y53" s="9"/>
      <c r="Z53" s="197">
        <v>298</v>
      </c>
    </row>
    <row r="54" spans="14:26" x14ac:dyDescent="0.25">
      <c r="N54" s="194">
        <v>47</v>
      </c>
      <c r="O54" s="195" t="s">
        <v>193</v>
      </c>
      <c r="P54" s="195" t="s">
        <v>129</v>
      </c>
      <c r="Q54" s="196">
        <v>172</v>
      </c>
      <c r="R54" s="196">
        <v>2</v>
      </c>
      <c r="S54" s="196"/>
      <c r="T54" s="196">
        <v>11672</v>
      </c>
      <c r="U54" s="196"/>
      <c r="V54" s="196"/>
      <c r="W54" s="196">
        <v>6</v>
      </c>
      <c r="X54" s="196">
        <v>2</v>
      </c>
      <c r="Y54" s="196"/>
      <c r="Z54" s="196">
        <v>11854</v>
      </c>
    </row>
    <row r="55" spans="14:26" x14ac:dyDescent="0.25">
      <c r="N55" s="10">
        <v>48</v>
      </c>
      <c r="O55" s="8" t="s">
        <v>194</v>
      </c>
      <c r="P55" s="8" t="s">
        <v>121</v>
      </c>
      <c r="Q55" s="9"/>
      <c r="R55" s="9"/>
      <c r="S55" s="9"/>
      <c r="T55" s="9">
        <v>1382</v>
      </c>
      <c r="U55" s="9"/>
      <c r="V55" s="9"/>
      <c r="W55" s="9"/>
      <c r="X55" s="9"/>
      <c r="Y55" s="9"/>
      <c r="Z55" s="197">
        <v>1382</v>
      </c>
    </row>
    <row r="56" spans="14:26" x14ac:dyDescent="0.25">
      <c r="N56" s="194">
        <v>49</v>
      </c>
      <c r="O56" s="195" t="s">
        <v>195</v>
      </c>
      <c r="P56" s="195" t="s">
        <v>119</v>
      </c>
      <c r="Q56" s="196"/>
      <c r="R56" s="196"/>
      <c r="S56" s="196"/>
      <c r="T56" s="196">
        <v>795</v>
      </c>
      <c r="U56" s="196"/>
      <c r="V56" s="196"/>
      <c r="W56" s="196">
        <v>1</v>
      </c>
      <c r="X56" s="196"/>
      <c r="Y56" s="196"/>
      <c r="Z56" s="196">
        <v>796</v>
      </c>
    </row>
    <row r="57" spans="14:26" x14ac:dyDescent="0.25">
      <c r="N57" s="10">
        <v>50</v>
      </c>
      <c r="O57" s="8" t="s">
        <v>196</v>
      </c>
      <c r="P57" s="8" t="s">
        <v>122</v>
      </c>
      <c r="Q57" s="9">
        <v>1</v>
      </c>
      <c r="R57" s="9"/>
      <c r="S57" s="9"/>
      <c r="T57" s="9">
        <v>1130</v>
      </c>
      <c r="U57" s="9"/>
      <c r="V57" s="9"/>
      <c r="W57" s="9"/>
      <c r="X57" s="9"/>
      <c r="Y57" s="9"/>
      <c r="Z57" s="197">
        <v>1131</v>
      </c>
    </row>
    <row r="58" spans="14:26" x14ac:dyDescent="0.25">
      <c r="N58" s="194">
        <v>51</v>
      </c>
      <c r="O58" s="195" t="s">
        <v>197</v>
      </c>
      <c r="P58" s="195" t="s">
        <v>145</v>
      </c>
      <c r="Q58" s="196">
        <v>1</v>
      </c>
      <c r="R58" s="196"/>
      <c r="S58" s="196"/>
      <c r="T58" s="196">
        <v>545</v>
      </c>
      <c r="U58" s="196"/>
      <c r="V58" s="196"/>
      <c r="W58" s="196"/>
      <c r="X58" s="196"/>
      <c r="Y58" s="196"/>
      <c r="Z58" s="196">
        <v>546</v>
      </c>
    </row>
    <row r="59" spans="14:26" x14ac:dyDescent="0.25">
      <c r="N59" s="10">
        <v>52</v>
      </c>
      <c r="O59" s="8" t="s">
        <v>198</v>
      </c>
      <c r="P59" s="8" t="s">
        <v>141</v>
      </c>
      <c r="Q59" s="9">
        <v>1</v>
      </c>
      <c r="R59" s="9"/>
      <c r="S59" s="9"/>
      <c r="T59" s="9">
        <v>436</v>
      </c>
      <c r="U59" s="9"/>
      <c r="V59" s="9"/>
      <c r="W59" s="9"/>
      <c r="X59" s="9"/>
      <c r="Y59" s="9"/>
      <c r="Z59" s="197">
        <v>437</v>
      </c>
    </row>
    <row r="60" spans="14:26" x14ac:dyDescent="0.25">
      <c r="N60" s="194">
        <v>53</v>
      </c>
      <c r="O60" s="195" t="s">
        <v>199</v>
      </c>
      <c r="P60" s="195" t="s">
        <v>120</v>
      </c>
      <c r="Q60" s="196">
        <v>175</v>
      </c>
      <c r="R60" s="196">
        <v>4</v>
      </c>
      <c r="S60" s="196">
        <v>3</v>
      </c>
      <c r="T60" s="196">
        <v>67149</v>
      </c>
      <c r="U60" s="196"/>
      <c r="V60" s="196">
        <v>4</v>
      </c>
      <c r="W60" s="196">
        <v>23</v>
      </c>
      <c r="X60" s="196">
        <v>10</v>
      </c>
      <c r="Y60" s="196">
        <v>2</v>
      </c>
      <c r="Z60" s="196">
        <v>67370</v>
      </c>
    </row>
    <row r="61" spans="14:26" x14ac:dyDescent="0.25">
      <c r="N61" s="10">
        <v>54</v>
      </c>
      <c r="O61" s="8" t="s">
        <v>200</v>
      </c>
      <c r="P61" s="8" t="s">
        <v>128</v>
      </c>
      <c r="Q61" s="9">
        <v>1</v>
      </c>
      <c r="R61" s="9"/>
      <c r="S61" s="9"/>
      <c r="T61" s="9">
        <v>868</v>
      </c>
      <c r="U61" s="9"/>
      <c r="V61" s="9"/>
      <c r="W61" s="9"/>
      <c r="X61" s="9"/>
      <c r="Y61" s="9"/>
      <c r="Z61" s="197">
        <v>869</v>
      </c>
    </row>
    <row r="62" spans="14:26" x14ac:dyDescent="0.25">
      <c r="N62" s="194">
        <v>55</v>
      </c>
      <c r="O62" s="195" t="s">
        <v>201</v>
      </c>
      <c r="P62" s="195" t="s">
        <v>128</v>
      </c>
      <c r="Q62" s="196"/>
      <c r="R62" s="196"/>
      <c r="S62" s="196"/>
      <c r="T62" s="196">
        <v>299</v>
      </c>
      <c r="U62" s="196"/>
      <c r="V62" s="196"/>
      <c r="W62" s="196"/>
      <c r="X62" s="196"/>
      <c r="Y62" s="196"/>
      <c r="Z62" s="196">
        <v>299</v>
      </c>
    </row>
    <row r="63" spans="14:26" x14ac:dyDescent="0.25">
      <c r="N63" s="10">
        <v>56</v>
      </c>
      <c r="O63" s="8" t="s">
        <v>202</v>
      </c>
      <c r="P63" s="8" t="s">
        <v>134</v>
      </c>
      <c r="Q63" s="9"/>
      <c r="R63" s="9"/>
      <c r="S63" s="9"/>
      <c r="T63" s="9">
        <v>271</v>
      </c>
      <c r="U63" s="9"/>
      <c r="V63" s="9"/>
      <c r="W63" s="9"/>
      <c r="X63" s="9"/>
      <c r="Y63" s="9"/>
      <c r="Z63" s="197">
        <v>271</v>
      </c>
    </row>
    <row r="64" spans="14:26" x14ac:dyDescent="0.25">
      <c r="N64" s="194">
        <v>57</v>
      </c>
      <c r="O64" s="195" t="s">
        <v>203</v>
      </c>
      <c r="P64" s="195" t="s">
        <v>113</v>
      </c>
      <c r="Q64" s="196"/>
      <c r="R64" s="196"/>
      <c r="S64" s="196"/>
      <c r="T64" s="196">
        <v>121</v>
      </c>
      <c r="U64" s="196"/>
      <c r="V64" s="196"/>
      <c r="W64" s="196"/>
      <c r="X64" s="196"/>
      <c r="Y64" s="196"/>
      <c r="Z64" s="196">
        <v>121</v>
      </c>
    </row>
    <row r="65" spans="14:26" x14ac:dyDescent="0.25">
      <c r="N65" s="10">
        <v>58</v>
      </c>
      <c r="O65" s="8" t="s">
        <v>204</v>
      </c>
      <c r="P65" s="8" t="s">
        <v>137</v>
      </c>
      <c r="Q65" s="9"/>
      <c r="R65" s="9"/>
      <c r="S65" s="9"/>
      <c r="T65" s="9">
        <v>2061</v>
      </c>
      <c r="U65" s="9"/>
      <c r="V65" s="9"/>
      <c r="W65" s="9"/>
      <c r="X65" s="9"/>
      <c r="Y65" s="9"/>
      <c r="Z65" s="197">
        <v>2061</v>
      </c>
    </row>
    <row r="66" spans="14:26" x14ac:dyDescent="0.25">
      <c r="N66" s="194">
        <v>59</v>
      </c>
      <c r="O66" s="195" t="s">
        <v>205</v>
      </c>
      <c r="P66" s="195" t="s">
        <v>123</v>
      </c>
      <c r="Q66" s="196"/>
      <c r="R66" s="196"/>
      <c r="S66" s="196"/>
      <c r="T66" s="196">
        <v>335</v>
      </c>
      <c r="U66" s="196"/>
      <c r="V66" s="196"/>
      <c r="W66" s="196">
        <v>1</v>
      </c>
      <c r="X66" s="196"/>
      <c r="Y66" s="196"/>
      <c r="Z66" s="196">
        <v>336</v>
      </c>
    </row>
    <row r="67" spans="14:26" x14ac:dyDescent="0.25">
      <c r="N67" s="10">
        <v>60</v>
      </c>
      <c r="O67" s="8" t="s">
        <v>116</v>
      </c>
      <c r="P67" s="8" t="s">
        <v>116</v>
      </c>
      <c r="Q67" s="9">
        <v>1</v>
      </c>
      <c r="R67" s="9"/>
      <c r="S67" s="9"/>
      <c r="T67" s="9">
        <v>3122</v>
      </c>
      <c r="U67" s="9"/>
      <c r="V67" s="9"/>
      <c r="W67" s="9">
        <v>3</v>
      </c>
      <c r="X67" s="9">
        <v>1</v>
      </c>
      <c r="Y67" s="9"/>
      <c r="Z67" s="197">
        <v>3127</v>
      </c>
    </row>
    <row r="68" spans="14:26" x14ac:dyDescent="0.25">
      <c r="N68" s="194">
        <v>61</v>
      </c>
      <c r="O68" s="195" t="s">
        <v>206</v>
      </c>
      <c r="P68" s="195" t="s">
        <v>116</v>
      </c>
      <c r="Q68" s="196"/>
      <c r="R68" s="196"/>
      <c r="S68" s="196"/>
      <c r="T68" s="196">
        <v>389</v>
      </c>
      <c r="U68" s="196"/>
      <c r="V68" s="196"/>
      <c r="W68" s="196"/>
      <c r="X68" s="196"/>
      <c r="Y68" s="196"/>
      <c r="Z68" s="196">
        <v>389</v>
      </c>
    </row>
    <row r="69" spans="14:26" x14ac:dyDescent="0.25">
      <c r="N69" s="10">
        <v>62</v>
      </c>
      <c r="O69" s="8" t="s">
        <v>207</v>
      </c>
      <c r="P69" s="8" t="s">
        <v>116</v>
      </c>
      <c r="Q69" s="9"/>
      <c r="R69" s="9"/>
      <c r="S69" s="9"/>
      <c r="T69" s="9">
        <v>99</v>
      </c>
      <c r="U69" s="9"/>
      <c r="V69" s="9"/>
      <c r="W69" s="9"/>
      <c r="X69" s="9"/>
      <c r="Y69" s="9"/>
      <c r="Z69" s="197">
        <v>99</v>
      </c>
    </row>
    <row r="70" spans="14:26" x14ac:dyDescent="0.25">
      <c r="N70" s="194">
        <v>63</v>
      </c>
      <c r="O70" s="195" t="s">
        <v>208</v>
      </c>
      <c r="P70" s="195" t="s">
        <v>116</v>
      </c>
      <c r="Q70" s="196"/>
      <c r="R70" s="196"/>
      <c r="S70" s="196"/>
      <c r="T70" s="196">
        <v>359</v>
      </c>
      <c r="U70" s="196"/>
      <c r="V70" s="196"/>
      <c r="W70" s="196"/>
      <c r="X70" s="196"/>
      <c r="Y70" s="196"/>
      <c r="Z70" s="196">
        <v>359</v>
      </c>
    </row>
    <row r="71" spans="14:26" x14ac:dyDescent="0.25">
      <c r="N71" s="10">
        <v>64</v>
      </c>
      <c r="O71" s="8" t="s">
        <v>209</v>
      </c>
      <c r="P71" s="8" t="s">
        <v>126</v>
      </c>
      <c r="Q71" s="9">
        <v>3</v>
      </c>
      <c r="R71" s="9"/>
      <c r="S71" s="9"/>
      <c r="T71" s="9">
        <v>819</v>
      </c>
      <c r="U71" s="9"/>
      <c r="V71" s="9"/>
      <c r="W71" s="9">
        <v>1</v>
      </c>
      <c r="X71" s="9"/>
      <c r="Y71" s="9"/>
      <c r="Z71" s="197">
        <v>823</v>
      </c>
    </row>
    <row r="72" spans="14:26" x14ac:dyDescent="0.25">
      <c r="N72" s="194">
        <v>65</v>
      </c>
      <c r="O72" s="195" t="s">
        <v>210</v>
      </c>
      <c r="P72" s="195" t="s">
        <v>135</v>
      </c>
      <c r="Q72" s="196">
        <v>1</v>
      </c>
      <c r="R72" s="196"/>
      <c r="S72" s="196"/>
      <c r="T72" s="196">
        <v>218</v>
      </c>
      <c r="U72" s="196"/>
      <c r="V72" s="196"/>
      <c r="W72" s="196"/>
      <c r="X72" s="196"/>
      <c r="Y72" s="196"/>
      <c r="Z72" s="196">
        <v>219</v>
      </c>
    </row>
    <row r="73" spans="14:26" x14ac:dyDescent="0.25">
      <c r="N73" s="10">
        <v>66</v>
      </c>
      <c r="O73" s="8" t="s">
        <v>211</v>
      </c>
      <c r="P73" s="8" t="s">
        <v>133</v>
      </c>
      <c r="Q73" s="9"/>
      <c r="R73" s="9"/>
      <c r="S73" s="9"/>
      <c r="T73" s="9">
        <v>598</v>
      </c>
      <c r="U73" s="9"/>
      <c r="V73" s="9"/>
      <c r="W73" s="9">
        <v>1</v>
      </c>
      <c r="X73" s="9"/>
      <c r="Y73" s="9"/>
      <c r="Z73" s="197">
        <v>599</v>
      </c>
    </row>
    <row r="74" spans="14:26" x14ac:dyDescent="0.25">
      <c r="N74" s="194">
        <v>67</v>
      </c>
      <c r="O74" s="195" t="s">
        <v>212</v>
      </c>
      <c r="P74" s="195" t="s">
        <v>145</v>
      </c>
      <c r="Q74" s="196">
        <v>8</v>
      </c>
      <c r="R74" s="196"/>
      <c r="S74" s="196"/>
      <c r="T74" s="196">
        <v>10482</v>
      </c>
      <c r="U74" s="196"/>
      <c r="V74" s="196"/>
      <c r="W74" s="196">
        <v>4</v>
      </c>
      <c r="X74" s="196"/>
      <c r="Y74" s="196"/>
      <c r="Z74" s="196">
        <v>10494</v>
      </c>
    </row>
    <row r="75" spans="14:26" x14ac:dyDescent="0.25">
      <c r="N75" s="10">
        <v>68</v>
      </c>
      <c r="O75" s="8" t="s">
        <v>213</v>
      </c>
      <c r="P75" s="8" t="s">
        <v>129</v>
      </c>
      <c r="Q75" s="9">
        <v>1</v>
      </c>
      <c r="R75" s="9"/>
      <c r="S75" s="9"/>
      <c r="T75" s="9">
        <v>579</v>
      </c>
      <c r="U75" s="9"/>
      <c r="V75" s="9"/>
      <c r="W75" s="9"/>
      <c r="X75" s="9"/>
      <c r="Y75" s="9"/>
      <c r="Z75" s="197">
        <v>580</v>
      </c>
    </row>
    <row r="76" spans="14:26" x14ac:dyDescent="0.25">
      <c r="N76" s="194">
        <v>69</v>
      </c>
      <c r="O76" s="195" t="s">
        <v>214</v>
      </c>
      <c r="P76" s="195" t="s">
        <v>113</v>
      </c>
      <c r="Q76" s="196"/>
      <c r="R76" s="196"/>
      <c r="S76" s="196">
        <v>1</v>
      </c>
      <c r="T76" s="196">
        <v>884</v>
      </c>
      <c r="U76" s="196"/>
      <c r="V76" s="196">
        <v>1</v>
      </c>
      <c r="W76" s="196">
        <v>1</v>
      </c>
      <c r="X76" s="196"/>
      <c r="Y76" s="196"/>
      <c r="Z76" s="196">
        <v>887</v>
      </c>
    </row>
    <row r="77" spans="14:26" x14ac:dyDescent="0.25">
      <c r="N77" s="10">
        <v>70</v>
      </c>
      <c r="O77" s="8" t="s">
        <v>215</v>
      </c>
      <c r="P77" s="8" t="s">
        <v>142</v>
      </c>
      <c r="Q77" s="9">
        <v>2</v>
      </c>
      <c r="R77" s="9"/>
      <c r="S77" s="9"/>
      <c r="T77" s="9">
        <v>1080</v>
      </c>
      <c r="U77" s="9"/>
      <c r="V77" s="9"/>
      <c r="W77" s="9">
        <v>1</v>
      </c>
      <c r="X77" s="9"/>
      <c r="Y77" s="9"/>
      <c r="Z77" s="197">
        <v>1083</v>
      </c>
    </row>
    <row r="78" spans="14:26" x14ac:dyDescent="0.25">
      <c r="N78" s="194">
        <v>71</v>
      </c>
      <c r="O78" s="195" t="s">
        <v>216</v>
      </c>
      <c r="P78" s="195" t="s">
        <v>122</v>
      </c>
      <c r="Q78" s="196">
        <v>1</v>
      </c>
      <c r="R78" s="196">
        <v>1</v>
      </c>
      <c r="S78" s="196"/>
      <c r="T78" s="196">
        <v>3923</v>
      </c>
      <c r="U78" s="196"/>
      <c r="V78" s="196"/>
      <c r="W78" s="196">
        <v>2</v>
      </c>
      <c r="X78" s="196"/>
      <c r="Y78" s="196"/>
      <c r="Z78" s="196">
        <v>3927</v>
      </c>
    </row>
    <row r="79" spans="14:26" x14ac:dyDescent="0.25">
      <c r="N79" s="10">
        <v>72</v>
      </c>
      <c r="O79" s="8" t="s">
        <v>217</v>
      </c>
      <c r="P79" s="8" t="s">
        <v>121</v>
      </c>
      <c r="Q79" s="9"/>
      <c r="R79" s="9"/>
      <c r="S79" s="9"/>
      <c r="T79" s="9">
        <v>1712</v>
      </c>
      <c r="U79" s="9"/>
      <c r="V79" s="9"/>
      <c r="W79" s="9"/>
      <c r="X79" s="9"/>
      <c r="Y79" s="9"/>
      <c r="Z79" s="197">
        <v>1712</v>
      </c>
    </row>
    <row r="80" spans="14:26" x14ac:dyDescent="0.25">
      <c r="N80" s="194">
        <v>73</v>
      </c>
      <c r="O80" s="195" t="s">
        <v>218</v>
      </c>
      <c r="P80" s="195" t="s">
        <v>111</v>
      </c>
      <c r="Q80" s="196"/>
      <c r="R80" s="196"/>
      <c r="S80" s="196"/>
      <c r="T80" s="196">
        <v>145</v>
      </c>
      <c r="U80" s="196"/>
      <c r="V80" s="196"/>
      <c r="W80" s="196">
        <v>1</v>
      </c>
      <c r="X80" s="196"/>
      <c r="Y80" s="196"/>
      <c r="Z80" s="196">
        <v>146</v>
      </c>
    </row>
    <row r="81" spans="1:26" x14ac:dyDescent="0.25">
      <c r="N81" s="10">
        <v>74</v>
      </c>
      <c r="O81" s="8" t="s">
        <v>219</v>
      </c>
      <c r="P81" s="8" t="s">
        <v>120</v>
      </c>
      <c r="Q81" s="9">
        <v>77</v>
      </c>
      <c r="R81" s="9">
        <v>10</v>
      </c>
      <c r="S81" s="9"/>
      <c r="T81" s="9">
        <v>45338</v>
      </c>
      <c r="U81" s="9">
        <v>2</v>
      </c>
      <c r="V81" s="9">
        <v>1</v>
      </c>
      <c r="W81" s="9">
        <v>18</v>
      </c>
      <c r="X81" s="9">
        <v>6</v>
      </c>
      <c r="Y81" s="9"/>
      <c r="Z81" s="197">
        <v>45452</v>
      </c>
    </row>
    <row r="82" spans="1:26" x14ac:dyDescent="0.25">
      <c r="N82" s="194">
        <v>75</v>
      </c>
      <c r="O82" s="195" t="s">
        <v>220</v>
      </c>
      <c r="P82" s="195" t="s">
        <v>122</v>
      </c>
      <c r="Q82" s="196"/>
      <c r="R82" s="196"/>
      <c r="S82" s="196"/>
      <c r="T82" s="196">
        <v>2526</v>
      </c>
      <c r="U82" s="196"/>
      <c r="V82" s="196"/>
      <c r="W82" s="196">
        <v>1</v>
      </c>
      <c r="X82" s="196"/>
      <c r="Y82" s="196"/>
      <c r="Z82" s="196">
        <v>2527</v>
      </c>
    </row>
    <row r="83" spans="1:26" x14ac:dyDescent="0.25">
      <c r="N83" s="10">
        <v>76</v>
      </c>
      <c r="O83" s="8" t="s">
        <v>221</v>
      </c>
      <c r="P83" s="8" t="s">
        <v>142</v>
      </c>
      <c r="Q83" s="9"/>
      <c r="R83" s="9"/>
      <c r="S83" s="9"/>
      <c r="T83" s="9">
        <v>18</v>
      </c>
      <c r="U83" s="9"/>
      <c r="V83" s="9"/>
      <c r="W83" s="9"/>
      <c r="X83" s="9"/>
      <c r="Y83" s="9"/>
      <c r="Z83" s="197">
        <v>18</v>
      </c>
    </row>
    <row r="84" spans="1:26" x14ac:dyDescent="0.25">
      <c r="N84" s="194">
        <v>77</v>
      </c>
      <c r="O84" s="195" t="s">
        <v>222</v>
      </c>
      <c r="P84" s="195" t="s">
        <v>142</v>
      </c>
      <c r="Q84" s="196"/>
      <c r="R84" s="196"/>
      <c r="S84" s="196"/>
      <c r="T84" s="196">
        <v>21</v>
      </c>
      <c r="U84" s="196"/>
      <c r="V84" s="196"/>
      <c r="W84" s="196"/>
      <c r="X84" s="196"/>
      <c r="Y84" s="196"/>
      <c r="Z84" s="196">
        <v>21</v>
      </c>
    </row>
    <row r="85" spans="1:26" x14ac:dyDescent="0.25">
      <c r="N85" s="10">
        <v>78</v>
      </c>
      <c r="O85" s="8" t="s">
        <v>223</v>
      </c>
      <c r="P85" s="8" t="s">
        <v>142</v>
      </c>
      <c r="Q85" s="9"/>
      <c r="R85" s="9"/>
      <c r="S85" s="9"/>
      <c r="T85" s="9">
        <v>55</v>
      </c>
      <c r="U85" s="9"/>
      <c r="V85" s="9"/>
      <c r="W85" s="9"/>
      <c r="X85" s="9"/>
      <c r="Y85" s="9"/>
      <c r="Z85" s="197">
        <v>55</v>
      </c>
    </row>
    <row r="86" spans="1:26" x14ac:dyDescent="0.25">
      <c r="N86" s="194">
        <v>79</v>
      </c>
      <c r="O86" s="195" t="s">
        <v>224</v>
      </c>
      <c r="P86" s="195" t="s">
        <v>142</v>
      </c>
      <c r="Q86" s="196"/>
      <c r="R86" s="196"/>
      <c r="S86" s="196"/>
      <c r="T86" s="196">
        <v>230</v>
      </c>
      <c r="U86" s="196"/>
      <c r="V86" s="196"/>
      <c r="W86" s="196">
        <v>1</v>
      </c>
      <c r="X86" s="196"/>
      <c r="Y86" s="196"/>
      <c r="Z86" s="196">
        <v>231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225</v>
      </c>
      <c r="P87" s="8" t="s">
        <v>141</v>
      </c>
      <c r="Q87" s="9"/>
      <c r="R87" s="9"/>
      <c r="S87" s="9"/>
      <c r="T87" s="9">
        <v>71</v>
      </c>
      <c r="U87" s="9"/>
      <c r="V87" s="9"/>
      <c r="W87" s="9"/>
      <c r="X87" s="9"/>
      <c r="Y87" s="9"/>
      <c r="Z87" s="197">
        <v>71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4">
        <v>81</v>
      </c>
      <c r="O88" s="195" t="s">
        <v>226</v>
      </c>
      <c r="P88" s="195" t="s">
        <v>122</v>
      </c>
      <c r="Q88" s="196"/>
      <c r="R88" s="196"/>
      <c r="S88" s="196"/>
      <c r="T88" s="196">
        <v>1051</v>
      </c>
      <c r="U88" s="196"/>
      <c r="V88" s="196"/>
      <c r="W88" s="196">
        <v>1</v>
      </c>
      <c r="X88" s="196"/>
      <c r="Y88" s="196"/>
      <c r="Z88" s="196">
        <v>1052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227</v>
      </c>
      <c r="P89" s="8" t="s">
        <v>139</v>
      </c>
      <c r="Q89" s="9">
        <v>2</v>
      </c>
      <c r="R89" s="9"/>
      <c r="S89" s="9"/>
      <c r="T89" s="9">
        <v>555</v>
      </c>
      <c r="U89" s="9"/>
      <c r="V89" s="9"/>
      <c r="W89" s="9">
        <v>1</v>
      </c>
      <c r="X89" s="9"/>
      <c r="Y89" s="9"/>
      <c r="Z89" s="197">
        <v>558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4">
        <v>83</v>
      </c>
      <c r="O90" s="195" t="s">
        <v>228</v>
      </c>
      <c r="P90" s="195" t="s">
        <v>111</v>
      </c>
      <c r="Q90" s="196"/>
      <c r="R90" s="196"/>
      <c r="S90" s="196"/>
      <c r="T90" s="196">
        <v>151</v>
      </c>
      <c r="U90" s="196"/>
      <c r="V90" s="196"/>
      <c r="W90" s="196"/>
      <c r="X90" s="196"/>
      <c r="Y90" s="196"/>
      <c r="Z90" s="196">
        <v>151</v>
      </c>
    </row>
    <row r="91" spans="1:26" s="12" customFormat="1" x14ac:dyDescent="0.25">
      <c r="N91" s="10">
        <v>84</v>
      </c>
      <c r="O91" s="8" t="s">
        <v>229</v>
      </c>
      <c r="P91" s="8" t="s">
        <v>126</v>
      </c>
      <c r="Q91" s="9">
        <v>2</v>
      </c>
      <c r="R91" s="9"/>
      <c r="S91" s="9"/>
      <c r="T91" s="9">
        <v>1743</v>
      </c>
      <c r="U91" s="9"/>
      <c r="V91" s="9"/>
      <c r="W91" s="9">
        <v>1</v>
      </c>
      <c r="X91" s="9"/>
      <c r="Y91" s="9"/>
      <c r="Z91" s="197">
        <v>1746</v>
      </c>
    </row>
    <row r="92" spans="1:26" s="12" customFormat="1" x14ac:dyDescent="0.25">
      <c r="N92" s="194">
        <v>85</v>
      </c>
      <c r="O92" s="195" t="s">
        <v>230</v>
      </c>
      <c r="P92" s="195" t="s">
        <v>135</v>
      </c>
      <c r="Q92" s="196"/>
      <c r="R92" s="196"/>
      <c r="S92" s="196"/>
      <c r="T92" s="196">
        <v>23</v>
      </c>
      <c r="U92" s="196"/>
      <c r="V92" s="196"/>
      <c r="W92" s="196"/>
      <c r="X92" s="196"/>
      <c r="Y92" s="196"/>
      <c r="Z92" s="196">
        <v>23</v>
      </c>
    </row>
    <row r="93" spans="1:26" s="12" customFormat="1" x14ac:dyDescent="0.25">
      <c r="N93" s="10">
        <v>86</v>
      </c>
      <c r="O93" s="8" t="s">
        <v>231</v>
      </c>
      <c r="P93" s="8" t="s">
        <v>121</v>
      </c>
      <c r="Q93" s="9">
        <v>4</v>
      </c>
      <c r="R93" s="9"/>
      <c r="S93" s="9"/>
      <c r="T93" s="9">
        <v>2740</v>
      </c>
      <c r="U93" s="9"/>
      <c r="V93" s="9"/>
      <c r="W93" s="9">
        <v>1</v>
      </c>
      <c r="X93" s="9"/>
      <c r="Y93" s="9"/>
      <c r="Z93" s="197">
        <v>2745</v>
      </c>
    </row>
    <row r="94" spans="1:26" s="12" customFormat="1" x14ac:dyDescent="0.25">
      <c r="N94" s="194">
        <v>87</v>
      </c>
      <c r="O94" s="195" t="s">
        <v>232</v>
      </c>
      <c r="P94" s="195" t="s">
        <v>121</v>
      </c>
      <c r="Q94" s="196"/>
      <c r="R94" s="196"/>
      <c r="S94" s="196"/>
      <c r="T94" s="196">
        <v>2739</v>
      </c>
      <c r="U94" s="196"/>
      <c r="V94" s="196"/>
      <c r="W94" s="196"/>
      <c r="X94" s="196"/>
      <c r="Y94" s="196"/>
      <c r="Z94" s="196">
        <v>2739</v>
      </c>
    </row>
    <row r="95" spans="1:26" s="12" customFormat="1" x14ac:dyDescent="0.25">
      <c r="N95" s="10">
        <v>88</v>
      </c>
      <c r="O95" s="8" t="s">
        <v>233</v>
      </c>
      <c r="P95" s="8" t="s">
        <v>143</v>
      </c>
      <c r="Q95" s="9"/>
      <c r="R95" s="9"/>
      <c r="S95" s="9"/>
      <c r="T95" s="9">
        <v>1087</v>
      </c>
      <c r="U95" s="9"/>
      <c r="V95" s="9"/>
      <c r="W95" s="9">
        <v>2</v>
      </c>
      <c r="X95" s="9"/>
      <c r="Y95" s="9"/>
      <c r="Z95" s="197">
        <v>1089</v>
      </c>
    </row>
    <row r="96" spans="1:26" s="12" customFormat="1" x14ac:dyDescent="0.25">
      <c r="N96" s="194">
        <v>89</v>
      </c>
      <c r="O96" s="195" t="s">
        <v>234</v>
      </c>
      <c r="P96" s="195" t="s">
        <v>114</v>
      </c>
      <c r="Q96" s="196">
        <v>3</v>
      </c>
      <c r="R96" s="196"/>
      <c r="S96" s="196"/>
      <c r="T96" s="196">
        <v>2005</v>
      </c>
      <c r="U96" s="196"/>
      <c r="V96" s="196"/>
      <c r="W96" s="196"/>
      <c r="X96" s="196"/>
      <c r="Y96" s="196"/>
      <c r="Z96" s="196">
        <v>2008</v>
      </c>
    </row>
    <row r="97" spans="1:26" s="12" customFormat="1" x14ac:dyDescent="0.25">
      <c r="N97" s="10">
        <v>90</v>
      </c>
      <c r="O97" s="8" t="s">
        <v>235</v>
      </c>
      <c r="P97" s="8" t="s">
        <v>139</v>
      </c>
      <c r="Q97" s="9"/>
      <c r="R97" s="9"/>
      <c r="S97" s="9"/>
      <c r="T97" s="9">
        <v>323</v>
      </c>
      <c r="U97" s="9"/>
      <c r="V97" s="9"/>
      <c r="W97" s="9">
        <v>1</v>
      </c>
      <c r="X97" s="9"/>
      <c r="Y97" s="9"/>
      <c r="Z97" s="197">
        <v>324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4">
        <v>91</v>
      </c>
      <c r="O98" s="195" t="s">
        <v>236</v>
      </c>
      <c r="P98" s="195" t="s">
        <v>127</v>
      </c>
      <c r="Q98" s="196"/>
      <c r="R98" s="196"/>
      <c r="S98" s="196"/>
      <c r="T98" s="196">
        <v>205</v>
      </c>
      <c r="U98" s="196"/>
      <c r="V98" s="196"/>
      <c r="W98" s="196">
        <v>1</v>
      </c>
      <c r="X98" s="196"/>
      <c r="Y98" s="196"/>
      <c r="Z98" s="196">
        <v>206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237</v>
      </c>
      <c r="P99" s="8" t="s">
        <v>119</v>
      </c>
      <c r="Q99" s="9"/>
      <c r="R99" s="9"/>
      <c r="S99" s="9"/>
      <c r="T99" s="9">
        <v>637</v>
      </c>
      <c r="U99" s="9"/>
      <c r="V99" s="9"/>
      <c r="W99" s="9">
        <v>1</v>
      </c>
      <c r="X99" s="9"/>
      <c r="Y99" s="9"/>
      <c r="Z99" s="197">
        <v>638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4">
        <v>93</v>
      </c>
      <c r="O100" s="195" t="s">
        <v>238</v>
      </c>
      <c r="P100" s="195" t="s">
        <v>140</v>
      </c>
      <c r="Q100" s="196"/>
      <c r="R100" s="196"/>
      <c r="S100" s="196"/>
      <c r="T100" s="196">
        <v>107</v>
      </c>
      <c r="U100" s="196"/>
      <c r="V100" s="196"/>
      <c r="W100" s="196">
        <v>2</v>
      </c>
      <c r="X100" s="196"/>
      <c r="Y100" s="196"/>
      <c r="Z100" s="196">
        <v>109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239</v>
      </c>
      <c r="P101" s="8" t="s">
        <v>131</v>
      </c>
      <c r="Q101" s="9"/>
      <c r="R101" s="9"/>
      <c r="S101" s="9"/>
      <c r="T101" s="9">
        <v>106</v>
      </c>
      <c r="U101" s="9"/>
      <c r="V101" s="9"/>
      <c r="W101" s="9">
        <v>1</v>
      </c>
      <c r="X101" s="9"/>
      <c r="Y101" s="9"/>
      <c r="Z101" s="197">
        <v>107</v>
      </c>
    </row>
    <row r="102" spans="1:26" x14ac:dyDescent="0.25">
      <c r="N102" s="194">
        <v>95</v>
      </c>
      <c r="O102" s="195" t="s">
        <v>240</v>
      </c>
      <c r="P102" s="195" t="s">
        <v>131</v>
      </c>
      <c r="Q102" s="196"/>
      <c r="R102" s="196"/>
      <c r="S102" s="196"/>
      <c r="T102" s="196">
        <v>6</v>
      </c>
      <c r="U102" s="196"/>
      <c r="V102" s="196"/>
      <c r="W102" s="196">
        <v>1</v>
      </c>
      <c r="X102" s="196"/>
      <c r="Y102" s="196"/>
      <c r="Z102" s="196">
        <v>7</v>
      </c>
    </row>
    <row r="103" spans="1:26" x14ac:dyDescent="0.25">
      <c r="N103" s="10">
        <v>96</v>
      </c>
      <c r="O103" s="8" t="s">
        <v>241</v>
      </c>
      <c r="P103" s="8" t="s">
        <v>141</v>
      </c>
      <c r="Q103" s="9"/>
      <c r="R103" s="9"/>
      <c r="S103" s="9"/>
      <c r="T103" s="9">
        <v>189</v>
      </c>
      <c r="U103" s="9"/>
      <c r="V103" s="9"/>
      <c r="W103" s="9"/>
      <c r="X103" s="9"/>
      <c r="Y103" s="9"/>
      <c r="Z103" s="197">
        <v>189</v>
      </c>
    </row>
    <row r="104" spans="1:26" x14ac:dyDescent="0.25">
      <c r="N104" s="194">
        <v>97</v>
      </c>
      <c r="O104" s="195" t="s">
        <v>242</v>
      </c>
      <c r="P104" s="195" t="s">
        <v>141</v>
      </c>
      <c r="Q104" s="196"/>
      <c r="R104" s="196"/>
      <c r="S104" s="196"/>
      <c r="T104" s="196">
        <v>2</v>
      </c>
      <c r="U104" s="196"/>
      <c r="V104" s="196"/>
      <c r="W104" s="196"/>
      <c r="X104" s="196"/>
      <c r="Y104" s="196"/>
      <c r="Z104" s="196">
        <v>2</v>
      </c>
    </row>
    <row r="105" spans="1:26" x14ac:dyDescent="0.25">
      <c r="N105" s="10">
        <v>98</v>
      </c>
      <c r="O105" s="8" t="s">
        <v>243</v>
      </c>
      <c r="P105" s="8" t="s">
        <v>141</v>
      </c>
      <c r="Q105" s="9"/>
      <c r="R105" s="9"/>
      <c r="S105" s="9"/>
      <c r="T105" s="9">
        <v>9</v>
      </c>
      <c r="U105" s="9"/>
      <c r="V105" s="9"/>
      <c r="W105" s="9"/>
      <c r="X105" s="9"/>
      <c r="Y105" s="9"/>
      <c r="Z105" s="197">
        <v>9</v>
      </c>
    </row>
    <row r="106" spans="1:26" x14ac:dyDescent="0.25">
      <c r="N106" s="194">
        <v>99</v>
      </c>
      <c r="O106" s="195" t="s">
        <v>244</v>
      </c>
      <c r="P106" s="195" t="s">
        <v>141</v>
      </c>
      <c r="Q106" s="196"/>
      <c r="R106" s="196"/>
      <c r="S106" s="196"/>
      <c r="T106" s="196">
        <v>30</v>
      </c>
      <c r="U106" s="196"/>
      <c r="V106" s="196"/>
      <c r="W106" s="196"/>
      <c r="X106" s="196"/>
      <c r="Y106" s="196"/>
      <c r="Z106" s="196">
        <v>30</v>
      </c>
    </row>
    <row r="107" spans="1:26" x14ac:dyDescent="0.25">
      <c r="N107" s="10">
        <v>100</v>
      </c>
      <c r="O107" s="8" t="s">
        <v>245</v>
      </c>
      <c r="P107" s="8" t="s">
        <v>133</v>
      </c>
      <c r="Q107" s="9"/>
      <c r="R107" s="9"/>
      <c r="S107" s="9"/>
      <c r="T107" s="9">
        <v>1</v>
      </c>
      <c r="U107" s="9"/>
      <c r="V107" s="9"/>
      <c r="W107" s="9"/>
      <c r="X107" s="9"/>
      <c r="Y107" s="9"/>
      <c r="Z107" s="197">
        <v>1</v>
      </c>
    </row>
    <row r="108" spans="1:26" x14ac:dyDescent="0.25">
      <c r="N108" s="194">
        <v>101</v>
      </c>
      <c r="O108" s="195" t="s">
        <v>246</v>
      </c>
      <c r="P108" s="195" t="s">
        <v>120</v>
      </c>
      <c r="Q108" s="196">
        <v>6</v>
      </c>
      <c r="R108" s="196"/>
      <c r="S108" s="196"/>
      <c r="T108" s="196">
        <v>2585</v>
      </c>
      <c r="U108" s="196"/>
      <c r="V108" s="196"/>
      <c r="W108" s="196">
        <v>1</v>
      </c>
      <c r="X108" s="196"/>
      <c r="Y108" s="196"/>
      <c r="Z108" s="196">
        <v>2592</v>
      </c>
    </row>
    <row r="109" spans="1:26" x14ac:dyDescent="0.25">
      <c r="N109" s="10">
        <v>102</v>
      </c>
      <c r="O109" s="8" t="s">
        <v>247</v>
      </c>
      <c r="P109" s="8" t="s">
        <v>120</v>
      </c>
      <c r="Q109" s="9">
        <v>1</v>
      </c>
      <c r="R109" s="9"/>
      <c r="S109" s="9"/>
      <c r="T109" s="9">
        <v>3587</v>
      </c>
      <c r="U109" s="9"/>
      <c r="V109" s="9"/>
      <c r="W109" s="9">
        <v>14</v>
      </c>
      <c r="X109" s="9"/>
      <c r="Y109" s="9"/>
      <c r="Z109" s="197">
        <v>3602</v>
      </c>
    </row>
    <row r="110" spans="1:26" x14ac:dyDescent="0.25">
      <c r="N110" s="194">
        <v>103</v>
      </c>
      <c r="O110" s="195" t="s">
        <v>248</v>
      </c>
      <c r="P110" s="195" t="s">
        <v>121</v>
      </c>
      <c r="Q110" s="196"/>
      <c r="R110" s="196"/>
      <c r="S110" s="196"/>
      <c r="T110" s="196">
        <v>5666</v>
      </c>
      <c r="U110" s="196"/>
      <c r="V110" s="196"/>
      <c r="W110" s="196">
        <v>1</v>
      </c>
      <c r="X110" s="196"/>
      <c r="Y110" s="196"/>
      <c r="Z110" s="196">
        <v>5667</v>
      </c>
    </row>
    <row r="111" spans="1:26" x14ac:dyDescent="0.25">
      <c r="N111" s="10">
        <v>104</v>
      </c>
      <c r="O111" s="8" t="s">
        <v>249</v>
      </c>
      <c r="P111" s="8" t="s">
        <v>115</v>
      </c>
      <c r="Q111" s="9">
        <v>34</v>
      </c>
      <c r="R111" s="9">
        <v>2</v>
      </c>
      <c r="S111" s="9"/>
      <c r="T111" s="9">
        <v>4881</v>
      </c>
      <c r="U111" s="9">
        <v>1</v>
      </c>
      <c r="V111" s="9"/>
      <c r="W111" s="9">
        <v>6</v>
      </c>
      <c r="X111" s="9">
        <v>11</v>
      </c>
      <c r="Y111" s="9"/>
      <c r="Z111" s="197">
        <v>4935</v>
      </c>
    </row>
    <row r="112" spans="1:26" x14ac:dyDescent="0.25">
      <c r="N112" s="194">
        <v>105</v>
      </c>
      <c r="O112" s="195" t="s">
        <v>250</v>
      </c>
      <c r="P112" s="195" t="s">
        <v>120</v>
      </c>
      <c r="Q112" s="196">
        <v>12</v>
      </c>
      <c r="R112" s="196">
        <v>1</v>
      </c>
      <c r="S112" s="196"/>
      <c r="T112" s="196">
        <v>5804</v>
      </c>
      <c r="U112" s="196"/>
      <c r="V112" s="196"/>
      <c r="W112" s="196">
        <v>11</v>
      </c>
      <c r="X112" s="196"/>
      <c r="Y112" s="196"/>
      <c r="Z112" s="196">
        <v>5828</v>
      </c>
    </row>
    <row r="113" spans="14:26" x14ac:dyDescent="0.25">
      <c r="N113" s="10">
        <v>106</v>
      </c>
      <c r="O113" s="8" t="s">
        <v>251</v>
      </c>
      <c r="P113" s="8" t="s">
        <v>120</v>
      </c>
      <c r="Q113" s="9">
        <v>18</v>
      </c>
      <c r="R113" s="9">
        <v>2</v>
      </c>
      <c r="S113" s="9">
        <v>1</v>
      </c>
      <c r="T113" s="9">
        <v>10739</v>
      </c>
      <c r="U113" s="9"/>
      <c r="V113" s="9"/>
      <c r="W113" s="9">
        <v>4</v>
      </c>
      <c r="X113" s="9"/>
      <c r="Y113" s="9"/>
      <c r="Z113" s="197">
        <v>10764</v>
      </c>
    </row>
    <row r="114" spans="14:26" x14ac:dyDescent="0.25">
      <c r="N114" s="194">
        <v>107</v>
      </c>
      <c r="O114" s="195" t="s">
        <v>252</v>
      </c>
      <c r="P114" s="195" t="s">
        <v>145</v>
      </c>
      <c r="Q114" s="196"/>
      <c r="R114" s="196"/>
      <c r="S114" s="196"/>
      <c r="T114" s="196">
        <v>557</v>
      </c>
      <c r="U114" s="196"/>
      <c r="V114" s="196"/>
      <c r="W114" s="196">
        <v>1</v>
      </c>
      <c r="X114" s="196"/>
      <c r="Y114" s="196"/>
      <c r="Z114" s="196">
        <v>558</v>
      </c>
    </row>
    <row r="115" spans="14:26" x14ac:dyDescent="0.25">
      <c r="N115" s="10">
        <v>108</v>
      </c>
      <c r="O115" s="8" t="s">
        <v>253</v>
      </c>
      <c r="P115" s="8" t="s">
        <v>135</v>
      </c>
      <c r="Q115" s="9"/>
      <c r="R115" s="9"/>
      <c r="S115" s="9"/>
      <c r="T115" s="9">
        <v>2</v>
      </c>
      <c r="U115" s="9"/>
      <c r="V115" s="9"/>
      <c r="W115" s="9"/>
      <c r="X115" s="9"/>
      <c r="Y115" s="9"/>
      <c r="Z115" s="197">
        <v>2</v>
      </c>
    </row>
    <row r="116" spans="14:26" x14ac:dyDescent="0.25">
      <c r="N116" s="194">
        <v>109</v>
      </c>
      <c r="O116" s="195" t="s">
        <v>254</v>
      </c>
      <c r="P116" s="195" t="s">
        <v>145</v>
      </c>
      <c r="Q116" s="196">
        <v>7</v>
      </c>
      <c r="R116" s="196"/>
      <c r="S116" s="196"/>
      <c r="T116" s="196">
        <v>4639</v>
      </c>
      <c r="U116" s="196"/>
      <c r="V116" s="196"/>
      <c r="W116" s="196"/>
      <c r="X116" s="196"/>
      <c r="Y116" s="196"/>
      <c r="Z116" s="196">
        <v>4646</v>
      </c>
    </row>
    <row r="117" spans="14:26" x14ac:dyDescent="0.25">
      <c r="N117" s="10">
        <v>110</v>
      </c>
      <c r="O117" s="8" t="s">
        <v>255</v>
      </c>
      <c r="P117" s="8" t="s">
        <v>121</v>
      </c>
      <c r="Q117" s="9">
        <v>2</v>
      </c>
      <c r="R117" s="9"/>
      <c r="S117" s="9"/>
      <c r="T117" s="9">
        <v>2522</v>
      </c>
      <c r="U117" s="9"/>
      <c r="V117" s="9"/>
      <c r="W117" s="9">
        <v>2</v>
      </c>
      <c r="X117" s="9"/>
      <c r="Y117" s="9"/>
      <c r="Z117" s="197">
        <v>2526</v>
      </c>
    </row>
    <row r="118" spans="14:26" x14ac:dyDescent="0.25">
      <c r="N118" s="194">
        <v>111</v>
      </c>
      <c r="O118" s="195" t="s">
        <v>256</v>
      </c>
      <c r="P118" s="195" t="s">
        <v>114</v>
      </c>
      <c r="Q118" s="196">
        <v>64</v>
      </c>
      <c r="R118" s="196">
        <v>3</v>
      </c>
      <c r="S118" s="196">
        <v>3</v>
      </c>
      <c r="T118" s="196">
        <v>14892</v>
      </c>
      <c r="U118" s="196">
        <v>1</v>
      </c>
      <c r="V118" s="196"/>
      <c r="W118" s="196">
        <v>15</v>
      </c>
      <c r="X118" s="196">
        <v>2</v>
      </c>
      <c r="Y118" s="196"/>
      <c r="Z118" s="196">
        <v>14980</v>
      </c>
    </row>
    <row r="119" spans="14:26" x14ac:dyDescent="0.25">
      <c r="N119" s="10">
        <v>112</v>
      </c>
      <c r="O119" s="8" t="s">
        <v>257</v>
      </c>
      <c r="P119" s="8" t="s">
        <v>120</v>
      </c>
      <c r="Q119" s="9">
        <v>21</v>
      </c>
      <c r="R119" s="9">
        <v>3</v>
      </c>
      <c r="S119" s="9"/>
      <c r="T119" s="9">
        <v>35055</v>
      </c>
      <c r="U119" s="9"/>
      <c r="V119" s="9">
        <v>1</v>
      </c>
      <c r="W119" s="9">
        <v>11</v>
      </c>
      <c r="X119" s="9">
        <v>1</v>
      </c>
      <c r="Y119" s="9">
        <v>1</v>
      </c>
      <c r="Z119" s="197">
        <v>35093</v>
      </c>
    </row>
    <row r="120" spans="14:26" x14ac:dyDescent="0.25">
      <c r="N120" s="194">
        <v>113</v>
      </c>
      <c r="O120" s="195" t="s">
        <v>258</v>
      </c>
      <c r="P120" s="195" t="s">
        <v>143</v>
      </c>
      <c r="Q120" s="196"/>
      <c r="R120" s="196"/>
      <c r="S120" s="196"/>
      <c r="T120" s="196">
        <v>347</v>
      </c>
      <c r="U120" s="196"/>
      <c r="V120" s="196"/>
      <c r="W120" s="196"/>
      <c r="X120" s="196"/>
      <c r="Y120" s="196"/>
      <c r="Z120" s="196">
        <v>347</v>
      </c>
    </row>
    <row r="121" spans="14:26" x14ac:dyDescent="0.25">
      <c r="N121" s="10">
        <v>114</v>
      </c>
      <c r="O121" s="8" t="s">
        <v>259</v>
      </c>
      <c r="P121" s="8" t="s">
        <v>135</v>
      </c>
      <c r="Q121" s="9"/>
      <c r="R121" s="9"/>
      <c r="S121" s="9"/>
      <c r="T121" s="9">
        <v>7</v>
      </c>
      <c r="U121" s="9"/>
      <c r="V121" s="9"/>
      <c r="W121" s="9"/>
      <c r="X121" s="9"/>
      <c r="Y121" s="9"/>
      <c r="Z121" s="197">
        <v>7</v>
      </c>
    </row>
    <row r="122" spans="14:26" x14ac:dyDescent="0.25">
      <c r="N122" s="194">
        <v>115</v>
      </c>
      <c r="O122" s="195" t="s">
        <v>260</v>
      </c>
      <c r="P122" s="195" t="s">
        <v>133</v>
      </c>
      <c r="Q122" s="196">
        <v>1</v>
      </c>
      <c r="R122" s="196"/>
      <c r="S122" s="196"/>
      <c r="T122" s="196">
        <v>218</v>
      </c>
      <c r="U122" s="196"/>
      <c r="V122" s="196"/>
      <c r="W122" s="196"/>
      <c r="X122" s="196"/>
      <c r="Y122" s="196"/>
      <c r="Z122" s="196">
        <v>219</v>
      </c>
    </row>
    <row r="123" spans="14:26" x14ac:dyDescent="0.25">
      <c r="N123" s="10">
        <v>116</v>
      </c>
      <c r="O123" s="8" t="s">
        <v>261</v>
      </c>
      <c r="P123" s="8" t="s">
        <v>140</v>
      </c>
      <c r="Q123" s="9"/>
      <c r="R123" s="9"/>
      <c r="S123" s="9"/>
      <c r="T123" s="9">
        <v>99</v>
      </c>
      <c r="U123" s="9"/>
      <c r="V123" s="9"/>
      <c r="W123" s="9"/>
      <c r="X123" s="9"/>
      <c r="Y123" s="9"/>
      <c r="Z123" s="197">
        <v>99</v>
      </c>
    </row>
    <row r="124" spans="14:26" x14ac:dyDescent="0.25">
      <c r="N124" s="194">
        <v>117</v>
      </c>
      <c r="O124" s="195" t="s">
        <v>262</v>
      </c>
      <c r="P124" s="195" t="s">
        <v>137</v>
      </c>
      <c r="Q124" s="196">
        <v>1</v>
      </c>
      <c r="R124" s="196"/>
      <c r="S124" s="196"/>
      <c r="T124" s="196">
        <v>1945</v>
      </c>
      <c r="U124" s="196"/>
      <c r="V124" s="196"/>
      <c r="W124" s="196">
        <v>1</v>
      </c>
      <c r="X124" s="196"/>
      <c r="Y124" s="196"/>
      <c r="Z124" s="196">
        <v>1947</v>
      </c>
    </row>
    <row r="125" spans="14:26" x14ac:dyDescent="0.25">
      <c r="N125" s="10">
        <v>118</v>
      </c>
      <c r="O125" s="8" t="s">
        <v>263</v>
      </c>
      <c r="P125" s="8" t="s">
        <v>144</v>
      </c>
      <c r="Q125" s="9"/>
      <c r="R125" s="9"/>
      <c r="S125" s="9"/>
      <c r="T125" s="9">
        <v>104</v>
      </c>
      <c r="U125" s="9"/>
      <c r="V125" s="9"/>
      <c r="W125" s="9"/>
      <c r="X125" s="9"/>
      <c r="Y125" s="9"/>
      <c r="Z125" s="197">
        <v>104</v>
      </c>
    </row>
    <row r="126" spans="14:26" x14ac:dyDescent="0.25">
      <c r="N126" s="194">
        <v>119</v>
      </c>
      <c r="O126" s="195" t="s">
        <v>264</v>
      </c>
      <c r="P126" s="195" t="s">
        <v>134</v>
      </c>
      <c r="Q126" s="196"/>
      <c r="R126" s="196"/>
      <c r="S126" s="196"/>
      <c r="T126" s="196">
        <v>251</v>
      </c>
      <c r="U126" s="196"/>
      <c r="V126" s="196"/>
      <c r="W126" s="196">
        <v>1</v>
      </c>
      <c r="X126" s="196"/>
      <c r="Y126" s="196"/>
      <c r="Z126" s="196">
        <v>252</v>
      </c>
    </row>
    <row r="127" spans="14:26" x14ac:dyDescent="0.25">
      <c r="N127" s="10">
        <v>120</v>
      </c>
      <c r="O127" s="8" t="s">
        <v>265</v>
      </c>
      <c r="P127" s="8" t="s">
        <v>139</v>
      </c>
      <c r="Q127" s="9"/>
      <c r="R127" s="9"/>
      <c r="S127" s="9"/>
      <c r="T127" s="9">
        <v>184</v>
      </c>
      <c r="U127" s="9"/>
      <c r="V127" s="9"/>
      <c r="W127" s="9">
        <v>1</v>
      </c>
      <c r="X127" s="9"/>
      <c r="Y127" s="9"/>
      <c r="Z127" s="197">
        <v>185</v>
      </c>
    </row>
    <row r="128" spans="14:26" x14ac:dyDescent="0.25">
      <c r="N128" s="194">
        <v>121</v>
      </c>
      <c r="O128" s="195" t="s">
        <v>266</v>
      </c>
      <c r="P128" s="195" t="s">
        <v>136</v>
      </c>
      <c r="Q128" s="196"/>
      <c r="R128" s="196"/>
      <c r="S128" s="196"/>
      <c r="T128" s="196">
        <v>79</v>
      </c>
      <c r="U128" s="196"/>
      <c r="V128" s="196"/>
      <c r="W128" s="196"/>
      <c r="X128" s="196"/>
      <c r="Y128" s="196"/>
      <c r="Z128" s="196">
        <v>79</v>
      </c>
    </row>
    <row r="129" spans="14:26" x14ac:dyDescent="0.25">
      <c r="N129" s="10">
        <v>122</v>
      </c>
      <c r="O129" s="8" t="s">
        <v>267</v>
      </c>
      <c r="P129" s="8" t="s">
        <v>134</v>
      </c>
      <c r="Q129" s="9"/>
      <c r="R129" s="9"/>
      <c r="S129" s="9"/>
      <c r="T129" s="9">
        <v>232</v>
      </c>
      <c r="U129" s="9"/>
      <c r="V129" s="9"/>
      <c r="W129" s="9"/>
      <c r="X129" s="9"/>
      <c r="Y129" s="9"/>
      <c r="Z129" s="197">
        <v>232</v>
      </c>
    </row>
    <row r="130" spans="14:26" x14ac:dyDescent="0.25">
      <c r="N130" s="194">
        <v>123</v>
      </c>
      <c r="O130" s="195" t="s">
        <v>268</v>
      </c>
      <c r="P130" s="195" t="s">
        <v>120</v>
      </c>
      <c r="Q130" s="196">
        <v>2</v>
      </c>
      <c r="R130" s="196">
        <v>1</v>
      </c>
      <c r="S130" s="196"/>
      <c r="T130" s="196">
        <v>3154</v>
      </c>
      <c r="U130" s="196"/>
      <c r="V130" s="196"/>
      <c r="W130" s="196">
        <v>1</v>
      </c>
      <c r="X130" s="196"/>
      <c r="Y130" s="196"/>
      <c r="Z130" s="196">
        <v>3158</v>
      </c>
    </row>
    <row r="131" spans="14:26" x14ac:dyDescent="0.25">
      <c r="N131" s="10">
        <v>124</v>
      </c>
      <c r="O131" s="8" t="s">
        <v>269</v>
      </c>
      <c r="P131" s="8" t="s">
        <v>113</v>
      </c>
      <c r="Q131" s="9"/>
      <c r="R131" s="9"/>
      <c r="S131" s="9"/>
      <c r="T131" s="9">
        <v>80</v>
      </c>
      <c r="U131" s="9"/>
      <c r="V131" s="9"/>
      <c r="W131" s="9"/>
      <c r="X131" s="9"/>
      <c r="Y131" s="9"/>
      <c r="Z131" s="197">
        <v>80</v>
      </c>
    </row>
    <row r="132" spans="14:26" x14ac:dyDescent="0.25">
      <c r="N132" s="194">
        <v>125</v>
      </c>
      <c r="O132" s="195" t="s">
        <v>270</v>
      </c>
      <c r="P132" s="195" t="s">
        <v>114</v>
      </c>
      <c r="Q132" s="196">
        <v>1</v>
      </c>
      <c r="R132" s="196"/>
      <c r="S132" s="196"/>
      <c r="T132" s="196">
        <v>2309</v>
      </c>
      <c r="U132" s="196"/>
      <c r="V132" s="196"/>
      <c r="W132" s="196">
        <v>1</v>
      </c>
      <c r="X132" s="196"/>
      <c r="Y132" s="196"/>
      <c r="Z132" s="196">
        <v>2311</v>
      </c>
    </row>
    <row r="133" spans="14:26" x14ac:dyDescent="0.25">
      <c r="N133" s="10">
        <v>126</v>
      </c>
      <c r="O133" s="8" t="s">
        <v>111</v>
      </c>
      <c r="P133" s="8" t="s">
        <v>111</v>
      </c>
      <c r="Q133" s="9">
        <v>1</v>
      </c>
      <c r="R133" s="9"/>
      <c r="S133" s="9"/>
      <c r="T133" s="9">
        <v>1445</v>
      </c>
      <c r="U133" s="9"/>
      <c r="V133" s="9"/>
      <c r="W133" s="9">
        <v>1</v>
      </c>
      <c r="X133" s="9"/>
      <c r="Y133" s="9"/>
      <c r="Z133" s="197">
        <v>1447</v>
      </c>
    </row>
    <row r="134" spans="14:26" x14ac:dyDescent="0.25">
      <c r="N134" s="194">
        <v>127</v>
      </c>
      <c r="O134" s="195" t="s">
        <v>271</v>
      </c>
      <c r="P134" s="195" t="s">
        <v>111</v>
      </c>
      <c r="Q134" s="196"/>
      <c r="R134" s="196"/>
      <c r="S134" s="196"/>
      <c r="T134" s="196">
        <v>69</v>
      </c>
      <c r="U134" s="196"/>
      <c r="V134" s="196"/>
      <c r="W134" s="196">
        <v>1</v>
      </c>
      <c r="X134" s="196"/>
      <c r="Y134" s="196"/>
      <c r="Z134" s="196">
        <v>70</v>
      </c>
    </row>
    <row r="135" spans="14:26" x14ac:dyDescent="0.25">
      <c r="N135" s="10">
        <v>128</v>
      </c>
      <c r="O135" s="8" t="s">
        <v>272</v>
      </c>
      <c r="P135" s="8" t="s">
        <v>139</v>
      </c>
      <c r="Q135" s="9">
        <v>1</v>
      </c>
      <c r="R135" s="9"/>
      <c r="S135" s="9"/>
      <c r="T135" s="9">
        <v>1393</v>
      </c>
      <c r="U135" s="9"/>
      <c r="V135" s="9"/>
      <c r="W135" s="9"/>
      <c r="X135" s="9"/>
      <c r="Y135" s="9"/>
      <c r="Z135" s="197">
        <v>1394</v>
      </c>
    </row>
    <row r="136" spans="14:26" x14ac:dyDescent="0.25">
      <c r="N136" s="194">
        <v>129</v>
      </c>
      <c r="O136" s="195" t="s">
        <v>273</v>
      </c>
      <c r="P136" s="195" t="s">
        <v>122</v>
      </c>
      <c r="Q136" s="196">
        <v>21</v>
      </c>
      <c r="R136" s="196">
        <v>3</v>
      </c>
      <c r="S136" s="196"/>
      <c r="T136" s="196">
        <v>6748</v>
      </c>
      <c r="U136" s="196"/>
      <c r="V136" s="196"/>
      <c r="W136" s="196">
        <v>15</v>
      </c>
      <c r="X136" s="196">
        <v>4</v>
      </c>
      <c r="Y136" s="196"/>
      <c r="Z136" s="196">
        <v>6791</v>
      </c>
    </row>
    <row r="137" spans="14:26" x14ac:dyDescent="0.25">
      <c r="N137" s="10">
        <v>130</v>
      </c>
      <c r="O137" s="8" t="s">
        <v>274</v>
      </c>
      <c r="P137" s="8" t="s">
        <v>121</v>
      </c>
      <c r="Q137" s="9">
        <v>4</v>
      </c>
      <c r="R137" s="9"/>
      <c r="S137" s="9"/>
      <c r="T137" s="9">
        <v>2223</v>
      </c>
      <c r="U137" s="9"/>
      <c r="V137" s="9"/>
      <c r="W137" s="9"/>
      <c r="X137" s="9"/>
      <c r="Y137" s="9"/>
      <c r="Z137" s="197">
        <v>2227</v>
      </c>
    </row>
    <row r="138" spans="14:26" x14ac:dyDescent="0.25">
      <c r="N138" s="194">
        <v>131</v>
      </c>
      <c r="O138" s="195" t="s">
        <v>275</v>
      </c>
      <c r="P138" s="195" t="s">
        <v>117</v>
      </c>
      <c r="Q138" s="196"/>
      <c r="R138" s="196"/>
      <c r="S138" s="196"/>
      <c r="T138" s="196">
        <v>1549</v>
      </c>
      <c r="U138" s="196"/>
      <c r="V138" s="196"/>
      <c r="W138" s="196">
        <v>1</v>
      </c>
      <c r="X138" s="196"/>
      <c r="Y138" s="196"/>
      <c r="Z138" s="196">
        <v>1550</v>
      </c>
    </row>
    <row r="139" spans="14:26" x14ac:dyDescent="0.25">
      <c r="N139" s="10">
        <v>132</v>
      </c>
      <c r="O139" s="8" t="s">
        <v>276</v>
      </c>
      <c r="P139" s="8" t="s">
        <v>125</v>
      </c>
      <c r="Q139" s="9"/>
      <c r="R139" s="9"/>
      <c r="S139" s="9"/>
      <c r="T139" s="9">
        <v>89</v>
      </c>
      <c r="U139" s="9"/>
      <c r="V139" s="9"/>
      <c r="W139" s="9">
        <v>1</v>
      </c>
      <c r="X139" s="9"/>
      <c r="Y139" s="9"/>
      <c r="Z139" s="197">
        <v>90</v>
      </c>
    </row>
    <row r="140" spans="14:26" x14ac:dyDescent="0.25">
      <c r="N140" s="194">
        <v>133</v>
      </c>
      <c r="O140" s="195" t="s">
        <v>277</v>
      </c>
      <c r="P140" s="195" t="s">
        <v>145</v>
      </c>
      <c r="Q140" s="196"/>
      <c r="R140" s="196"/>
      <c r="S140" s="196"/>
      <c r="T140" s="196">
        <v>213</v>
      </c>
      <c r="U140" s="196"/>
      <c r="V140" s="196"/>
      <c r="W140" s="196">
        <v>1</v>
      </c>
      <c r="X140" s="196"/>
      <c r="Y140" s="196"/>
      <c r="Z140" s="196">
        <v>214</v>
      </c>
    </row>
    <row r="141" spans="14:26" x14ac:dyDescent="0.25">
      <c r="N141" s="10">
        <v>134</v>
      </c>
      <c r="O141" s="8" t="s">
        <v>278</v>
      </c>
      <c r="P141" s="8" t="s">
        <v>132</v>
      </c>
      <c r="Q141" s="9"/>
      <c r="R141" s="9"/>
      <c r="S141" s="9"/>
      <c r="T141" s="9">
        <v>59</v>
      </c>
      <c r="U141" s="9"/>
      <c r="V141" s="9"/>
      <c r="W141" s="9">
        <v>1</v>
      </c>
      <c r="X141" s="9"/>
      <c r="Y141" s="9"/>
      <c r="Z141" s="197">
        <v>60</v>
      </c>
    </row>
    <row r="142" spans="14:26" x14ac:dyDescent="0.25">
      <c r="N142" s="194">
        <v>135</v>
      </c>
      <c r="O142" s="195" t="s">
        <v>279</v>
      </c>
      <c r="P142" s="195" t="s">
        <v>132</v>
      </c>
      <c r="Q142" s="196"/>
      <c r="R142" s="196"/>
      <c r="S142" s="196"/>
      <c r="T142" s="196">
        <v>82</v>
      </c>
      <c r="U142" s="196"/>
      <c r="V142" s="196"/>
      <c r="W142" s="196">
        <v>1</v>
      </c>
      <c r="X142" s="196"/>
      <c r="Y142" s="196"/>
      <c r="Z142" s="196">
        <v>83</v>
      </c>
    </row>
    <row r="143" spans="14:26" x14ac:dyDescent="0.25">
      <c r="N143" s="10">
        <v>136</v>
      </c>
      <c r="O143" s="8" t="s">
        <v>280</v>
      </c>
      <c r="P143" s="8" t="s">
        <v>132</v>
      </c>
      <c r="Q143" s="9"/>
      <c r="R143" s="9"/>
      <c r="S143" s="9"/>
      <c r="T143" s="9">
        <v>24</v>
      </c>
      <c r="U143" s="9"/>
      <c r="V143" s="9"/>
      <c r="W143" s="9">
        <v>1</v>
      </c>
      <c r="X143" s="9"/>
      <c r="Y143" s="9"/>
      <c r="Z143" s="197">
        <v>25</v>
      </c>
    </row>
    <row r="144" spans="14:26" x14ac:dyDescent="0.25">
      <c r="N144" s="194">
        <v>137</v>
      </c>
      <c r="O144" s="195" t="s">
        <v>281</v>
      </c>
      <c r="P144" s="195" t="s">
        <v>132</v>
      </c>
      <c r="Q144" s="196"/>
      <c r="R144" s="196"/>
      <c r="S144" s="196"/>
      <c r="T144" s="196">
        <v>66</v>
      </c>
      <c r="U144" s="196"/>
      <c r="V144" s="196"/>
      <c r="W144" s="196">
        <v>1</v>
      </c>
      <c r="X144" s="196"/>
      <c r="Y144" s="196"/>
      <c r="Z144" s="196">
        <v>67</v>
      </c>
    </row>
    <row r="145" spans="14:26" x14ac:dyDescent="0.25">
      <c r="N145" s="10">
        <v>138</v>
      </c>
      <c r="O145" s="8" t="s">
        <v>282</v>
      </c>
      <c r="P145" s="8" t="s">
        <v>132</v>
      </c>
      <c r="Q145" s="9"/>
      <c r="R145" s="9"/>
      <c r="S145" s="9"/>
      <c r="T145" s="9">
        <v>121</v>
      </c>
      <c r="U145" s="9"/>
      <c r="V145" s="9"/>
      <c r="W145" s="9">
        <v>1</v>
      </c>
      <c r="X145" s="9"/>
      <c r="Y145" s="9"/>
      <c r="Z145" s="197">
        <v>122</v>
      </c>
    </row>
    <row r="146" spans="14:26" x14ac:dyDescent="0.25">
      <c r="N146" s="194">
        <v>139</v>
      </c>
      <c r="O146" s="195" t="s">
        <v>283</v>
      </c>
      <c r="P146" s="195" t="s">
        <v>124</v>
      </c>
      <c r="Q146" s="196"/>
      <c r="R146" s="196"/>
      <c r="S146" s="196"/>
      <c r="T146" s="196">
        <v>327</v>
      </c>
      <c r="U146" s="196"/>
      <c r="V146" s="196"/>
      <c r="W146" s="196"/>
      <c r="X146" s="196"/>
      <c r="Y146" s="196"/>
      <c r="Z146" s="196">
        <v>327</v>
      </c>
    </row>
    <row r="147" spans="14:26" x14ac:dyDescent="0.25">
      <c r="N147" s="10">
        <v>140</v>
      </c>
      <c r="O147" s="8" t="s">
        <v>284</v>
      </c>
      <c r="P147" s="8" t="s">
        <v>124</v>
      </c>
      <c r="Q147" s="9"/>
      <c r="R147" s="9"/>
      <c r="S147" s="9"/>
      <c r="T147" s="9">
        <v>292</v>
      </c>
      <c r="U147" s="9"/>
      <c r="V147" s="9"/>
      <c r="W147" s="9"/>
      <c r="X147" s="9"/>
      <c r="Y147" s="9"/>
      <c r="Z147" s="197">
        <v>292</v>
      </c>
    </row>
    <row r="148" spans="14:26" x14ac:dyDescent="0.25">
      <c r="N148" s="194">
        <v>141</v>
      </c>
      <c r="O148" s="195" t="s">
        <v>285</v>
      </c>
      <c r="P148" s="195" t="s">
        <v>124</v>
      </c>
      <c r="Q148" s="196"/>
      <c r="R148" s="196"/>
      <c r="S148" s="196"/>
      <c r="T148" s="196">
        <v>303</v>
      </c>
      <c r="U148" s="196"/>
      <c r="V148" s="196"/>
      <c r="W148" s="196"/>
      <c r="X148" s="196"/>
      <c r="Y148" s="196"/>
      <c r="Z148" s="196">
        <v>303</v>
      </c>
    </row>
    <row r="149" spans="14:26" x14ac:dyDescent="0.25">
      <c r="N149" s="10">
        <v>142</v>
      </c>
      <c r="O149" s="8" t="s">
        <v>286</v>
      </c>
      <c r="P149" s="8" t="s">
        <v>145</v>
      </c>
      <c r="Q149" s="9"/>
      <c r="R149" s="9"/>
      <c r="S149" s="9"/>
      <c r="T149" s="9">
        <v>157</v>
      </c>
      <c r="U149" s="9"/>
      <c r="V149" s="9"/>
      <c r="W149" s="9"/>
      <c r="X149" s="9"/>
      <c r="Y149" s="9"/>
      <c r="Z149" s="197">
        <v>157</v>
      </c>
    </row>
    <row r="150" spans="14:26" x14ac:dyDescent="0.25">
      <c r="N150" s="194">
        <v>143</v>
      </c>
      <c r="O150" s="195" t="s">
        <v>287</v>
      </c>
      <c r="P150" s="195" t="s">
        <v>137</v>
      </c>
      <c r="Q150" s="196">
        <v>1</v>
      </c>
      <c r="R150" s="196"/>
      <c r="S150" s="196"/>
      <c r="T150" s="196">
        <v>694</v>
      </c>
      <c r="U150" s="196"/>
      <c r="V150" s="196"/>
      <c r="W150" s="196">
        <v>1</v>
      </c>
      <c r="X150" s="196"/>
      <c r="Y150" s="196"/>
      <c r="Z150" s="196">
        <v>696</v>
      </c>
    </row>
    <row r="151" spans="14:26" x14ac:dyDescent="0.25">
      <c r="N151" s="10">
        <v>144</v>
      </c>
      <c r="O151" s="8" t="s">
        <v>288</v>
      </c>
      <c r="P151" s="8" t="s">
        <v>137</v>
      </c>
      <c r="Q151" s="9">
        <v>1</v>
      </c>
      <c r="R151" s="9"/>
      <c r="S151" s="9"/>
      <c r="T151" s="9">
        <v>838</v>
      </c>
      <c r="U151" s="9"/>
      <c r="V151" s="9"/>
      <c r="W151" s="9"/>
      <c r="X151" s="9"/>
      <c r="Y151" s="9"/>
      <c r="Z151" s="197">
        <v>839</v>
      </c>
    </row>
    <row r="152" spans="14:26" x14ac:dyDescent="0.25">
      <c r="N152" s="194">
        <v>145</v>
      </c>
      <c r="O152" s="195" t="s">
        <v>289</v>
      </c>
      <c r="P152" s="195" t="s">
        <v>120</v>
      </c>
      <c r="Q152" s="196">
        <v>2</v>
      </c>
      <c r="R152" s="196"/>
      <c r="S152" s="196">
        <v>1</v>
      </c>
      <c r="T152" s="196">
        <v>3590</v>
      </c>
      <c r="U152" s="196"/>
      <c r="V152" s="196"/>
      <c r="W152" s="196">
        <v>1</v>
      </c>
      <c r="X152" s="196"/>
      <c r="Y152" s="196"/>
      <c r="Z152" s="196">
        <v>3594</v>
      </c>
    </row>
    <row r="153" spans="14:26" x14ac:dyDescent="0.25">
      <c r="N153" s="10">
        <v>146</v>
      </c>
      <c r="O153" s="8" t="s">
        <v>650</v>
      </c>
      <c r="P153" s="8" t="s">
        <v>135</v>
      </c>
      <c r="Q153" s="9"/>
      <c r="R153" s="9"/>
      <c r="S153" s="9"/>
      <c r="T153" s="9">
        <v>1</v>
      </c>
      <c r="U153" s="9"/>
      <c r="V153" s="9"/>
      <c r="W153" s="9"/>
      <c r="X153" s="9"/>
      <c r="Y153" s="9"/>
      <c r="Z153" s="197">
        <v>1</v>
      </c>
    </row>
    <row r="154" spans="14:26" x14ac:dyDescent="0.25">
      <c r="N154" s="194">
        <v>147</v>
      </c>
      <c r="O154" s="195" t="s">
        <v>290</v>
      </c>
      <c r="P154" s="195" t="s">
        <v>118</v>
      </c>
      <c r="Q154" s="196">
        <v>736</v>
      </c>
      <c r="R154" s="196">
        <v>40</v>
      </c>
      <c r="S154" s="196">
        <v>20</v>
      </c>
      <c r="T154" s="196">
        <v>102760</v>
      </c>
      <c r="U154" s="196">
        <v>43</v>
      </c>
      <c r="V154" s="196">
        <v>102</v>
      </c>
      <c r="W154" s="196">
        <v>91</v>
      </c>
      <c r="X154" s="196">
        <v>27</v>
      </c>
      <c r="Y154" s="196">
        <v>8</v>
      </c>
      <c r="Z154" s="196">
        <v>103827</v>
      </c>
    </row>
    <row r="155" spans="14:26" x14ac:dyDescent="0.25">
      <c r="N155" s="10">
        <v>148</v>
      </c>
      <c r="O155" s="8" t="s">
        <v>291</v>
      </c>
      <c r="P155" s="8" t="s">
        <v>118</v>
      </c>
      <c r="Q155" s="9">
        <v>1238</v>
      </c>
      <c r="R155" s="9">
        <v>125</v>
      </c>
      <c r="S155" s="9">
        <v>74</v>
      </c>
      <c r="T155" s="9">
        <v>61301</v>
      </c>
      <c r="U155" s="9">
        <v>151</v>
      </c>
      <c r="V155" s="9">
        <v>825</v>
      </c>
      <c r="W155" s="9">
        <v>131</v>
      </c>
      <c r="X155" s="9">
        <v>138</v>
      </c>
      <c r="Y155" s="9">
        <v>63</v>
      </c>
      <c r="Z155" s="197">
        <v>64046</v>
      </c>
    </row>
    <row r="156" spans="14:26" x14ac:dyDescent="0.25">
      <c r="N156" s="194">
        <v>149</v>
      </c>
      <c r="O156" s="195" t="s">
        <v>292</v>
      </c>
      <c r="P156" s="195" t="s">
        <v>118</v>
      </c>
      <c r="Q156" s="196">
        <v>1996</v>
      </c>
      <c r="R156" s="196">
        <v>100</v>
      </c>
      <c r="S156" s="196">
        <v>79</v>
      </c>
      <c r="T156" s="196">
        <v>97193</v>
      </c>
      <c r="U156" s="196">
        <v>182</v>
      </c>
      <c r="V156" s="196">
        <v>1577</v>
      </c>
      <c r="W156" s="196">
        <v>138</v>
      </c>
      <c r="X156" s="196">
        <v>152</v>
      </c>
      <c r="Y156" s="196">
        <v>98</v>
      </c>
      <c r="Z156" s="196">
        <v>101515</v>
      </c>
    </row>
    <row r="157" spans="14:26" x14ac:dyDescent="0.25">
      <c r="N157" s="10">
        <v>150</v>
      </c>
      <c r="O157" s="8" t="s">
        <v>293</v>
      </c>
      <c r="P157" s="8" t="s">
        <v>118</v>
      </c>
      <c r="Q157" s="9">
        <v>252</v>
      </c>
      <c r="R157" s="9">
        <v>15</v>
      </c>
      <c r="S157" s="9">
        <v>8</v>
      </c>
      <c r="T157" s="9">
        <v>78063</v>
      </c>
      <c r="U157" s="9">
        <v>23</v>
      </c>
      <c r="V157" s="9">
        <v>4</v>
      </c>
      <c r="W157" s="9">
        <v>44</v>
      </c>
      <c r="X157" s="9">
        <v>74</v>
      </c>
      <c r="Y157" s="9">
        <v>1</v>
      </c>
      <c r="Z157" s="197">
        <v>78484</v>
      </c>
    </row>
    <row r="158" spans="14:26" x14ac:dyDescent="0.25">
      <c r="N158" s="194">
        <v>151</v>
      </c>
      <c r="O158" s="195" t="s">
        <v>294</v>
      </c>
      <c r="P158" s="195" t="s">
        <v>118</v>
      </c>
      <c r="Q158" s="196">
        <v>435</v>
      </c>
      <c r="R158" s="196">
        <v>13</v>
      </c>
      <c r="S158" s="196">
        <v>1</v>
      </c>
      <c r="T158" s="196">
        <v>70608</v>
      </c>
      <c r="U158" s="196">
        <v>9</v>
      </c>
      <c r="V158" s="196">
        <v>6</v>
      </c>
      <c r="W158" s="196">
        <v>39</v>
      </c>
      <c r="X158" s="196">
        <v>34</v>
      </c>
      <c r="Y158" s="196">
        <v>3</v>
      </c>
      <c r="Z158" s="196">
        <v>71148</v>
      </c>
    </row>
    <row r="159" spans="14:26" x14ac:dyDescent="0.25">
      <c r="N159" s="10">
        <v>152</v>
      </c>
      <c r="O159" s="8" t="s">
        <v>119</v>
      </c>
      <c r="P159" s="8" t="s">
        <v>119</v>
      </c>
      <c r="Q159" s="9">
        <v>16</v>
      </c>
      <c r="R159" s="9">
        <v>2</v>
      </c>
      <c r="S159" s="9">
        <v>3</v>
      </c>
      <c r="T159" s="9">
        <v>7457</v>
      </c>
      <c r="U159" s="9"/>
      <c r="V159" s="9"/>
      <c r="W159" s="9">
        <v>4</v>
      </c>
      <c r="X159" s="9">
        <v>2</v>
      </c>
      <c r="Y159" s="9"/>
      <c r="Z159" s="197">
        <v>7484</v>
      </c>
    </row>
    <row r="160" spans="14:26" x14ac:dyDescent="0.25">
      <c r="N160" s="194">
        <v>153</v>
      </c>
      <c r="O160" s="195" t="s">
        <v>295</v>
      </c>
      <c r="P160" s="195" t="s">
        <v>135</v>
      </c>
      <c r="Q160" s="196">
        <v>34</v>
      </c>
      <c r="R160" s="196">
        <v>2</v>
      </c>
      <c r="S160" s="196">
        <v>1</v>
      </c>
      <c r="T160" s="196">
        <v>5146</v>
      </c>
      <c r="U160" s="196"/>
      <c r="V160" s="196"/>
      <c r="W160" s="196">
        <v>2</v>
      </c>
      <c r="X160" s="196">
        <v>2</v>
      </c>
      <c r="Y160" s="196"/>
      <c r="Z160" s="196">
        <v>5187</v>
      </c>
    </row>
    <row r="161" spans="14:26" x14ac:dyDescent="0.25">
      <c r="N161" s="10">
        <v>154</v>
      </c>
      <c r="O161" s="8" t="s">
        <v>296</v>
      </c>
      <c r="P161" s="8" t="s">
        <v>135</v>
      </c>
      <c r="Q161" s="9"/>
      <c r="R161" s="9"/>
      <c r="S161" s="9"/>
      <c r="T161" s="9">
        <v>156</v>
      </c>
      <c r="U161" s="9"/>
      <c r="V161" s="9"/>
      <c r="W161" s="9"/>
      <c r="X161" s="9"/>
      <c r="Y161" s="9"/>
      <c r="Z161" s="197">
        <v>156</v>
      </c>
    </row>
    <row r="162" spans="14:26" x14ac:dyDescent="0.25">
      <c r="N162" s="194">
        <v>155</v>
      </c>
      <c r="O162" s="195" t="s">
        <v>297</v>
      </c>
      <c r="P162" s="195" t="s">
        <v>122</v>
      </c>
      <c r="Q162" s="196">
        <v>4</v>
      </c>
      <c r="R162" s="196">
        <v>1</v>
      </c>
      <c r="S162" s="196">
        <v>1</v>
      </c>
      <c r="T162" s="196">
        <v>6051</v>
      </c>
      <c r="U162" s="196"/>
      <c r="V162" s="196"/>
      <c r="W162" s="196">
        <v>4</v>
      </c>
      <c r="X162" s="196"/>
      <c r="Y162" s="196"/>
      <c r="Z162" s="196">
        <v>6061</v>
      </c>
    </row>
    <row r="163" spans="14:26" x14ac:dyDescent="0.25">
      <c r="N163" s="10">
        <v>156</v>
      </c>
      <c r="O163" s="8" t="s">
        <v>298</v>
      </c>
      <c r="P163" s="8" t="s">
        <v>114</v>
      </c>
      <c r="Q163" s="9">
        <v>1</v>
      </c>
      <c r="R163" s="9"/>
      <c r="S163" s="9"/>
      <c r="T163" s="9">
        <v>886</v>
      </c>
      <c r="U163" s="9"/>
      <c r="V163" s="9"/>
      <c r="W163" s="9"/>
      <c r="X163" s="9"/>
      <c r="Y163" s="9"/>
      <c r="Z163" s="197">
        <v>887</v>
      </c>
    </row>
    <row r="164" spans="14:26" x14ac:dyDescent="0.25">
      <c r="N164" s="194">
        <v>157</v>
      </c>
      <c r="O164" s="195" t="s">
        <v>299</v>
      </c>
      <c r="P164" s="195" t="s">
        <v>139</v>
      </c>
      <c r="Q164" s="196"/>
      <c r="R164" s="196"/>
      <c r="S164" s="196"/>
      <c r="T164" s="196">
        <v>182</v>
      </c>
      <c r="U164" s="196"/>
      <c r="V164" s="196"/>
      <c r="W164" s="196"/>
      <c r="X164" s="196"/>
      <c r="Y164" s="196"/>
      <c r="Z164" s="196">
        <v>182</v>
      </c>
    </row>
    <row r="165" spans="14:26" x14ac:dyDescent="0.25">
      <c r="N165" s="10">
        <v>158</v>
      </c>
      <c r="O165" s="8" t="s">
        <v>300</v>
      </c>
      <c r="P165" s="8" t="s">
        <v>121</v>
      </c>
      <c r="Q165" s="9"/>
      <c r="R165" s="9"/>
      <c r="S165" s="9"/>
      <c r="T165" s="9">
        <v>2648</v>
      </c>
      <c r="U165" s="9"/>
      <c r="V165" s="9"/>
      <c r="W165" s="9"/>
      <c r="X165" s="9"/>
      <c r="Y165" s="9"/>
      <c r="Z165" s="197">
        <v>2648</v>
      </c>
    </row>
    <row r="166" spans="14:26" x14ac:dyDescent="0.25">
      <c r="N166" s="194">
        <v>159</v>
      </c>
      <c r="O166" s="195" t="s">
        <v>301</v>
      </c>
      <c r="P166" s="195" t="s">
        <v>122</v>
      </c>
      <c r="Q166" s="196">
        <v>28</v>
      </c>
      <c r="R166" s="196"/>
      <c r="S166" s="196"/>
      <c r="T166" s="196">
        <v>4120</v>
      </c>
      <c r="U166" s="196"/>
      <c r="V166" s="196"/>
      <c r="W166" s="196">
        <v>2</v>
      </c>
      <c r="X166" s="196"/>
      <c r="Y166" s="196"/>
      <c r="Z166" s="196">
        <v>4150</v>
      </c>
    </row>
    <row r="167" spans="14:26" x14ac:dyDescent="0.25">
      <c r="N167" s="10">
        <v>160</v>
      </c>
      <c r="O167" s="8" t="s">
        <v>302</v>
      </c>
      <c r="P167" s="8" t="s">
        <v>141</v>
      </c>
      <c r="Q167" s="9"/>
      <c r="R167" s="9"/>
      <c r="S167" s="9"/>
      <c r="T167" s="9">
        <v>158</v>
      </c>
      <c r="U167" s="9"/>
      <c r="V167" s="9"/>
      <c r="W167" s="9"/>
      <c r="X167" s="9"/>
      <c r="Y167" s="9"/>
      <c r="Z167" s="197">
        <v>158</v>
      </c>
    </row>
    <row r="168" spans="14:26" x14ac:dyDescent="0.25">
      <c r="N168" s="194">
        <v>161</v>
      </c>
      <c r="O168" s="195" t="s">
        <v>303</v>
      </c>
      <c r="P168" s="195" t="s">
        <v>141</v>
      </c>
      <c r="Q168" s="196"/>
      <c r="R168" s="196"/>
      <c r="S168" s="196"/>
      <c r="T168" s="196">
        <v>5</v>
      </c>
      <c r="U168" s="196"/>
      <c r="V168" s="196"/>
      <c r="W168" s="196"/>
      <c r="X168" s="196"/>
      <c r="Y168" s="196"/>
      <c r="Z168" s="196">
        <v>5</v>
      </c>
    </row>
    <row r="169" spans="14:26" x14ac:dyDescent="0.25">
      <c r="N169" s="10">
        <v>162</v>
      </c>
      <c r="O169" s="8" t="s">
        <v>304</v>
      </c>
      <c r="P169" s="8" t="s">
        <v>134</v>
      </c>
      <c r="Q169" s="9"/>
      <c r="R169" s="9"/>
      <c r="S169" s="9"/>
      <c r="T169" s="9">
        <v>5</v>
      </c>
      <c r="U169" s="9"/>
      <c r="V169" s="9"/>
      <c r="W169" s="9"/>
      <c r="X169" s="9"/>
      <c r="Y169" s="9"/>
      <c r="Z169" s="197">
        <v>5</v>
      </c>
    </row>
    <row r="170" spans="14:26" x14ac:dyDescent="0.25">
      <c r="N170" s="194">
        <v>163</v>
      </c>
      <c r="O170" s="195" t="s">
        <v>305</v>
      </c>
      <c r="P170" s="195" t="s">
        <v>144</v>
      </c>
      <c r="Q170" s="196"/>
      <c r="R170" s="196"/>
      <c r="S170" s="196"/>
      <c r="T170" s="196">
        <v>18</v>
      </c>
      <c r="U170" s="196"/>
      <c r="V170" s="196"/>
      <c r="W170" s="196"/>
      <c r="X170" s="196"/>
      <c r="Y170" s="196"/>
      <c r="Z170" s="196">
        <v>18</v>
      </c>
    </row>
    <row r="171" spans="14:26" x14ac:dyDescent="0.25">
      <c r="N171" s="10">
        <v>164</v>
      </c>
      <c r="O171" s="8" t="s">
        <v>306</v>
      </c>
      <c r="P171" s="8" t="s">
        <v>132</v>
      </c>
      <c r="Q171" s="9"/>
      <c r="R171" s="9"/>
      <c r="S171" s="9"/>
      <c r="T171" s="9">
        <v>5</v>
      </c>
      <c r="U171" s="9"/>
      <c r="V171" s="9"/>
      <c r="W171" s="9"/>
      <c r="X171" s="9"/>
      <c r="Y171" s="9"/>
      <c r="Z171" s="197">
        <v>5</v>
      </c>
    </row>
    <row r="172" spans="14:26" x14ac:dyDescent="0.25">
      <c r="N172" s="194">
        <v>165</v>
      </c>
      <c r="O172" s="195" t="s">
        <v>307</v>
      </c>
      <c r="P172" s="195" t="s">
        <v>136</v>
      </c>
      <c r="Q172" s="196"/>
      <c r="R172" s="196"/>
      <c r="S172" s="196"/>
      <c r="T172" s="196">
        <v>35</v>
      </c>
      <c r="U172" s="196"/>
      <c r="V172" s="196"/>
      <c r="W172" s="196"/>
      <c r="X172" s="196"/>
      <c r="Y172" s="196"/>
      <c r="Z172" s="196">
        <v>35</v>
      </c>
    </row>
    <row r="173" spans="14:26" x14ac:dyDescent="0.25">
      <c r="N173" s="10">
        <v>166</v>
      </c>
      <c r="O173" s="8" t="s">
        <v>308</v>
      </c>
      <c r="P173" s="8" t="s">
        <v>137</v>
      </c>
      <c r="Q173" s="9"/>
      <c r="R173" s="9"/>
      <c r="S173" s="9"/>
      <c r="T173" s="9">
        <v>1085</v>
      </c>
      <c r="U173" s="9"/>
      <c r="V173" s="9"/>
      <c r="W173" s="9">
        <v>2</v>
      </c>
      <c r="X173" s="9"/>
      <c r="Y173" s="9"/>
      <c r="Z173" s="197">
        <v>1087</v>
      </c>
    </row>
    <row r="174" spans="14:26" x14ac:dyDescent="0.25">
      <c r="N174" s="194">
        <v>167</v>
      </c>
      <c r="O174" s="195" t="s">
        <v>309</v>
      </c>
      <c r="P174" s="195" t="s">
        <v>125</v>
      </c>
      <c r="Q174" s="196"/>
      <c r="R174" s="196"/>
      <c r="S174" s="196"/>
      <c r="T174" s="196">
        <v>438</v>
      </c>
      <c r="U174" s="196"/>
      <c r="V174" s="196"/>
      <c r="W174" s="196"/>
      <c r="X174" s="196"/>
      <c r="Y174" s="196"/>
      <c r="Z174" s="196">
        <v>438</v>
      </c>
    </row>
    <row r="175" spans="14:26" x14ac:dyDescent="0.25">
      <c r="N175" s="10">
        <v>168</v>
      </c>
      <c r="O175" s="8" t="s">
        <v>310</v>
      </c>
      <c r="P175" s="8" t="s">
        <v>123</v>
      </c>
      <c r="Q175" s="9"/>
      <c r="R175" s="9"/>
      <c r="S175" s="9"/>
      <c r="T175" s="9">
        <v>515</v>
      </c>
      <c r="U175" s="9"/>
      <c r="V175" s="9"/>
      <c r="W175" s="9">
        <v>1</v>
      </c>
      <c r="X175" s="9"/>
      <c r="Y175" s="9"/>
      <c r="Z175" s="197">
        <v>516</v>
      </c>
    </row>
    <row r="176" spans="14:26" x14ac:dyDescent="0.25">
      <c r="N176" s="194">
        <v>169</v>
      </c>
      <c r="O176" s="195" t="s">
        <v>311</v>
      </c>
      <c r="P176" s="195" t="s">
        <v>114</v>
      </c>
      <c r="Q176" s="196"/>
      <c r="R176" s="196"/>
      <c r="S176" s="196"/>
      <c r="T176" s="196">
        <v>853</v>
      </c>
      <c r="U176" s="196"/>
      <c r="V176" s="196"/>
      <c r="W176" s="196"/>
      <c r="X176" s="196"/>
      <c r="Y176" s="196"/>
      <c r="Z176" s="196">
        <v>853</v>
      </c>
    </row>
    <row r="177" spans="14:26" x14ac:dyDescent="0.25">
      <c r="N177" s="10">
        <v>170</v>
      </c>
      <c r="O177" s="8" t="s">
        <v>312</v>
      </c>
      <c r="P177" s="8" t="s">
        <v>121</v>
      </c>
      <c r="Q177" s="9">
        <v>15</v>
      </c>
      <c r="R177" s="9"/>
      <c r="S177" s="9"/>
      <c r="T177" s="9">
        <v>4128</v>
      </c>
      <c r="U177" s="9"/>
      <c r="V177" s="9"/>
      <c r="W177" s="9">
        <v>1</v>
      </c>
      <c r="X177" s="9"/>
      <c r="Y177" s="9"/>
      <c r="Z177" s="197">
        <v>4144</v>
      </c>
    </row>
    <row r="178" spans="14:26" x14ac:dyDescent="0.25">
      <c r="N178" s="194">
        <v>171</v>
      </c>
      <c r="O178" s="195" t="s">
        <v>313</v>
      </c>
      <c r="P178" s="195" t="s">
        <v>120</v>
      </c>
      <c r="Q178" s="196">
        <v>18</v>
      </c>
      <c r="R178" s="196"/>
      <c r="S178" s="196"/>
      <c r="T178" s="196">
        <v>6041</v>
      </c>
      <c r="U178" s="196"/>
      <c r="V178" s="196"/>
      <c r="W178" s="196">
        <v>3</v>
      </c>
      <c r="X178" s="196">
        <v>2</v>
      </c>
      <c r="Y178" s="196"/>
      <c r="Z178" s="196">
        <v>6064</v>
      </c>
    </row>
    <row r="179" spans="14:26" x14ac:dyDescent="0.25">
      <c r="N179" s="10">
        <v>172</v>
      </c>
      <c r="O179" s="8" t="s">
        <v>314</v>
      </c>
      <c r="P179" s="8" t="s">
        <v>129</v>
      </c>
      <c r="Q179" s="9">
        <v>10</v>
      </c>
      <c r="R179" s="9"/>
      <c r="S179" s="9"/>
      <c r="T179" s="9">
        <v>967</v>
      </c>
      <c r="U179" s="9"/>
      <c r="V179" s="9"/>
      <c r="W179" s="9">
        <v>1</v>
      </c>
      <c r="X179" s="9"/>
      <c r="Y179" s="9"/>
      <c r="Z179" s="197">
        <v>978</v>
      </c>
    </row>
    <row r="180" spans="14:26" x14ac:dyDescent="0.25">
      <c r="N180" s="194">
        <v>173</v>
      </c>
      <c r="O180" s="195" t="s">
        <v>315</v>
      </c>
      <c r="P180" s="195" t="s">
        <v>145</v>
      </c>
      <c r="Q180" s="196">
        <v>1</v>
      </c>
      <c r="R180" s="196"/>
      <c r="S180" s="196"/>
      <c r="T180" s="196">
        <v>708</v>
      </c>
      <c r="U180" s="196"/>
      <c r="V180" s="196"/>
      <c r="W180" s="196"/>
      <c r="X180" s="196"/>
      <c r="Y180" s="196"/>
      <c r="Z180" s="196">
        <v>709</v>
      </c>
    </row>
    <row r="181" spans="14:26" x14ac:dyDescent="0.25">
      <c r="N181" s="10">
        <v>174</v>
      </c>
      <c r="O181" s="8" t="s">
        <v>316</v>
      </c>
      <c r="P181" s="8" t="s">
        <v>125</v>
      </c>
      <c r="Q181" s="9"/>
      <c r="R181" s="9"/>
      <c r="S181" s="9"/>
      <c r="T181" s="9">
        <v>92</v>
      </c>
      <c r="U181" s="9"/>
      <c r="V181" s="9"/>
      <c r="W181" s="9"/>
      <c r="X181" s="9"/>
      <c r="Y181" s="9"/>
      <c r="Z181" s="197">
        <v>92</v>
      </c>
    </row>
    <row r="182" spans="14:26" x14ac:dyDescent="0.25">
      <c r="N182" s="194">
        <v>175</v>
      </c>
      <c r="O182" s="195" t="s">
        <v>317</v>
      </c>
      <c r="P182" s="195" t="s">
        <v>116</v>
      </c>
      <c r="Q182" s="196"/>
      <c r="R182" s="196"/>
      <c r="S182" s="196"/>
      <c r="T182" s="196">
        <v>131</v>
      </c>
      <c r="U182" s="196"/>
      <c r="V182" s="196"/>
      <c r="W182" s="196"/>
      <c r="X182" s="196"/>
      <c r="Y182" s="196"/>
      <c r="Z182" s="196">
        <v>131</v>
      </c>
    </row>
    <row r="183" spans="14:26" x14ac:dyDescent="0.25">
      <c r="N183" s="10">
        <v>176</v>
      </c>
      <c r="O183" s="8" t="s">
        <v>318</v>
      </c>
      <c r="P183" s="8" t="s">
        <v>123</v>
      </c>
      <c r="Q183" s="9"/>
      <c r="R183" s="9"/>
      <c r="S183" s="9"/>
      <c r="T183" s="9">
        <v>128</v>
      </c>
      <c r="U183" s="9"/>
      <c r="V183" s="9"/>
      <c r="W183" s="9">
        <v>1</v>
      </c>
      <c r="X183" s="9"/>
      <c r="Y183" s="9"/>
      <c r="Z183" s="197">
        <v>129</v>
      </c>
    </row>
    <row r="184" spans="14:26" x14ac:dyDescent="0.25">
      <c r="N184" s="194">
        <v>177</v>
      </c>
      <c r="O184" s="195" t="s">
        <v>319</v>
      </c>
      <c r="P184" s="195" t="s">
        <v>121</v>
      </c>
      <c r="Q184" s="196">
        <v>5</v>
      </c>
      <c r="R184" s="196">
        <v>1</v>
      </c>
      <c r="S184" s="196"/>
      <c r="T184" s="196">
        <v>3244</v>
      </c>
      <c r="U184" s="196"/>
      <c r="V184" s="196"/>
      <c r="W184" s="196">
        <v>1</v>
      </c>
      <c r="X184" s="196"/>
      <c r="Y184" s="196"/>
      <c r="Z184" s="196">
        <v>3251</v>
      </c>
    </row>
    <row r="185" spans="14:26" x14ac:dyDescent="0.25">
      <c r="N185" s="10">
        <v>178</v>
      </c>
      <c r="O185" s="8" t="s">
        <v>320</v>
      </c>
      <c r="P185" s="8" t="s">
        <v>122</v>
      </c>
      <c r="Q185" s="9">
        <v>7</v>
      </c>
      <c r="R185" s="9">
        <v>2</v>
      </c>
      <c r="S185" s="9"/>
      <c r="T185" s="9">
        <v>9064</v>
      </c>
      <c r="U185" s="9"/>
      <c r="V185" s="9"/>
      <c r="W185" s="9">
        <v>14</v>
      </c>
      <c r="X185" s="9"/>
      <c r="Y185" s="9"/>
      <c r="Z185" s="197">
        <v>9087</v>
      </c>
    </row>
    <row r="186" spans="14:26" x14ac:dyDescent="0.25">
      <c r="N186" s="194">
        <v>179</v>
      </c>
      <c r="O186" s="195" t="s">
        <v>321</v>
      </c>
      <c r="P186" s="195" t="s">
        <v>135</v>
      </c>
      <c r="Q186" s="196"/>
      <c r="R186" s="196"/>
      <c r="S186" s="196"/>
      <c r="T186" s="196">
        <v>74</v>
      </c>
      <c r="U186" s="196"/>
      <c r="V186" s="196"/>
      <c r="W186" s="196"/>
      <c r="X186" s="196"/>
      <c r="Y186" s="196"/>
      <c r="Z186" s="196">
        <v>74</v>
      </c>
    </row>
    <row r="187" spans="14:26" x14ac:dyDescent="0.25">
      <c r="N187" s="10">
        <v>180</v>
      </c>
      <c r="O187" s="8" t="s">
        <v>322</v>
      </c>
      <c r="P187" s="8" t="s">
        <v>121</v>
      </c>
      <c r="Q187" s="9">
        <v>1</v>
      </c>
      <c r="R187" s="9"/>
      <c r="S187" s="9"/>
      <c r="T187" s="9">
        <v>2387</v>
      </c>
      <c r="U187" s="9"/>
      <c r="V187" s="9"/>
      <c r="W187" s="9"/>
      <c r="X187" s="9"/>
      <c r="Y187" s="9"/>
      <c r="Z187" s="197">
        <v>2388</v>
      </c>
    </row>
    <row r="188" spans="14:26" x14ac:dyDescent="0.25">
      <c r="N188" s="194">
        <v>181</v>
      </c>
      <c r="O188" s="195" t="s">
        <v>323</v>
      </c>
      <c r="P188" s="195" t="s">
        <v>141</v>
      </c>
      <c r="Q188" s="196">
        <v>26</v>
      </c>
      <c r="R188" s="196"/>
      <c r="S188" s="196">
        <v>1</v>
      </c>
      <c r="T188" s="196">
        <v>1960</v>
      </c>
      <c r="U188" s="196"/>
      <c r="V188" s="196"/>
      <c r="W188" s="196">
        <v>2</v>
      </c>
      <c r="X188" s="196">
        <v>2</v>
      </c>
      <c r="Y188" s="196"/>
      <c r="Z188" s="196">
        <v>1991</v>
      </c>
    </row>
    <row r="189" spans="14:26" x14ac:dyDescent="0.25">
      <c r="N189" s="10">
        <v>182</v>
      </c>
      <c r="O189" s="8" t="s">
        <v>324</v>
      </c>
      <c r="P189" s="8" t="s">
        <v>142</v>
      </c>
      <c r="Q189" s="9"/>
      <c r="R189" s="9"/>
      <c r="S189" s="9"/>
      <c r="T189" s="9">
        <v>133</v>
      </c>
      <c r="U189" s="9"/>
      <c r="V189" s="9"/>
      <c r="W189" s="9">
        <v>1</v>
      </c>
      <c r="X189" s="9"/>
      <c r="Y189" s="9"/>
      <c r="Z189" s="197">
        <v>134</v>
      </c>
    </row>
    <row r="190" spans="14:26" x14ac:dyDescent="0.25">
      <c r="N190" s="194">
        <v>183</v>
      </c>
      <c r="O190" s="195" t="s">
        <v>325</v>
      </c>
      <c r="P190" s="195" t="s">
        <v>116</v>
      </c>
      <c r="Q190" s="196"/>
      <c r="R190" s="196"/>
      <c r="S190" s="196"/>
      <c r="T190" s="196">
        <v>183</v>
      </c>
      <c r="U190" s="196"/>
      <c r="V190" s="196"/>
      <c r="W190" s="196"/>
      <c r="X190" s="196"/>
      <c r="Y190" s="196"/>
      <c r="Z190" s="196">
        <v>183</v>
      </c>
    </row>
    <row r="191" spans="14:26" x14ac:dyDescent="0.25">
      <c r="N191" s="10">
        <v>184</v>
      </c>
      <c r="O191" s="8" t="s">
        <v>326</v>
      </c>
      <c r="P191" s="8" t="s">
        <v>129</v>
      </c>
      <c r="Q191" s="9"/>
      <c r="R191" s="9"/>
      <c r="S191" s="9"/>
      <c r="T191" s="9">
        <v>44</v>
      </c>
      <c r="U191" s="9"/>
      <c r="V191" s="9"/>
      <c r="W191" s="9"/>
      <c r="X191" s="9"/>
      <c r="Y191" s="9"/>
      <c r="Z191" s="197">
        <v>44</v>
      </c>
    </row>
    <row r="192" spans="14:26" x14ac:dyDescent="0.25">
      <c r="N192" s="194">
        <v>185</v>
      </c>
      <c r="O192" s="195" t="s">
        <v>327</v>
      </c>
      <c r="P192" s="195" t="s">
        <v>131</v>
      </c>
      <c r="Q192" s="196"/>
      <c r="R192" s="196"/>
      <c r="S192" s="196"/>
      <c r="T192" s="196">
        <v>58</v>
      </c>
      <c r="U192" s="196"/>
      <c r="V192" s="196"/>
      <c r="W192" s="196"/>
      <c r="X192" s="196"/>
      <c r="Y192" s="196"/>
      <c r="Z192" s="196">
        <v>58</v>
      </c>
    </row>
    <row r="193" spans="14:26" x14ac:dyDescent="0.25">
      <c r="N193" s="10">
        <v>186</v>
      </c>
      <c r="O193" s="8" t="s">
        <v>328</v>
      </c>
      <c r="P193" s="8" t="s">
        <v>143</v>
      </c>
      <c r="Q193" s="9"/>
      <c r="R193" s="9"/>
      <c r="S193" s="9"/>
      <c r="T193" s="9">
        <v>90</v>
      </c>
      <c r="U193" s="9"/>
      <c r="V193" s="9"/>
      <c r="W193" s="9"/>
      <c r="X193" s="9"/>
      <c r="Y193" s="9"/>
      <c r="Z193" s="197">
        <v>90</v>
      </c>
    </row>
    <row r="194" spans="14:26" x14ac:dyDescent="0.25">
      <c r="N194" s="194">
        <v>187</v>
      </c>
      <c r="O194" s="195" t="s">
        <v>329</v>
      </c>
      <c r="P194" s="195" t="s">
        <v>137</v>
      </c>
      <c r="Q194" s="196"/>
      <c r="R194" s="196"/>
      <c r="S194" s="196"/>
      <c r="T194" s="196">
        <v>273</v>
      </c>
      <c r="U194" s="196"/>
      <c r="V194" s="196"/>
      <c r="W194" s="196"/>
      <c r="X194" s="196"/>
      <c r="Y194" s="196"/>
      <c r="Z194" s="196">
        <v>273</v>
      </c>
    </row>
    <row r="195" spans="14:26" x14ac:dyDescent="0.25">
      <c r="N195" s="10">
        <v>188</v>
      </c>
      <c r="O195" s="8" t="s">
        <v>330</v>
      </c>
      <c r="P195" s="8" t="s">
        <v>142</v>
      </c>
      <c r="Q195" s="9"/>
      <c r="R195" s="9"/>
      <c r="S195" s="9">
        <v>1</v>
      </c>
      <c r="T195" s="9">
        <v>260</v>
      </c>
      <c r="U195" s="9"/>
      <c r="V195" s="9"/>
      <c r="W195" s="9">
        <v>1</v>
      </c>
      <c r="X195" s="9"/>
      <c r="Y195" s="9"/>
      <c r="Z195" s="197">
        <v>262</v>
      </c>
    </row>
    <row r="196" spans="14:26" x14ac:dyDescent="0.25">
      <c r="N196" s="194">
        <v>189</v>
      </c>
      <c r="O196" s="195" t="s">
        <v>331</v>
      </c>
      <c r="P196" s="195" t="s">
        <v>139</v>
      </c>
      <c r="Q196" s="196"/>
      <c r="R196" s="196"/>
      <c r="S196" s="196"/>
      <c r="T196" s="196">
        <v>99</v>
      </c>
      <c r="U196" s="196"/>
      <c r="V196" s="196"/>
      <c r="W196" s="196"/>
      <c r="X196" s="196"/>
      <c r="Y196" s="196"/>
      <c r="Z196" s="196">
        <v>99</v>
      </c>
    </row>
    <row r="197" spans="14:26" x14ac:dyDescent="0.25">
      <c r="N197" s="10">
        <v>190</v>
      </c>
      <c r="O197" s="8" t="s">
        <v>332</v>
      </c>
      <c r="P197" s="8" t="s">
        <v>118</v>
      </c>
      <c r="Q197" s="9"/>
      <c r="R197" s="9"/>
      <c r="S197" s="9"/>
      <c r="T197" s="9">
        <v>288</v>
      </c>
      <c r="U197" s="9"/>
      <c r="V197" s="9"/>
      <c r="W197" s="9"/>
      <c r="X197" s="9"/>
      <c r="Y197" s="9"/>
      <c r="Z197" s="197">
        <v>288</v>
      </c>
    </row>
    <row r="198" spans="14:26" x14ac:dyDescent="0.25">
      <c r="N198" s="194">
        <v>191</v>
      </c>
      <c r="O198" s="195" t="s">
        <v>333</v>
      </c>
      <c r="P198" s="195" t="s">
        <v>132</v>
      </c>
      <c r="Q198" s="196"/>
      <c r="R198" s="196"/>
      <c r="S198" s="196"/>
      <c r="T198" s="196">
        <v>54</v>
      </c>
      <c r="U198" s="196"/>
      <c r="V198" s="196"/>
      <c r="W198" s="196">
        <v>1</v>
      </c>
      <c r="X198" s="196"/>
      <c r="Y198" s="196"/>
      <c r="Z198" s="196">
        <v>55</v>
      </c>
    </row>
    <row r="199" spans="14:26" x14ac:dyDescent="0.25">
      <c r="N199" s="10">
        <v>192</v>
      </c>
      <c r="O199" s="8" t="s">
        <v>334</v>
      </c>
      <c r="P199" s="8" t="s">
        <v>142</v>
      </c>
      <c r="Q199" s="9"/>
      <c r="R199" s="9"/>
      <c r="S199" s="9"/>
      <c r="T199" s="9">
        <v>129</v>
      </c>
      <c r="U199" s="9"/>
      <c r="V199" s="9"/>
      <c r="W199" s="9"/>
      <c r="X199" s="9"/>
      <c r="Y199" s="9"/>
      <c r="Z199" s="197">
        <v>129</v>
      </c>
    </row>
    <row r="200" spans="14:26" x14ac:dyDescent="0.25">
      <c r="N200" s="194">
        <v>193</v>
      </c>
      <c r="O200" s="195" t="s">
        <v>335</v>
      </c>
      <c r="P200" s="195" t="s">
        <v>135</v>
      </c>
      <c r="Q200" s="196"/>
      <c r="R200" s="196"/>
      <c r="S200" s="196"/>
      <c r="T200" s="196">
        <v>124</v>
      </c>
      <c r="U200" s="196"/>
      <c r="V200" s="196"/>
      <c r="W200" s="196"/>
      <c r="X200" s="196"/>
      <c r="Y200" s="196"/>
      <c r="Z200" s="196">
        <v>124</v>
      </c>
    </row>
    <row r="201" spans="14:26" x14ac:dyDescent="0.25">
      <c r="N201" s="10">
        <v>194</v>
      </c>
      <c r="O201" s="8" t="s">
        <v>336</v>
      </c>
      <c r="P201" s="8" t="s">
        <v>119</v>
      </c>
      <c r="Q201" s="9"/>
      <c r="R201" s="9"/>
      <c r="S201" s="9"/>
      <c r="T201" s="9">
        <v>571</v>
      </c>
      <c r="U201" s="9"/>
      <c r="V201" s="9"/>
      <c r="W201" s="9">
        <v>1</v>
      </c>
      <c r="X201" s="9"/>
      <c r="Y201" s="9"/>
      <c r="Z201" s="197">
        <v>572</v>
      </c>
    </row>
    <row r="202" spans="14:26" x14ac:dyDescent="0.25">
      <c r="N202" s="194">
        <v>195</v>
      </c>
      <c r="O202" s="195" t="s">
        <v>337</v>
      </c>
      <c r="P202" s="195" t="s">
        <v>123</v>
      </c>
      <c r="Q202" s="196">
        <v>1</v>
      </c>
      <c r="R202" s="196">
        <v>1</v>
      </c>
      <c r="S202" s="196"/>
      <c r="T202" s="196">
        <v>1122</v>
      </c>
      <c r="U202" s="196"/>
      <c r="V202" s="196"/>
      <c r="W202" s="196"/>
      <c r="X202" s="196"/>
      <c r="Y202" s="196"/>
      <c r="Z202" s="196">
        <v>1124</v>
      </c>
    </row>
    <row r="203" spans="14:26" x14ac:dyDescent="0.25">
      <c r="N203" s="10">
        <v>196</v>
      </c>
      <c r="O203" s="8" t="s">
        <v>338</v>
      </c>
      <c r="P203" s="8" t="s">
        <v>121</v>
      </c>
      <c r="Q203" s="9">
        <v>3</v>
      </c>
      <c r="R203" s="9"/>
      <c r="S203" s="9"/>
      <c r="T203" s="9">
        <v>5952</v>
      </c>
      <c r="U203" s="9"/>
      <c r="V203" s="9"/>
      <c r="W203" s="9">
        <v>3</v>
      </c>
      <c r="X203" s="9"/>
      <c r="Y203" s="9"/>
      <c r="Z203" s="197">
        <v>5958</v>
      </c>
    </row>
    <row r="204" spans="14:26" x14ac:dyDescent="0.25">
      <c r="N204" s="194">
        <v>197</v>
      </c>
      <c r="O204" s="195" t="s">
        <v>339</v>
      </c>
      <c r="P204" s="195" t="s">
        <v>114</v>
      </c>
      <c r="Q204" s="196"/>
      <c r="R204" s="196"/>
      <c r="S204" s="196"/>
      <c r="T204" s="196">
        <v>793</v>
      </c>
      <c r="U204" s="196"/>
      <c r="V204" s="196"/>
      <c r="W204" s="196"/>
      <c r="X204" s="196"/>
      <c r="Y204" s="196"/>
      <c r="Z204" s="196">
        <v>793</v>
      </c>
    </row>
    <row r="205" spans="14:26" x14ac:dyDescent="0.25">
      <c r="N205" s="10">
        <v>198</v>
      </c>
      <c r="O205" s="8" t="s">
        <v>340</v>
      </c>
      <c r="P205" s="8" t="s">
        <v>141</v>
      </c>
      <c r="Q205" s="9">
        <v>1</v>
      </c>
      <c r="R205" s="9"/>
      <c r="S205" s="9"/>
      <c r="T205" s="9">
        <v>1076</v>
      </c>
      <c r="U205" s="9"/>
      <c r="V205" s="9"/>
      <c r="W205" s="9"/>
      <c r="X205" s="9"/>
      <c r="Y205" s="9"/>
      <c r="Z205" s="197">
        <v>1077</v>
      </c>
    </row>
    <row r="206" spans="14:26" x14ac:dyDescent="0.25">
      <c r="N206" s="194">
        <v>199</v>
      </c>
      <c r="O206" s="195" t="s">
        <v>341</v>
      </c>
      <c r="P206" s="195" t="s">
        <v>141</v>
      </c>
      <c r="Q206" s="196"/>
      <c r="R206" s="196"/>
      <c r="S206" s="196"/>
      <c r="T206" s="196">
        <v>10</v>
      </c>
      <c r="U206" s="196"/>
      <c r="V206" s="196"/>
      <c r="W206" s="196"/>
      <c r="X206" s="196"/>
      <c r="Y206" s="196"/>
      <c r="Z206" s="196">
        <v>10</v>
      </c>
    </row>
    <row r="207" spans="14:26" x14ac:dyDescent="0.25">
      <c r="N207" s="10">
        <v>200</v>
      </c>
      <c r="O207" s="8" t="s">
        <v>342</v>
      </c>
      <c r="P207" s="8" t="s">
        <v>141</v>
      </c>
      <c r="Q207" s="9"/>
      <c r="R207" s="9"/>
      <c r="S207" s="9"/>
      <c r="T207" s="9">
        <v>53</v>
      </c>
      <c r="U207" s="9"/>
      <c r="V207" s="9"/>
      <c r="W207" s="9"/>
      <c r="X207" s="9"/>
      <c r="Y207" s="9"/>
      <c r="Z207" s="197">
        <v>53</v>
      </c>
    </row>
    <row r="208" spans="14:26" x14ac:dyDescent="0.25">
      <c r="N208" s="194">
        <v>201</v>
      </c>
      <c r="O208" s="195" t="s">
        <v>343</v>
      </c>
      <c r="P208" s="195" t="s">
        <v>141</v>
      </c>
      <c r="Q208" s="196"/>
      <c r="R208" s="196"/>
      <c r="S208" s="196"/>
      <c r="T208" s="196">
        <v>155</v>
      </c>
      <c r="U208" s="196"/>
      <c r="V208" s="196"/>
      <c r="W208" s="196"/>
      <c r="X208" s="196"/>
      <c r="Y208" s="196"/>
      <c r="Z208" s="196">
        <v>155</v>
      </c>
    </row>
    <row r="209" spans="14:26" x14ac:dyDescent="0.25">
      <c r="N209" s="10">
        <v>202</v>
      </c>
      <c r="O209" s="8" t="s">
        <v>344</v>
      </c>
      <c r="P209" s="8" t="s">
        <v>141</v>
      </c>
      <c r="Q209" s="9"/>
      <c r="R209" s="9"/>
      <c r="S209" s="9"/>
      <c r="T209" s="9">
        <v>11</v>
      </c>
      <c r="U209" s="9"/>
      <c r="V209" s="9"/>
      <c r="W209" s="9"/>
      <c r="X209" s="9"/>
      <c r="Y209" s="9"/>
      <c r="Z209" s="197">
        <v>11</v>
      </c>
    </row>
    <row r="210" spans="14:26" x14ac:dyDescent="0.25">
      <c r="N210" s="194">
        <v>203</v>
      </c>
      <c r="O210" s="195" t="s">
        <v>345</v>
      </c>
      <c r="P210" s="195" t="s">
        <v>124</v>
      </c>
      <c r="Q210" s="196"/>
      <c r="R210" s="196"/>
      <c r="S210" s="196"/>
      <c r="T210" s="196">
        <v>562</v>
      </c>
      <c r="U210" s="196"/>
      <c r="V210" s="196"/>
      <c r="W210" s="196"/>
      <c r="X210" s="196"/>
      <c r="Y210" s="196"/>
      <c r="Z210" s="196">
        <v>562</v>
      </c>
    </row>
    <row r="211" spans="14:26" x14ac:dyDescent="0.25">
      <c r="N211" s="10">
        <v>204</v>
      </c>
      <c r="O211" s="8" t="s">
        <v>346</v>
      </c>
      <c r="P211" s="8" t="s">
        <v>142</v>
      </c>
      <c r="Q211" s="9"/>
      <c r="R211" s="9"/>
      <c r="S211" s="9"/>
      <c r="T211" s="9">
        <v>339</v>
      </c>
      <c r="U211" s="9"/>
      <c r="V211" s="9"/>
      <c r="W211" s="9"/>
      <c r="X211" s="9"/>
      <c r="Y211" s="9"/>
      <c r="Z211" s="197">
        <v>339</v>
      </c>
    </row>
    <row r="212" spans="14:26" x14ac:dyDescent="0.25">
      <c r="N212" s="194">
        <v>205</v>
      </c>
      <c r="O212" s="195" t="s">
        <v>347</v>
      </c>
      <c r="P212" s="195" t="s">
        <v>125</v>
      </c>
      <c r="Q212" s="196">
        <v>8</v>
      </c>
      <c r="R212" s="196"/>
      <c r="S212" s="196"/>
      <c r="T212" s="196">
        <v>969</v>
      </c>
      <c r="U212" s="196"/>
      <c r="V212" s="196"/>
      <c r="W212" s="196"/>
      <c r="X212" s="196"/>
      <c r="Y212" s="196"/>
      <c r="Z212" s="196">
        <v>977</v>
      </c>
    </row>
    <row r="213" spans="14:26" x14ac:dyDescent="0.25">
      <c r="N213" s="10">
        <v>206</v>
      </c>
      <c r="O213" s="8" t="s">
        <v>348</v>
      </c>
      <c r="P213" s="8" t="s">
        <v>125</v>
      </c>
      <c r="Q213" s="9">
        <v>3</v>
      </c>
      <c r="R213" s="9"/>
      <c r="S213" s="9"/>
      <c r="T213" s="9">
        <v>1434</v>
      </c>
      <c r="U213" s="9"/>
      <c r="V213" s="9"/>
      <c r="W213" s="9">
        <v>1</v>
      </c>
      <c r="X213" s="9"/>
      <c r="Y213" s="9"/>
      <c r="Z213" s="197">
        <v>1438</v>
      </c>
    </row>
    <row r="214" spans="14:26" x14ac:dyDescent="0.25">
      <c r="N214" s="194">
        <v>207</v>
      </c>
      <c r="O214" s="195" t="s">
        <v>349</v>
      </c>
      <c r="P214" s="195" t="s">
        <v>137</v>
      </c>
      <c r="Q214" s="196"/>
      <c r="R214" s="196"/>
      <c r="S214" s="196"/>
      <c r="T214" s="196">
        <v>574</v>
      </c>
      <c r="U214" s="196"/>
      <c r="V214" s="196"/>
      <c r="W214" s="196"/>
      <c r="X214" s="196"/>
      <c r="Y214" s="196"/>
      <c r="Z214" s="196">
        <v>574</v>
      </c>
    </row>
    <row r="215" spans="14:26" x14ac:dyDescent="0.25">
      <c r="N215" s="10">
        <v>208</v>
      </c>
      <c r="O215" s="8" t="s">
        <v>350</v>
      </c>
      <c r="P215" s="8" t="s">
        <v>123</v>
      </c>
      <c r="Q215" s="9"/>
      <c r="R215" s="9"/>
      <c r="S215" s="9"/>
      <c r="T215" s="9">
        <v>1591</v>
      </c>
      <c r="U215" s="9"/>
      <c r="V215" s="9"/>
      <c r="W215" s="9">
        <v>1</v>
      </c>
      <c r="X215" s="9"/>
      <c r="Y215" s="9"/>
      <c r="Z215" s="197">
        <v>1592</v>
      </c>
    </row>
    <row r="216" spans="14:26" x14ac:dyDescent="0.25">
      <c r="N216" s="194">
        <v>209</v>
      </c>
      <c r="O216" s="195" t="s">
        <v>351</v>
      </c>
      <c r="P216" s="195" t="s">
        <v>121</v>
      </c>
      <c r="Q216" s="196">
        <v>8</v>
      </c>
      <c r="R216" s="196"/>
      <c r="S216" s="196"/>
      <c r="T216" s="196">
        <v>4482</v>
      </c>
      <c r="U216" s="196"/>
      <c r="V216" s="196"/>
      <c r="W216" s="196">
        <v>1</v>
      </c>
      <c r="X216" s="196"/>
      <c r="Y216" s="196"/>
      <c r="Z216" s="196">
        <v>4491</v>
      </c>
    </row>
    <row r="217" spans="14:26" x14ac:dyDescent="0.25">
      <c r="N217" s="10">
        <v>210</v>
      </c>
      <c r="O217" s="8" t="s">
        <v>352</v>
      </c>
      <c r="P217" s="8" t="s">
        <v>117</v>
      </c>
      <c r="Q217" s="9"/>
      <c r="R217" s="9">
        <v>2</v>
      </c>
      <c r="S217" s="9"/>
      <c r="T217" s="9">
        <v>1669</v>
      </c>
      <c r="U217" s="9"/>
      <c r="V217" s="9"/>
      <c r="W217" s="9"/>
      <c r="X217" s="9"/>
      <c r="Y217" s="9"/>
      <c r="Z217" s="197">
        <v>1671</v>
      </c>
    </row>
    <row r="218" spans="14:26" x14ac:dyDescent="0.25">
      <c r="N218" s="194">
        <v>211</v>
      </c>
      <c r="O218" s="195" t="s">
        <v>353</v>
      </c>
      <c r="P218" s="195" t="s">
        <v>120</v>
      </c>
      <c r="Q218" s="196">
        <v>1</v>
      </c>
      <c r="R218" s="196"/>
      <c r="S218" s="196"/>
      <c r="T218" s="196">
        <v>2625</v>
      </c>
      <c r="U218" s="196"/>
      <c r="V218" s="196"/>
      <c r="W218" s="196">
        <v>2</v>
      </c>
      <c r="X218" s="196"/>
      <c r="Y218" s="196"/>
      <c r="Z218" s="196">
        <v>2628</v>
      </c>
    </row>
    <row r="219" spans="14:26" x14ac:dyDescent="0.25">
      <c r="N219" s="10">
        <v>212</v>
      </c>
      <c r="O219" s="8" t="s">
        <v>354</v>
      </c>
      <c r="P219" s="8" t="s">
        <v>134</v>
      </c>
      <c r="Q219" s="9">
        <v>5</v>
      </c>
      <c r="R219" s="9">
        <v>1</v>
      </c>
      <c r="S219" s="9">
        <v>2</v>
      </c>
      <c r="T219" s="9">
        <v>2520</v>
      </c>
      <c r="U219" s="9"/>
      <c r="V219" s="9"/>
      <c r="W219" s="9">
        <v>2</v>
      </c>
      <c r="X219" s="9">
        <v>3</v>
      </c>
      <c r="Y219" s="9"/>
      <c r="Z219" s="197">
        <v>2533</v>
      </c>
    </row>
    <row r="220" spans="14:26" x14ac:dyDescent="0.25">
      <c r="N220" s="194">
        <v>213</v>
      </c>
      <c r="O220" s="195" t="s">
        <v>355</v>
      </c>
      <c r="P220" s="195" t="s">
        <v>126</v>
      </c>
      <c r="Q220" s="196"/>
      <c r="R220" s="196"/>
      <c r="S220" s="196"/>
      <c r="T220" s="196">
        <v>150</v>
      </c>
      <c r="U220" s="196"/>
      <c r="V220" s="196"/>
      <c r="W220" s="196"/>
      <c r="X220" s="196"/>
      <c r="Y220" s="196"/>
      <c r="Z220" s="196">
        <v>150</v>
      </c>
    </row>
    <row r="221" spans="14:26" x14ac:dyDescent="0.25">
      <c r="N221" s="10">
        <v>214</v>
      </c>
      <c r="O221" s="8" t="s">
        <v>356</v>
      </c>
      <c r="P221" s="8" t="s">
        <v>126</v>
      </c>
      <c r="Q221" s="9">
        <v>1</v>
      </c>
      <c r="R221" s="9"/>
      <c r="S221" s="9"/>
      <c r="T221" s="9">
        <v>846</v>
      </c>
      <c r="U221" s="9"/>
      <c r="V221" s="9"/>
      <c r="W221" s="9"/>
      <c r="X221" s="9"/>
      <c r="Y221" s="9"/>
      <c r="Z221" s="197">
        <v>847</v>
      </c>
    </row>
    <row r="222" spans="14:26" x14ac:dyDescent="0.25">
      <c r="N222" s="194">
        <v>215</v>
      </c>
      <c r="O222" s="195" t="s">
        <v>357</v>
      </c>
      <c r="P222" s="195" t="s">
        <v>126</v>
      </c>
      <c r="Q222" s="196">
        <v>1</v>
      </c>
      <c r="R222" s="196"/>
      <c r="S222" s="196"/>
      <c r="T222" s="196">
        <v>1272</v>
      </c>
      <c r="U222" s="196"/>
      <c r="V222" s="196"/>
      <c r="W222" s="196">
        <v>1</v>
      </c>
      <c r="X222" s="196">
        <v>2</v>
      </c>
      <c r="Y222" s="196"/>
      <c r="Z222" s="196">
        <v>1276</v>
      </c>
    </row>
    <row r="223" spans="14:26" x14ac:dyDescent="0.25">
      <c r="N223" s="10">
        <v>216</v>
      </c>
      <c r="O223" s="8" t="s">
        <v>358</v>
      </c>
      <c r="P223" s="8" t="s">
        <v>145</v>
      </c>
      <c r="Q223" s="9">
        <v>1</v>
      </c>
      <c r="R223" s="9"/>
      <c r="S223" s="9"/>
      <c r="T223" s="9">
        <v>985</v>
      </c>
      <c r="U223" s="9"/>
      <c r="V223" s="9"/>
      <c r="W223" s="9">
        <v>1</v>
      </c>
      <c r="X223" s="9"/>
      <c r="Y223" s="9"/>
      <c r="Z223" s="197">
        <v>987</v>
      </c>
    </row>
    <row r="224" spans="14:26" x14ac:dyDescent="0.25">
      <c r="N224" s="194">
        <v>217</v>
      </c>
      <c r="O224" s="195" t="s">
        <v>359</v>
      </c>
      <c r="P224" s="195" t="s">
        <v>145</v>
      </c>
      <c r="Q224" s="196"/>
      <c r="R224" s="196"/>
      <c r="S224" s="196"/>
      <c r="T224" s="196">
        <v>196</v>
      </c>
      <c r="U224" s="196"/>
      <c r="V224" s="196"/>
      <c r="W224" s="196">
        <v>2</v>
      </c>
      <c r="X224" s="196"/>
      <c r="Y224" s="196"/>
      <c r="Z224" s="196">
        <v>198</v>
      </c>
    </row>
    <row r="225" spans="14:26" x14ac:dyDescent="0.25">
      <c r="N225" s="10">
        <v>218</v>
      </c>
      <c r="O225" s="8" t="s">
        <v>360</v>
      </c>
      <c r="P225" s="8" t="s">
        <v>145</v>
      </c>
      <c r="Q225" s="9"/>
      <c r="R225" s="9"/>
      <c r="S225" s="9"/>
      <c r="T225" s="9">
        <v>205</v>
      </c>
      <c r="U225" s="9"/>
      <c r="V225" s="9"/>
      <c r="W225" s="9">
        <v>2</v>
      </c>
      <c r="X225" s="9"/>
      <c r="Y225" s="9"/>
      <c r="Z225" s="197">
        <v>207</v>
      </c>
    </row>
    <row r="226" spans="14:26" x14ac:dyDescent="0.25">
      <c r="N226" s="194">
        <v>219</v>
      </c>
      <c r="O226" s="195" t="s">
        <v>361</v>
      </c>
      <c r="P226" s="195" t="s">
        <v>144</v>
      </c>
      <c r="Q226" s="196"/>
      <c r="R226" s="196"/>
      <c r="S226" s="196"/>
      <c r="T226" s="196">
        <v>561</v>
      </c>
      <c r="U226" s="196"/>
      <c r="V226" s="196"/>
      <c r="W226" s="196"/>
      <c r="X226" s="196"/>
      <c r="Y226" s="196"/>
      <c r="Z226" s="196">
        <v>561</v>
      </c>
    </row>
    <row r="227" spans="14:26" x14ac:dyDescent="0.25">
      <c r="N227" s="10">
        <v>220</v>
      </c>
      <c r="O227" s="8" t="s">
        <v>362</v>
      </c>
      <c r="P227" s="8" t="s">
        <v>125</v>
      </c>
      <c r="Q227" s="9"/>
      <c r="R227" s="9"/>
      <c r="S227" s="9"/>
      <c r="T227" s="9">
        <v>133</v>
      </c>
      <c r="U227" s="9"/>
      <c r="V227" s="9"/>
      <c r="W227" s="9">
        <v>1</v>
      </c>
      <c r="X227" s="9"/>
      <c r="Y227" s="9"/>
      <c r="Z227" s="197">
        <v>134</v>
      </c>
    </row>
    <row r="228" spans="14:26" x14ac:dyDescent="0.25">
      <c r="N228" s="194">
        <v>221</v>
      </c>
      <c r="O228" s="195" t="s">
        <v>363</v>
      </c>
      <c r="P228" s="195" t="s">
        <v>122</v>
      </c>
      <c r="Q228" s="196"/>
      <c r="R228" s="196"/>
      <c r="S228" s="196"/>
      <c r="T228" s="196">
        <v>2811</v>
      </c>
      <c r="U228" s="196"/>
      <c r="V228" s="196"/>
      <c r="W228" s="196">
        <v>3</v>
      </c>
      <c r="X228" s="196"/>
      <c r="Y228" s="196"/>
      <c r="Z228" s="196">
        <v>2814</v>
      </c>
    </row>
    <row r="229" spans="14:26" x14ac:dyDescent="0.25">
      <c r="N229" s="10">
        <v>222</v>
      </c>
      <c r="O229" s="8" t="s">
        <v>364</v>
      </c>
      <c r="P229" s="8" t="s">
        <v>130</v>
      </c>
      <c r="Q229" s="9"/>
      <c r="R229" s="9"/>
      <c r="S229" s="9"/>
      <c r="T229" s="9">
        <v>498</v>
      </c>
      <c r="U229" s="9"/>
      <c r="V229" s="9"/>
      <c r="W229" s="9"/>
      <c r="X229" s="9">
        <v>1</v>
      </c>
      <c r="Y229" s="9"/>
      <c r="Z229" s="197">
        <v>499</v>
      </c>
    </row>
    <row r="230" spans="14:26" x14ac:dyDescent="0.25">
      <c r="N230" s="194">
        <v>223</v>
      </c>
      <c r="O230" s="195" t="s">
        <v>365</v>
      </c>
      <c r="P230" s="195" t="s">
        <v>130</v>
      </c>
      <c r="Q230" s="196">
        <v>9</v>
      </c>
      <c r="R230" s="196"/>
      <c r="S230" s="196"/>
      <c r="T230" s="196">
        <v>965</v>
      </c>
      <c r="U230" s="196"/>
      <c r="V230" s="196"/>
      <c r="W230" s="196">
        <v>1</v>
      </c>
      <c r="X230" s="196"/>
      <c r="Y230" s="196"/>
      <c r="Z230" s="196">
        <v>975</v>
      </c>
    </row>
    <row r="231" spans="14:26" x14ac:dyDescent="0.25">
      <c r="N231" s="10">
        <v>224</v>
      </c>
      <c r="O231" s="8" t="s">
        <v>366</v>
      </c>
      <c r="P231" s="8" t="s">
        <v>130</v>
      </c>
      <c r="Q231" s="9">
        <v>1</v>
      </c>
      <c r="R231" s="9"/>
      <c r="S231" s="9"/>
      <c r="T231" s="9">
        <v>1001</v>
      </c>
      <c r="U231" s="9"/>
      <c r="V231" s="9"/>
      <c r="W231" s="9"/>
      <c r="X231" s="9"/>
      <c r="Y231" s="9"/>
      <c r="Z231" s="197">
        <v>1002</v>
      </c>
    </row>
    <row r="232" spans="14:26" x14ac:dyDescent="0.25">
      <c r="N232" s="194">
        <v>225</v>
      </c>
      <c r="O232" s="195" t="s">
        <v>367</v>
      </c>
      <c r="P232" s="195" t="s">
        <v>130</v>
      </c>
      <c r="Q232" s="196">
        <v>1</v>
      </c>
      <c r="R232" s="196"/>
      <c r="S232" s="196"/>
      <c r="T232" s="196">
        <v>569</v>
      </c>
      <c r="U232" s="196"/>
      <c r="V232" s="196"/>
      <c r="W232" s="196">
        <v>1</v>
      </c>
      <c r="X232" s="196"/>
      <c r="Y232" s="196"/>
      <c r="Z232" s="196">
        <v>571</v>
      </c>
    </row>
    <row r="233" spans="14:26" x14ac:dyDescent="0.25">
      <c r="N233" s="10">
        <v>226</v>
      </c>
      <c r="O233" s="8" t="s">
        <v>368</v>
      </c>
      <c r="P233" s="8" t="s">
        <v>130</v>
      </c>
      <c r="Q233" s="9"/>
      <c r="R233" s="9"/>
      <c r="S233" s="9"/>
      <c r="T233" s="9">
        <v>927</v>
      </c>
      <c r="U233" s="9"/>
      <c r="V233" s="9"/>
      <c r="W233" s="9"/>
      <c r="X233" s="9"/>
      <c r="Y233" s="9"/>
      <c r="Z233" s="197">
        <v>927</v>
      </c>
    </row>
    <row r="234" spans="14:26" x14ac:dyDescent="0.25">
      <c r="N234" s="194">
        <v>227</v>
      </c>
      <c r="O234" s="195" t="s">
        <v>369</v>
      </c>
      <c r="P234" s="195" t="s">
        <v>123</v>
      </c>
      <c r="Q234" s="196"/>
      <c r="R234" s="196"/>
      <c r="S234" s="196"/>
      <c r="T234" s="196">
        <v>362</v>
      </c>
      <c r="U234" s="196"/>
      <c r="V234" s="196"/>
      <c r="W234" s="196">
        <v>1</v>
      </c>
      <c r="X234" s="196"/>
      <c r="Y234" s="196"/>
      <c r="Z234" s="196">
        <v>363</v>
      </c>
    </row>
    <row r="235" spans="14:26" x14ac:dyDescent="0.25">
      <c r="N235" s="10">
        <v>228</v>
      </c>
      <c r="O235" s="8" t="s">
        <v>370</v>
      </c>
      <c r="P235" s="8" t="s">
        <v>145</v>
      </c>
      <c r="Q235" s="9">
        <v>3</v>
      </c>
      <c r="R235" s="9"/>
      <c r="S235" s="9"/>
      <c r="T235" s="9">
        <v>933</v>
      </c>
      <c r="U235" s="9"/>
      <c r="V235" s="9"/>
      <c r="W235" s="9">
        <v>1</v>
      </c>
      <c r="X235" s="9"/>
      <c r="Y235" s="9"/>
      <c r="Z235" s="197">
        <v>937</v>
      </c>
    </row>
    <row r="236" spans="14:26" x14ac:dyDescent="0.25">
      <c r="N236" s="194">
        <v>229</v>
      </c>
      <c r="O236" s="195" t="s">
        <v>371</v>
      </c>
      <c r="P236" s="195" t="s">
        <v>113</v>
      </c>
      <c r="Q236" s="196"/>
      <c r="R236" s="196"/>
      <c r="S236" s="196"/>
      <c r="T236" s="196">
        <v>784</v>
      </c>
      <c r="U236" s="196"/>
      <c r="V236" s="196"/>
      <c r="W236" s="196">
        <v>1</v>
      </c>
      <c r="X236" s="196"/>
      <c r="Y236" s="196"/>
      <c r="Z236" s="196">
        <v>785</v>
      </c>
    </row>
    <row r="237" spans="14:26" x14ac:dyDescent="0.25">
      <c r="N237" s="10">
        <v>230</v>
      </c>
      <c r="O237" s="8" t="s">
        <v>372</v>
      </c>
      <c r="P237" s="8" t="s">
        <v>135</v>
      </c>
      <c r="Q237" s="9"/>
      <c r="R237" s="9"/>
      <c r="S237" s="9"/>
      <c r="T237" s="9">
        <v>5</v>
      </c>
      <c r="U237" s="9"/>
      <c r="V237" s="9"/>
      <c r="W237" s="9"/>
      <c r="X237" s="9"/>
      <c r="Y237" s="9"/>
      <c r="Z237" s="197">
        <v>5</v>
      </c>
    </row>
    <row r="238" spans="14:26" x14ac:dyDescent="0.25">
      <c r="N238" s="194">
        <v>231</v>
      </c>
      <c r="O238" s="195" t="s">
        <v>373</v>
      </c>
      <c r="P238" s="195" t="s">
        <v>115</v>
      </c>
      <c r="Q238" s="196">
        <v>3</v>
      </c>
      <c r="R238" s="196"/>
      <c r="S238" s="196"/>
      <c r="T238" s="196">
        <v>1493</v>
      </c>
      <c r="U238" s="196"/>
      <c r="V238" s="196"/>
      <c r="W238" s="196">
        <v>1</v>
      </c>
      <c r="X238" s="196"/>
      <c r="Y238" s="196"/>
      <c r="Z238" s="196">
        <v>1497</v>
      </c>
    </row>
    <row r="239" spans="14:26" x14ac:dyDescent="0.25">
      <c r="N239" s="10">
        <v>232</v>
      </c>
      <c r="O239" s="8" t="s">
        <v>374</v>
      </c>
      <c r="P239" s="8" t="s">
        <v>116</v>
      </c>
      <c r="Q239" s="9"/>
      <c r="R239" s="9"/>
      <c r="S239" s="9"/>
      <c r="T239" s="9">
        <v>85</v>
      </c>
      <c r="U239" s="9"/>
      <c r="V239" s="9"/>
      <c r="W239" s="9">
        <v>1</v>
      </c>
      <c r="X239" s="9"/>
      <c r="Y239" s="9"/>
      <c r="Z239" s="197">
        <v>86</v>
      </c>
    </row>
    <row r="240" spans="14:26" x14ac:dyDescent="0.25">
      <c r="N240" s="194">
        <v>233</v>
      </c>
      <c r="O240" s="195" t="s">
        <v>375</v>
      </c>
      <c r="P240" s="195" t="s">
        <v>134</v>
      </c>
      <c r="Q240" s="196"/>
      <c r="R240" s="196"/>
      <c r="S240" s="196"/>
      <c r="T240" s="196">
        <v>159</v>
      </c>
      <c r="U240" s="196"/>
      <c r="V240" s="196"/>
      <c r="W240" s="196"/>
      <c r="X240" s="196"/>
      <c r="Y240" s="196"/>
      <c r="Z240" s="196">
        <v>159</v>
      </c>
    </row>
    <row r="241" spans="14:26" x14ac:dyDescent="0.25">
      <c r="N241" s="10">
        <v>234</v>
      </c>
      <c r="O241" s="8" t="s">
        <v>376</v>
      </c>
      <c r="P241" s="8" t="s">
        <v>113</v>
      </c>
      <c r="Q241" s="9"/>
      <c r="R241" s="9"/>
      <c r="S241" s="9"/>
      <c r="T241" s="9">
        <v>873</v>
      </c>
      <c r="U241" s="9"/>
      <c r="V241" s="9"/>
      <c r="W241" s="9"/>
      <c r="X241" s="9"/>
      <c r="Y241" s="9"/>
      <c r="Z241" s="197">
        <v>873</v>
      </c>
    </row>
    <row r="242" spans="14:26" x14ac:dyDescent="0.25">
      <c r="N242" s="194">
        <v>235</v>
      </c>
      <c r="O242" s="195" t="s">
        <v>377</v>
      </c>
      <c r="P242" s="195" t="s">
        <v>143</v>
      </c>
      <c r="Q242" s="196"/>
      <c r="R242" s="196"/>
      <c r="S242" s="196"/>
      <c r="T242" s="196">
        <v>643</v>
      </c>
      <c r="U242" s="196"/>
      <c r="V242" s="196"/>
      <c r="W242" s="196">
        <v>1</v>
      </c>
      <c r="X242" s="196"/>
      <c r="Y242" s="196"/>
      <c r="Z242" s="196">
        <v>644</v>
      </c>
    </row>
    <row r="243" spans="14:26" x14ac:dyDescent="0.25">
      <c r="N243" s="10">
        <v>236</v>
      </c>
      <c r="O243" s="8" t="s">
        <v>378</v>
      </c>
      <c r="P243" s="8" t="s">
        <v>129</v>
      </c>
      <c r="Q243" s="9"/>
      <c r="R243" s="9"/>
      <c r="S243" s="9"/>
      <c r="T243" s="9">
        <v>133</v>
      </c>
      <c r="U243" s="9"/>
      <c r="V243" s="9"/>
      <c r="W243" s="9">
        <v>1</v>
      </c>
      <c r="X243" s="9"/>
      <c r="Y243" s="9"/>
      <c r="Z243" s="197">
        <v>134</v>
      </c>
    </row>
    <row r="244" spans="14:26" x14ac:dyDescent="0.25">
      <c r="N244" s="194">
        <v>237</v>
      </c>
      <c r="O244" s="195" t="s">
        <v>379</v>
      </c>
      <c r="P244" s="195" t="s">
        <v>133</v>
      </c>
      <c r="Q244" s="196">
        <v>8</v>
      </c>
      <c r="R244" s="196"/>
      <c r="S244" s="196"/>
      <c r="T244" s="196">
        <v>924</v>
      </c>
      <c r="U244" s="196"/>
      <c r="V244" s="196"/>
      <c r="W244" s="196"/>
      <c r="X244" s="196"/>
      <c r="Y244" s="196"/>
      <c r="Z244" s="196">
        <v>932</v>
      </c>
    </row>
    <row r="245" spans="14:26" x14ac:dyDescent="0.25">
      <c r="N245" s="10">
        <v>238</v>
      </c>
      <c r="O245" s="8" t="s">
        <v>380</v>
      </c>
      <c r="P245" s="8" t="s">
        <v>133</v>
      </c>
      <c r="Q245" s="9">
        <v>2</v>
      </c>
      <c r="R245" s="9"/>
      <c r="S245" s="9"/>
      <c r="T245" s="9">
        <v>862</v>
      </c>
      <c r="U245" s="9"/>
      <c r="V245" s="9"/>
      <c r="W245" s="9"/>
      <c r="X245" s="9"/>
      <c r="Y245" s="9"/>
      <c r="Z245" s="197">
        <v>864</v>
      </c>
    </row>
    <row r="246" spans="14:26" x14ac:dyDescent="0.25">
      <c r="N246" s="194">
        <v>239</v>
      </c>
      <c r="O246" s="195" t="s">
        <v>381</v>
      </c>
      <c r="P246" s="195" t="s">
        <v>133</v>
      </c>
      <c r="Q246" s="196">
        <v>2</v>
      </c>
      <c r="R246" s="196"/>
      <c r="S246" s="196"/>
      <c r="T246" s="196">
        <v>1063</v>
      </c>
      <c r="U246" s="196"/>
      <c r="V246" s="196"/>
      <c r="W246" s="196">
        <v>1</v>
      </c>
      <c r="X246" s="196"/>
      <c r="Y246" s="196"/>
      <c r="Z246" s="196">
        <v>1066</v>
      </c>
    </row>
    <row r="247" spans="14:26" x14ac:dyDescent="0.25">
      <c r="N247" s="10">
        <v>240</v>
      </c>
      <c r="O247" s="8" t="s">
        <v>382</v>
      </c>
      <c r="P247" s="8" t="s">
        <v>133</v>
      </c>
      <c r="Q247" s="9">
        <v>1</v>
      </c>
      <c r="R247" s="9"/>
      <c r="S247" s="9"/>
      <c r="T247" s="9">
        <v>124</v>
      </c>
      <c r="U247" s="9"/>
      <c r="V247" s="9"/>
      <c r="W247" s="9">
        <v>1</v>
      </c>
      <c r="X247" s="9"/>
      <c r="Y247" s="9"/>
      <c r="Z247" s="197">
        <v>126</v>
      </c>
    </row>
    <row r="248" spans="14:26" x14ac:dyDescent="0.25">
      <c r="N248" s="194">
        <v>241</v>
      </c>
      <c r="O248" s="195" t="s">
        <v>383</v>
      </c>
      <c r="P248" s="195" t="s">
        <v>144</v>
      </c>
      <c r="Q248" s="196">
        <v>4</v>
      </c>
      <c r="R248" s="196"/>
      <c r="S248" s="196"/>
      <c r="T248" s="196">
        <v>876</v>
      </c>
      <c r="U248" s="196"/>
      <c r="V248" s="196"/>
      <c r="W248" s="196"/>
      <c r="X248" s="196"/>
      <c r="Y248" s="196"/>
      <c r="Z248" s="196">
        <v>880</v>
      </c>
    </row>
    <row r="249" spans="14:26" x14ac:dyDescent="0.25">
      <c r="N249" s="10">
        <v>242</v>
      </c>
      <c r="O249" s="8" t="s">
        <v>384</v>
      </c>
      <c r="P249" s="8" t="s">
        <v>122</v>
      </c>
      <c r="Q249" s="9">
        <v>8</v>
      </c>
      <c r="R249" s="9"/>
      <c r="S249" s="9"/>
      <c r="T249" s="9">
        <v>2231</v>
      </c>
      <c r="U249" s="9"/>
      <c r="V249" s="9"/>
      <c r="W249" s="9">
        <v>1</v>
      </c>
      <c r="X249" s="9"/>
      <c r="Y249" s="9"/>
      <c r="Z249" s="197">
        <v>2240</v>
      </c>
    </row>
    <row r="250" spans="14:26" x14ac:dyDescent="0.25">
      <c r="N250" s="194">
        <v>243</v>
      </c>
      <c r="O250" s="195" t="s">
        <v>385</v>
      </c>
      <c r="P250" s="195" t="s">
        <v>139</v>
      </c>
      <c r="Q250" s="196"/>
      <c r="R250" s="196"/>
      <c r="S250" s="196"/>
      <c r="T250" s="196">
        <v>256</v>
      </c>
      <c r="U250" s="196"/>
      <c r="V250" s="196"/>
      <c r="W250" s="196">
        <v>1</v>
      </c>
      <c r="X250" s="196"/>
      <c r="Y250" s="196"/>
      <c r="Z250" s="196">
        <v>257</v>
      </c>
    </row>
    <row r="251" spans="14:26" x14ac:dyDescent="0.25">
      <c r="N251" s="10">
        <v>244</v>
      </c>
      <c r="O251" s="8" t="s">
        <v>386</v>
      </c>
      <c r="P251" s="8" t="s">
        <v>139</v>
      </c>
      <c r="Q251" s="9"/>
      <c r="R251" s="9"/>
      <c r="S251" s="9"/>
      <c r="T251" s="9">
        <v>463</v>
      </c>
      <c r="U251" s="9"/>
      <c r="V251" s="9"/>
      <c r="W251" s="9"/>
      <c r="X251" s="9"/>
      <c r="Y251" s="9"/>
      <c r="Z251" s="197">
        <v>463</v>
      </c>
    </row>
    <row r="252" spans="14:26" x14ac:dyDescent="0.25">
      <c r="N252" s="194">
        <v>245</v>
      </c>
      <c r="O252" s="195" t="s">
        <v>387</v>
      </c>
      <c r="P252" s="195" t="s">
        <v>139</v>
      </c>
      <c r="Q252" s="196"/>
      <c r="R252" s="196"/>
      <c r="S252" s="196"/>
      <c r="T252" s="196">
        <v>201</v>
      </c>
      <c r="U252" s="196"/>
      <c r="V252" s="196"/>
      <c r="W252" s="196"/>
      <c r="X252" s="196"/>
      <c r="Y252" s="196"/>
      <c r="Z252" s="196">
        <v>201</v>
      </c>
    </row>
    <row r="253" spans="14:26" x14ac:dyDescent="0.25">
      <c r="N253" s="10">
        <v>246</v>
      </c>
      <c r="O253" s="8" t="s">
        <v>388</v>
      </c>
      <c r="P253" s="8" t="s">
        <v>122</v>
      </c>
      <c r="Q253" s="9">
        <v>11</v>
      </c>
      <c r="R253" s="9">
        <v>5</v>
      </c>
      <c r="S253" s="9"/>
      <c r="T253" s="9">
        <v>5230</v>
      </c>
      <c r="U253" s="9"/>
      <c r="V253" s="9"/>
      <c r="W253" s="9">
        <v>5</v>
      </c>
      <c r="X253" s="9"/>
      <c r="Y253" s="9"/>
      <c r="Z253" s="197">
        <v>5251</v>
      </c>
    </row>
    <row r="254" spans="14:26" x14ac:dyDescent="0.25">
      <c r="N254" s="194">
        <v>247</v>
      </c>
      <c r="O254" s="195" t="s">
        <v>389</v>
      </c>
      <c r="P254" s="195" t="s">
        <v>121</v>
      </c>
      <c r="Q254" s="196">
        <v>6</v>
      </c>
      <c r="R254" s="196">
        <v>1</v>
      </c>
      <c r="S254" s="196">
        <v>1</v>
      </c>
      <c r="T254" s="196">
        <v>5498</v>
      </c>
      <c r="U254" s="196"/>
      <c r="V254" s="196"/>
      <c r="W254" s="196">
        <v>6</v>
      </c>
      <c r="X254" s="196"/>
      <c r="Y254" s="196"/>
      <c r="Z254" s="196">
        <v>5512</v>
      </c>
    </row>
    <row r="255" spans="14:26" x14ac:dyDescent="0.25">
      <c r="N255" s="10">
        <v>248</v>
      </c>
      <c r="O255" s="8" t="s">
        <v>390</v>
      </c>
      <c r="P255" s="8" t="s">
        <v>122</v>
      </c>
      <c r="Q255" s="9">
        <v>3</v>
      </c>
      <c r="R255" s="9"/>
      <c r="S255" s="9"/>
      <c r="T255" s="9">
        <v>1978</v>
      </c>
      <c r="U255" s="9"/>
      <c r="V255" s="9"/>
      <c r="W255" s="9"/>
      <c r="X255" s="9"/>
      <c r="Y255" s="9"/>
      <c r="Z255" s="197">
        <v>1981</v>
      </c>
    </row>
    <row r="256" spans="14:26" x14ac:dyDescent="0.25">
      <c r="N256" s="194">
        <v>249</v>
      </c>
      <c r="O256" s="195" t="s">
        <v>391</v>
      </c>
      <c r="P256" s="195" t="s">
        <v>126</v>
      </c>
      <c r="Q256" s="196"/>
      <c r="R256" s="196"/>
      <c r="S256" s="196"/>
      <c r="T256" s="196">
        <v>7</v>
      </c>
      <c r="U256" s="196"/>
      <c r="V256" s="196"/>
      <c r="W256" s="196"/>
      <c r="X256" s="196"/>
      <c r="Y256" s="196"/>
      <c r="Z256" s="196">
        <v>7</v>
      </c>
    </row>
    <row r="257" spans="14:26" x14ac:dyDescent="0.25">
      <c r="N257" s="10">
        <v>250</v>
      </c>
      <c r="O257" s="8" t="s">
        <v>392</v>
      </c>
      <c r="P257" s="8" t="s">
        <v>120</v>
      </c>
      <c r="Q257" s="9"/>
      <c r="R257" s="9">
        <v>1</v>
      </c>
      <c r="S257" s="9"/>
      <c r="T257" s="9">
        <v>2279</v>
      </c>
      <c r="U257" s="9"/>
      <c r="V257" s="9"/>
      <c r="W257" s="9">
        <v>2</v>
      </c>
      <c r="X257" s="9"/>
      <c r="Y257" s="9"/>
      <c r="Z257" s="197">
        <v>2282</v>
      </c>
    </row>
    <row r="258" spans="14:26" x14ac:dyDescent="0.25">
      <c r="N258" s="194">
        <v>251</v>
      </c>
      <c r="O258" s="195" t="s">
        <v>393</v>
      </c>
      <c r="P258" s="195" t="s">
        <v>138</v>
      </c>
      <c r="Q258" s="196"/>
      <c r="R258" s="196"/>
      <c r="S258" s="196"/>
      <c r="T258" s="196">
        <v>87</v>
      </c>
      <c r="U258" s="196"/>
      <c r="V258" s="196"/>
      <c r="W258" s="196"/>
      <c r="X258" s="196"/>
      <c r="Y258" s="196"/>
      <c r="Z258" s="196">
        <v>87</v>
      </c>
    </row>
    <row r="259" spans="14:26" x14ac:dyDescent="0.25">
      <c r="N259" s="10">
        <v>252</v>
      </c>
      <c r="O259" s="8" t="s">
        <v>394</v>
      </c>
      <c r="P259" s="8" t="s">
        <v>139</v>
      </c>
      <c r="Q259" s="9">
        <v>35</v>
      </c>
      <c r="R259" s="9">
        <v>9</v>
      </c>
      <c r="S259" s="9">
        <v>1</v>
      </c>
      <c r="T259" s="9">
        <v>16180</v>
      </c>
      <c r="U259" s="9"/>
      <c r="V259" s="9"/>
      <c r="W259" s="9">
        <v>7</v>
      </c>
      <c r="X259" s="9">
        <v>2</v>
      </c>
      <c r="Y259" s="9"/>
      <c r="Z259" s="197">
        <v>16234</v>
      </c>
    </row>
    <row r="260" spans="14:26" x14ac:dyDescent="0.25">
      <c r="N260" s="194">
        <v>253</v>
      </c>
      <c r="O260" s="195" t="s">
        <v>395</v>
      </c>
      <c r="P260" s="195" t="s">
        <v>122</v>
      </c>
      <c r="Q260" s="196">
        <v>40</v>
      </c>
      <c r="R260" s="196">
        <v>14</v>
      </c>
      <c r="S260" s="196"/>
      <c r="T260" s="196">
        <v>23597</v>
      </c>
      <c r="U260" s="196"/>
      <c r="V260" s="196">
        <v>1</v>
      </c>
      <c r="W260" s="196">
        <v>16</v>
      </c>
      <c r="X260" s="196">
        <v>6</v>
      </c>
      <c r="Y260" s="196"/>
      <c r="Z260" s="196">
        <v>23674</v>
      </c>
    </row>
    <row r="261" spans="14:26" x14ac:dyDescent="0.25">
      <c r="N261" s="10">
        <v>254</v>
      </c>
      <c r="O261" s="8" t="s">
        <v>396</v>
      </c>
      <c r="P261" s="8" t="s">
        <v>127</v>
      </c>
      <c r="Q261" s="9"/>
      <c r="R261" s="9"/>
      <c r="S261" s="9"/>
      <c r="T261" s="9">
        <v>185</v>
      </c>
      <c r="U261" s="9"/>
      <c r="V261" s="9"/>
      <c r="W261" s="9">
        <v>1</v>
      </c>
      <c r="X261" s="9"/>
      <c r="Y261" s="9"/>
      <c r="Z261" s="197">
        <v>186</v>
      </c>
    </row>
    <row r="262" spans="14:26" x14ac:dyDescent="0.25">
      <c r="N262" s="194">
        <v>255</v>
      </c>
      <c r="O262" s="195" t="s">
        <v>397</v>
      </c>
      <c r="P262" s="195" t="s">
        <v>131</v>
      </c>
      <c r="Q262" s="196"/>
      <c r="R262" s="196"/>
      <c r="S262" s="196"/>
      <c r="T262" s="196">
        <v>12</v>
      </c>
      <c r="U262" s="196"/>
      <c r="V262" s="196"/>
      <c r="W262" s="196"/>
      <c r="X262" s="196"/>
      <c r="Y262" s="196"/>
      <c r="Z262" s="196">
        <v>12</v>
      </c>
    </row>
    <row r="263" spans="14:26" x14ac:dyDescent="0.25">
      <c r="N263" s="10">
        <v>256</v>
      </c>
      <c r="O263" s="8" t="s">
        <v>398</v>
      </c>
      <c r="P263" s="8" t="s">
        <v>131</v>
      </c>
      <c r="Q263" s="9"/>
      <c r="R263" s="9"/>
      <c r="S263" s="9"/>
      <c r="T263" s="9">
        <v>209</v>
      </c>
      <c r="U263" s="9"/>
      <c r="V263" s="9"/>
      <c r="W263" s="9">
        <v>1</v>
      </c>
      <c r="X263" s="9"/>
      <c r="Y263" s="9"/>
      <c r="Z263" s="197">
        <v>210</v>
      </c>
    </row>
    <row r="264" spans="14:26" x14ac:dyDescent="0.25">
      <c r="N264" s="194">
        <v>257</v>
      </c>
      <c r="O264" s="195" t="s">
        <v>399</v>
      </c>
      <c r="P264" s="195" t="s">
        <v>131</v>
      </c>
      <c r="Q264" s="196"/>
      <c r="R264" s="196"/>
      <c r="S264" s="196"/>
      <c r="T264" s="196">
        <v>92</v>
      </c>
      <c r="U264" s="196"/>
      <c r="V264" s="196"/>
      <c r="W264" s="196"/>
      <c r="X264" s="196"/>
      <c r="Y264" s="196"/>
      <c r="Z264" s="196">
        <v>92</v>
      </c>
    </row>
    <row r="265" spans="14:26" x14ac:dyDescent="0.25">
      <c r="N265" s="10">
        <v>258</v>
      </c>
      <c r="O265" s="8" t="s">
        <v>400</v>
      </c>
      <c r="P265" s="8" t="s">
        <v>131</v>
      </c>
      <c r="Q265" s="9"/>
      <c r="R265" s="9"/>
      <c r="S265" s="9"/>
      <c r="T265" s="9">
        <v>87</v>
      </c>
      <c r="U265" s="9"/>
      <c r="V265" s="9"/>
      <c r="W265" s="9"/>
      <c r="X265" s="9"/>
      <c r="Y265" s="9"/>
      <c r="Z265" s="197">
        <v>87</v>
      </c>
    </row>
    <row r="266" spans="14:26" x14ac:dyDescent="0.25">
      <c r="N266" s="194">
        <v>259</v>
      </c>
      <c r="O266" s="195" t="s">
        <v>401</v>
      </c>
      <c r="P266" s="195" t="s">
        <v>138</v>
      </c>
      <c r="Q266" s="196"/>
      <c r="R266" s="196"/>
      <c r="S266" s="196"/>
      <c r="T266" s="196">
        <v>68</v>
      </c>
      <c r="U266" s="196"/>
      <c r="V266" s="196"/>
      <c r="W266" s="196"/>
      <c r="X266" s="196"/>
      <c r="Y266" s="196"/>
      <c r="Z266" s="196">
        <v>68</v>
      </c>
    </row>
    <row r="267" spans="14:26" x14ac:dyDescent="0.25">
      <c r="N267" s="10">
        <v>260</v>
      </c>
      <c r="O267" s="8" t="s">
        <v>402</v>
      </c>
      <c r="P267" s="8" t="s">
        <v>135</v>
      </c>
      <c r="Q267" s="9"/>
      <c r="R267" s="9"/>
      <c r="S267" s="9"/>
      <c r="T267" s="9">
        <v>11</v>
      </c>
      <c r="U267" s="9"/>
      <c r="V267" s="9"/>
      <c r="W267" s="9"/>
      <c r="X267" s="9"/>
      <c r="Y267" s="9"/>
      <c r="Z267" s="197">
        <v>11</v>
      </c>
    </row>
    <row r="268" spans="14:26" x14ac:dyDescent="0.25">
      <c r="N268" s="194">
        <v>261</v>
      </c>
      <c r="O268" s="195" t="s">
        <v>651</v>
      </c>
      <c r="P268" s="195" t="s">
        <v>135</v>
      </c>
      <c r="Q268" s="196"/>
      <c r="R268" s="196"/>
      <c r="S268" s="196"/>
      <c r="T268" s="196">
        <v>1</v>
      </c>
      <c r="U268" s="196"/>
      <c r="V268" s="196"/>
      <c r="W268" s="196"/>
      <c r="X268" s="196"/>
      <c r="Y268" s="196"/>
      <c r="Z268" s="196">
        <v>1</v>
      </c>
    </row>
    <row r="269" spans="14:26" x14ac:dyDescent="0.25">
      <c r="N269" s="10">
        <v>262</v>
      </c>
      <c r="O269" s="8" t="s">
        <v>403</v>
      </c>
      <c r="P269" s="8" t="s">
        <v>138</v>
      </c>
      <c r="Q269" s="9"/>
      <c r="R269" s="9"/>
      <c r="S269" s="9"/>
      <c r="T269" s="9">
        <v>351</v>
      </c>
      <c r="U269" s="9"/>
      <c r="V269" s="9"/>
      <c r="W269" s="9"/>
      <c r="X269" s="9"/>
      <c r="Y269" s="9"/>
      <c r="Z269" s="197">
        <v>351</v>
      </c>
    </row>
    <row r="270" spans="14:26" x14ac:dyDescent="0.25">
      <c r="N270" s="194">
        <v>263</v>
      </c>
      <c r="O270" s="195" t="s">
        <v>404</v>
      </c>
      <c r="P270" s="195" t="s">
        <v>138</v>
      </c>
      <c r="Q270" s="196"/>
      <c r="R270" s="196"/>
      <c r="S270" s="196"/>
      <c r="T270" s="196">
        <v>13</v>
      </c>
      <c r="U270" s="196"/>
      <c r="V270" s="196"/>
      <c r="W270" s="196"/>
      <c r="X270" s="196"/>
      <c r="Y270" s="196"/>
      <c r="Z270" s="196">
        <v>13</v>
      </c>
    </row>
    <row r="271" spans="14:26" x14ac:dyDescent="0.25">
      <c r="N271" s="10">
        <v>264</v>
      </c>
      <c r="O271" s="8" t="s">
        <v>405</v>
      </c>
      <c r="P271" s="8" t="s">
        <v>138</v>
      </c>
      <c r="Q271" s="9"/>
      <c r="R271" s="9"/>
      <c r="S271" s="9"/>
      <c r="T271" s="9">
        <v>98</v>
      </c>
      <c r="U271" s="9"/>
      <c r="V271" s="9"/>
      <c r="W271" s="9"/>
      <c r="X271" s="9"/>
      <c r="Y271" s="9"/>
      <c r="Z271" s="197">
        <v>98</v>
      </c>
    </row>
    <row r="272" spans="14:26" x14ac:dyDescent="0.25">
      <c r="N272" s="194">
        <v>265</v>
      </c>
      <c r="O272" s="195" t="s">
        <v>406</v>
      </c>
      <c r="P272" s="195" t="s">
        <v>142</v>
      </c>
      <c r="Q272" s="196">
        <v>28</v>
      </c>
      <c r="R272" s="196">
        <v>2</v>
      </c>
      <c r="S272" s="196">
        <v>1</v>
      </c>
      <c r="T272" s="196">
        <v>6299</v>
      </c>
      <c r="U272" s="196"/>
      <c r="V272" s="196"/>
      <c r="W272" s="196">
        <v>19</v>
      </c>
      <c r="X272" s="196">
        <v>3</v>
      </c>
      <c r="Y272" s="196"/>
      <c r="Z272" s="196">
        <v>6352</v>
      </c>
    </row>
    <row r="273" spans="14:26" x14ac:dyDescent="0.25">
      <c r="N273" s="10">
        <v>266</v>
      </c>
      <c r="O273" s="8" t="s">
        <v>407</v>
      </c>
      <c r="P273" s="8" t="s">
        <v>145</v>
      </c>
      <c r="Q273" s="9"/>
      <c r="R273" s="9"/>
      <c r="S273" s="9"/>
      <c r="T273" s="9">
        <v>525</v>
      </c>
      <c r="U273" s="9"/>
      <c r="V273" s="9"/>
      <c r="W273" s="9">
        <v>1</v>
      </c>
      <c r="X273" s="9"/>
      <c r="Y273" s="9"/>
      <c r="Z273" s="197">
        <v>526</v>
      </c>
    </row>
    <row r="274" spans="14:26" x14ac:dyDescent="0.25">
      <c r="N274" s="194">
        <v>267</v>
      </c>
      <c r="O274" s="195" t="s">
        <v>408</v>
      </c>
      <c r="P274" s="195" t="s">
        <v>134</v>
      </c>
      <c r="Q274" s="196"/>
      <c r="R274" s="196"/>
      <c r="S274" s="196"/>
      <c r="T274" s="196">
        <v>286</v>
      </c>
      <c r="U274" s="196"/>
      <c r="V274" s="196"/>
      <c r="W274" s="196">
        <v>2</v>
      </c>
      <c r="X274" s="196"/>
      <c r="Y274" s="196"/>
      <c r="Z274" s="196">
        <v>288</v>
      </c>
    </row>
    <row r="275" spans="14:26" x14ac:dyDescent="0.25">
      <c r="N275" s="10">
        <v>268</v>
      </c>
      <c r="O275" s="8" t="s">
        <v>409</v>
      </c>
      <c r="P275" s="8" t="s">
        <v>134</v>
      </c>
      <c r="Q275" s="9"/>
      <c r="R275" s="9"/>
      <c r="S275" s="9"/>
      <c r="T275" s="9">
        <v>169</v>
      </c>
      <c r="U275" s="9"/>
      <c r="V275" s="9"/>
      <c r="W275" s="9">
        <v>2</v>
      </c>
      <c r="X275" s="9"/>
      <c r="Y275" s="9"/>
      <c r="Z275" s="197">
        <v>171</v>
      </c>
    </row>
    <row r="276" spans="14:26" x14ac:dyDescent="0.25">
      <c r="N276" s="194">
        <v>269</v>
      </c>
      <c r="O276" s="195" t="s">
        <v>410</v>
      </c>
      <c r="P276" s="195" t="s">
        <v>134</v>
      </c>
      <c r="Q276" s="196"/>
      <c r="R276" s="196"/>
      <c r="S276" s="196"/>
      <c r="T276" s="196">
        <v>108</v>
      </c>
      <c r="U276" s="196"/>
      <c r="V276" s="196"/>
      <c r="W276" s="196"/>
      <c r="X276" s="196"/>
      <c r="Y276" s="196"/>
      <c r="Z276" s="196">
        <v>108</v>
      </c>
    </row>
    <row r="277" spans="14:26" x14ac:dyDescent="0.25">
      <c r="N277" s="10">
        <v>270</v>
      </c>
      <c r="O277" s="8" t="s">
        <v>411</v>
      </c>
      <c r="P277" s="8" t="s">
        <v>136</v>
      </c>
      <c r="Q277" s="9">
        <v>2</v>
      </c>
      <c r="R277" s="9"/>
      <c r="S277" s="9"/>
      <c r="T277" s="9">
        <v>786</v>
      </c>
      <c r="U277" s="9"/>
      <c r="V277" s="9"/>
      <c r="W277" s="9">
        <v>3</v>
      </c>
      <c r="X277" s="9"/>
      <c r="Y277" s="9"/>
      <c r="Z277" s="197">
        <v>791</v>
      </c>
    </row>
    <row r="278" spans="14:26" x14ac:dyDescent="0.25">
      <c r="N278" s="194">
        <v>271</v>
      </c>
      <c r="O278" s="195" t="s">
        <v>412</v>
      </c>
      <c r="P278" s="195" t="s">
        <v>136</v>
      </c>
      <c r="Q278" s="196"/>
      <c r="R278" s="196"/>
      <c r="S278" s="196"/>
      <c r="T278" s="196">
        <v>4</v>
      </c>
      <c r="U278" s="196"/>
      <c r="V278" s="196"/>
      <c r="W278" s="196"/>
      <c r="X278" s="196"/>
      <c r="Y278" s="196"/>
      <c r="Z278" s="196">
        <v>4</v>
      </c>
    </row>
    <row r="279" spans="14:26" x14ac:dyDescent="0.25">
      <c r="N279" s="10">
        <v>272</v>
      </c>
      <c r="O279" s="8" t="s">
        <v>413</v>
      </c>
      <c r="P279" s="8" t="s">
        <v>135</v>
      </c>
      <c r="Q279" s="9"/>
      <c r="R279" s="9"/>
      <c r="S279" s="9"/>
      <c r="T279" s="9">
        <v>14</v>
      </c>
      <c r="U279" s="9"/>
      <c r="V279" s="9"/>
      <c r="W279" s="9"/>
      <c r="X279" s="9"/>
      <c r="Y279" s="9"/>
      <c r="Z279" s="197">
        <v>14</v>
      </c>
    </row>
    <row r="280" spans="14:26" x14ac:dyDescent="0.25">
      <c r="N280" s="194">
        <v>273</v>
      </c>
      <c r="O280" s="195" t="s">
        <v>414</v>
      </c>
      <c r="P280" s="195" t="s">
        <v>139</v>
      </c>
      <c r="Q280" s="196"/>
      <c r="R280" s="196"/>
      <c r="S280" s="196"/>
      <c r="T280" s="196">
        <v>496</v>
      </c>
      <c r="U280" s="196"/>
      <c r="V280" s="196"/>
      <c r="W280" s="196">
        <v>3</v>
      </c>
      <c r="X280" s="196"/>
      <c r="Y280" s="196"/>
      <c r="Z280" s="196">
        <v>499</v>
      </c>
    </row>
    <row r="281" spans="14:26" x14ac:dyDescent="0.25">
      <c r="N281" s="10">
        <v>274</v>
      </c>
      <c r="O281" s="8" t="s">
        <v>415</v>
      </c>
      <c r="P281" s="8" t="s">
        <v>133</v>
      </c>
      <c r="Q281" s="9">
        <v>63</v>
      </c>
      <c r="R281" s="9"/>
      <c r="S281" s="9">
        <v>1</v>
      </c>
      <c r="T281" s="9">
        <v>4096</v>
      </c>
      <c r="U281" s="9"/>
      <c r="V281" s="9"/>
      <c r="W281" s="9">
        <v>2</v>
      </c>
      <c r="X281" s="9">
        <v>3</v>
      </c>
      <c r="Y281" s="9"/>
      <c r="Z281" s="197">
        <v>4165</v>
      </c>
    </row>
    <row r="282" spans="14:26" x14ac:dyDescent="0.25">
      <c r="N282" s="194">
        <v>275</v>
      </c>
      <c r="O282" s="195" t="s">
        <v>416</v>
      </c>
      <c r="P282" s="195" t="s">
        <v>136</v>
      </c>
      <c r="Q282" s="196"/>
      <c r="R282" s="196"/>
      <c r="S282" s="196"/>
      <c r="T282" s="196">
        <v>2</v>
      </c>
      <c r="U282" s="196"/>
      <c r="V282" s="196"/>
      <c r="W282" s="196"/>
      <c r="X282" s="196"/>
      <c r="Y282" s="196"/>
      <c r="Z282" s="196">
        <v>2</v>
      </c>
    </row>
    <row r="283" spans="14:26" x14ac:dyDescent="0.25">
      <c r="N283" s="10">
        <v>276</v>
      </c>
      <c r="O283" s="8" t="s">
        <v>417</v>
      </c>
      <c r="P283" s="8" t="s">
        <v>145</v>
      </c>
      <c r="Q283" s="9">
        <v>76</v>
      </c>
      <c r="R283" s="9">
        <v>6</v>
      </c>
      <c r="S283" s="9">
        <v>4</v>
      </c>
      <c r="T283" s="9">
        <v>37172</v>
      </c>
      <c r="U283" s="9"/>
      <c r="V283" s="9"/>
      <c r="W283" s="9">
        <v>17</v>
      </c>
      <c r="X283" s="9">
        <v>6</v>
      </c>
      <c r="Y283" s="9"/>
      <c r="Z283" s="197">
        <v>37281</v>
      </c>
    </row>
    <row r="284" spans="14:26" x14ac:dyDescent="0.25">
      <c r="N284" s="194">
        <v>277</v>
      </c>
      <c r="O284" s="195" t="s">
        <v>418</v>
      </c>
      <c r="P284" s="195" t="s">
        <v>123</v>
      </c>
      <c r="Q284" s="196"/>
      <c r="R284" s="196"/>
      <c r="S284" s="196"/>
      <c r="T284" s="196">
        <v>255</v>
      </c>
      <c r="U284" s="196"/>
      <c r="V284" s="196"/>
      <c r="W284" s="196"/>
      <c r="X284" s="196"/>
      <c r="Y284" s="196"/>
      <c r="Z284" s="196">
        <v>255</v>
      </c>
    </row>
    <row r="285" spans="14:26" x14ac:dyDescent="0.25">
      <c r="N285" s="10">
        <v>278</v>
      </c>
      <c r="O285" s="8" t="s">
        <v>419</v>
      </c>
      <c r="P285" s="8" t="s">
        <v>123</v>
      </c>
      <c r="Q285" s="9"/>
      <c r="R285" s="9"/>
      <c r="S285" s="9"/>
      <c r="T285" s="9">
        <v>83</v>
      </c>
      <c r="U285" s="9"/>
      <c r="V285" s="9"/>
      <c r="W285" s="9">
        <v>1</v>
      </c>
      <c r="X285" s="9"/>
      <c r="Y285" s="9"/>
      <c r="Z285" s="197">
        <v>84</v>
      </c>
    </row>
    <row r="286" spans="14:26" x14ac:dyDescent="0.25">
      <c r="N286" s="194">
        <v>279</v>
      </c>
      <c r="O286" s="195" t="s">
        <v>420</v>
      </c>
      <c r="P286" s="195" t="s">
        <v>119</v>
      </c>
      <c r="Q286" s="196"/>
      <c r="R286" s="196"/>
      <c r="S286" s="196"/>
      <c r="T286" s="196">
        <v>414</v>
      </c>
      <c r="U286" s="196"/>
      <c r="V286" s="196"/>
      <c r="W286" s="196">
        <v>1</v>
      </c>
      <c r="X286" s="196"/>
      <c r="Y286" s="196"/>
      <c r="Z286" s="196">
        <v>415</v>
      </c>
    </row>
    <row r="287" spans="14:26" x14ac:dyDescent="0.25">
      <c r="N287" s="10">
        <v>280</v>
      </c>
      <c r="O287" s="8" t="s">
        <v>421</v>
      </c>
      <c r="P287" s="8" t="s">
        <v>135</v>
      </c>
      <c r="Q287" s="9">
        <v>2</v>
      </c>
      <c r="R287" s="9"/>
      <c r="S287" s="9"/>
      <c r="T287" s="9">
        <v>611</v>
      </c>
      <c r="U287" s="9"/>
      <c r="V287" s="9"/>
      <c r="W287" s="9">
        <v>2</v>
      </c>
      <c r="X287" s="9"/>
      <c r="Y287" s="9"/>
      <c r="Z287" s="197">
        <v>615</v>
      </c>
    </row>
    <row r="288" spans="14:26" x14ac:dyDescent="0.25">
      <c r="N288" s="194">
        <v>281</v>
      </c>
      <c r="O288" s="195" t="s">
        <v>422</v>
      </c>
      <c r="P288" s="195" t="s">
        <v>130</v>
      </c>
      <c r="Q288" s="196"/>
      <c r="R288" s="196"/>
      <c r="S288" s="196"/>
      <c r="T288" s="196">
        <v>86</v>
      </c>
      <c r="U288" s="196"/>
      <c r="V288" s="196"/>
      <c r="W288" s="196"/>
      <c r="X288" s="196"/>
      <c r="Y288" s="196"/>
      <c r="Z288" s="196">
        <v>86</v>
      </c>
    </row>
    <row r="289" spans="14:26" x14ac:dyDescent="0.25">
      <c r="N289" s="10">
        <v>282</v>
      </c>
      <c r="O289" s="8" t="s">
        <v>423</v>
      </c>
      <c r="P289" s="8" t="s">
        <v>130</v>
      </c>
      <c r="Q289" s="9">
        <v>6</v>
      </c>
      <c r="R289" s="9"/>
      <c r="S289" s="9"/>
      <c r="T289" s="9">
        <v>1055</v>
      </c>
      <c r="U289" s="9"/>
      <c r="V289" s="9"/>
      <c r="W289" s="9"/>
      <c r="X289" s="9"/>
      <c r="Y289" s="9"/>
      <c r="Z289" s="197">
        <v>1061</v>
      </c>
    </row>
    <row r="290" spans="14:26" x14ac:dyDescent="0.25">
      <c r="N290" s="194">
        <v>283</v>
      </c>
      <c r="O290" s="195" t="s">
        <v>424</v>
      </c>
      <c r="P290" s="195" t="s">
        <v>135</v>
      </c>
      <c r="Q290" s="196">
        <v>6</v>
      </c>
      <c r="R290" s="196"/>
      <c r="S290" s="196"/>
      <c r="T290" s="196">
        <v>822</v>
      </c>
      <c r="U290" s="196"/>
      <c r="V290" s="196"/>
      <c r="W290" s="196"/>
      <c r="X290" s="196"/>
      <c r="Y290" s="196"/>
      <c r="Z290" s="196">
        <v>828</v>
      </c>
    </row>
    <row r="291" spans="14:26" x14ac:dyDescent="0.25">
      <c r="N291" s="10">
        <v>284</v>
      </c>
      <c r="O291" s="8" t="s">
        <v>425</v>
      </c>
      <c r="P291" s="8" t="s">
        <v>142</v>
      </c>
      <c r="Q291" s="9">
        <v>1</v>
      </c>
      <c r="R291" s="9"/>
      <c r="S291" s="9"/>
      <c r="T291" s="9">
        <v>1646</v>
      </c>
      <c r="U291" s="9"/>
      <c r="V291" s="9"/>
      <c r="W291" s="9">
        <v>1</v>
      </c>
      <c r="X291" s="9"/>
      <c r="Y291" s="9"/>
      <c r="Z291" s="197">
        <v>1648</v>
      </c>
    </row>
    <row r="292" spans="14:26" x14ac:dyDescent="0.25">
      <c r="N292" s="194">
        <v>285</v>
      </c>
      <c r="O292" s="195" t="s">
        <v>426</v>
      </c>
      <c r="P292" s="195" t="s">
        <v>142</v>
      </c>
      <c r="Q292" s="196"/>
      <c r="R292" s="196"/>
      <c r="S292" s="196"/>
      <c r="T292" s="196">
        <v>527</v>
      </c>
      <c r="U292" s="196"/>
      <c r="V292" s="196"/>
      <c r="W292" s="196"/>
      <c r="X292" s="196"/>
      <c r="Y292" s="196"/>
      <c r="Z292" s="196">
        <v>527</v>
      </c>
    </row>
    <row r="293" spans="14:26" x14ac:dyDescent="0.25">
      <c r="N293" s="10">
        <v>286</v>
      </c>
      <c r="O293" s="8" t="s">
        <v>427</v>
      </c>
      <c r="P293" s="8" t="s">
        <v>142</v>
      </c>
      <c r="Q293" s="9"/>
      <c r="R293" s="9"/>
      <c r="S293" s="9"/>
      <c r="T293" s="9">
        <v>189</v>
      </c>
      <c r="U293" s="9"/>
      <c r="V293" s="9"/>
      <c r="W293" s="9"/>
      <c r="X293" s="9"/>
      <c r="Y293" s="9"/>
      <c r="Z293" s="197">
        <v>189</v>
      </c>
    </row>
    <row r="294" spans="14:26" x14ac:dyDescent="0.25">
      <c r="N294" s="194">
        <v>287</v>
      </c>
      <c r="O294" s="195" t="s">
        <v>428</v>
      </c>
      <c r="P294" s="195" t="s">
        <v>142</v>
      </c>
      <c r="Q294" s="196"/>
      <c r="R294" s="196"/>
      <c r="S294" s="196"/>
      <c r="T294" s="196">
        <v>980</v>
      </c>
      <c r="U294" s="196"/>
      <c r="V294" s="196"/>
      <c r="W294" s="196">
        <v>1</v>
      </c>
      <c r="X294" s="196"/>
      <c r="Y294" s="196"/>
      <c r="Z294" s="196">
        <v>981</v>
      </c>
    </row>
    <row r="295" spans="14:26" x14ac:dyDescent="0.25">
      <c r="N295" s="10">
        <v>288</v>
      </c>
      <c r="O295" s="8" t="s">
        <v>429</v>
      </c>
      <c r="P295" s="8" t="s">
        <v>122</v>
      </c>
      <c r="Q295" s="9">
        <v>17</v>
      </c>
      <c r="R295" s="9"/>
      <c r="S295" s="9"/>
      <c r="T295" s="9">
        <v>4573</v>
      </c>
      <c r="U295" s="9"/>
      <c r="V295" s="9"/>
      <c r="W295" s="9">
        <v>3</v>
      </c>
      <c r="X295" s="9"/>
      <c r="Y295" s="9"/>
      <c r="Z295" s="197">
        <v>4593</v>
      </c>
    </row>
    <row r="296" spans="14:26" x14ac:dyDescent="0.25">
      <c r="N296" s="194">
        <v>289</v>
      </c>
      <c r="O296" s="195" t="s">
        <v>430</v>
      </c>
      <c r="P296" s="195" t="s">
        <v>140</v>
      </c>
      <c r="Q296" s="196"/>
      <c r="R296" s="196"/>
      <c r="S296" s="196"/>
      <c r="T296" s="196">
        <v>140</v>
      </c>
      <c r="U296" s="196"/>
      <c r="V296" s="196"/>
      <c r="W296" s="196">
        <v>1</v>
      </c>
      <c r="X296" s="196"/>
      <c r="Y296" s="196"/>
      <c r="Z296" s="196">
        <v>141</v>
      </c>
    </row>
    <row r="297" spans="14:26" x14ac:dyDescent="0.25">
      <c r="N297" s="10">
        <v>290</v>
      </c>
      <c r="O297" s="8" t="s">
        <v>431</v>
      </c>
      <c r="P297" s="8" t="s">
        <v>140</v>
      </c>
      <c r="Q297" s="9"/>
      <c r="R297" s="9"/>
      <c r="S297" s="9"/>
      <c r="T297" s="9">
        <v>9</v>
      </c>
      <c r="U297" s="9"/>
      <c r="V297" s="9"/>
      <c r="W297" s="9">
        <v>1</v>
      </c>
      <c r="X297" s="9"/>
      <c r="Y297" s="9"/>
      <c r="Z297" s="197">
        <v>10</v>
      </c>
    </row>
    <row r="298" spans="14:26" x14ac:dyDescent="0.25">
      <c r="N298" s="194">
        <v>291</v>
      </c>
      <c r="O298" s="195" t="s">
        <v>432</v>
      </c>
      <c r="P298" s="195" t="s">
        <v>144</v>
      </c>
      <c r="Q298" s="196">
        <v>1</v>
      </c>
      <c r="R298" s="196"/>
      <c r="S298" s="196"/>
      <c r="T298" s="196">
        <v>1476</v>
      </c>
      <c r="U298" s="196"/>
      <c r="V298" s="196"/>
      <c r="W298" s="196">
        <v>2</v>
      </c>
      <c r="X298" s="196">
        <v>5</v>
      </c>
      <c r="Y298" s="196"/>
      <c r="Z298" s="196">
        <v>1484</v>
      </c>
    </row>
    <row r="299" spans="14:26" x14ac:dyDescent="0.25">
      <c r="N299" s="10">
        <v>292</v>
      </c>
      <c r="O299" s="8" t="s">
        <v>433</v>
      </c>
      <c r="P299" s="8" t="s">
        <v>119</v>
      </c>
      <c r="Q299" s="9">
        <v>3</v>
      </c>
      <c r="R299" s="9"/>
      <c r="S299" s="9"/>
      <c r="T299" s="9">
        <v>671</v>
      </c>
      <c r="U299" s="9"/>
      <c r="V299" s="9"/>
      <c r="W299" s="9"/>
      <c r="X299" s="9"/>
      <c r="Y299" s="9"/>
      <c r="Z299" s="197">
        <v>674</v>
      </c>
    </row>
    <row r="300" spans="14:26" x14ac:dyDescent="0.25">
      <c r="N300" s="194">
        <v>293</v>
      </c>
      <c r="O300" s="195" t="s">
        <v>434</v>
      </c>
      <c r="P300" s="195" t="s">
        <v>116</v>
      </c>
      <c r="Q300" s="196"/>
      <c r="R300" s="196"/>
      <c r="S300" s="196"/>
      <c r="T300" s="196">
        <v>274</v>
      </c>
      <c r="U300" s="196"/>
      <c r="V300" s="196"/>
      <c r="W300" s="196"/>
      <c r="X300" s="196"/>
      <c r="Y300" s="196"/>
      <c r="Z300" s="196">
        <v>274</v>
      </c>
    </row>
    <row r="301" spans="14:26" x14ac:dyDescent="0.25">
      <c r="N301" s="10">
        <v>294</v>
      </c>
      <c r="O301" s="8" t="s">
        <v>435</v>
      </c>
      <c r="P301" s="8" t="s">
        <v>141</v>
      </c>
      <c r="Q301" s="9"/>
      <c r="R301" s="9"/>
      <c r="S301" s="9"/>
      <c r="T301" s="9">
        <v>226</v>
      </c>
      <c r="U301" s="9"/>
      <c r="V301" s="9"/>
      <c r="W301" s="9">
        <v>1</v>
      </c>
      <c r="X301" s="9"/>
      <c r="Y301" s="9"/>
      <c r="Z301" s="197">
        <v>227</v>
      </c>
    </row>
    <row r="302" spans="14:26" x14ac:dyDescent="0.25">
      <c r="N302" s="194">
        <v>295</v>
      </c>
      <c r="O302" s="195" t="s">
        <v>436</v>
      </c>
      <c r="P302" s="195" t="s">
        <v>141</v>
      </c>
      <c r="Q302" s="196"/>
      <c r="R302" s="196"/>
      <c r="S302" s="196"/>
      <c r="T302" s="196">
        <v>2</v>
      </c>
      <c r="U302" s="196"/>
      <c r="V302" s="196"/>
      <c r="W302" s="196"/>
      <c r="X302" s="196"/>
      <c r="Y302" s="196"/>
      <c r="Z302" s="196">
        <v>2</v>
      </c>
    </row>
    <row r="303" spans="14:26" x14ac:dyDescent="0.25">
      <c r="N303" s="10">
        <v>296</v>
      </c>
      <c r="O303" s="8" t="s">
        <v>437</v>
      </c>
      <c r="P303" s="8" t="s">
        <v>125</v>
      </c>
      <c r="Q303" s="9"/>
      <c r="R303" s="9"/>
      <c r="S303" s="9"/>
      <c r="T303" s="9">
        <v>119</v>
      </c>
      <c r="U303" s="9"/>
      <c r="V303" s="9"/>
      <c r="W303" s="9"/>
      <c r="X303" s="9"/>
      <c r="Y303" s="9"/>
      <c r="Z303" s="197">
        <v>119</v>
      </c>
    </row>
    <row r="304" spans="14:26" x14ac:dyDescent="0.25">
      <c r="N304" s="194">
        <v>297</v>
      </c>
      <c r="O304" s="195" t="s">
        <v>438</v>
      </c>
      <c r="P304" s="195" t="s">
        <v>144</v>
      </c>
      <c r="Q304" s="196"/>
      <c r="R304" s="196"/>
      <c r="S304" s="196"/>
      <c r="T304" s="196">
        <v>523</v>
      </c>
      <c r="U304" s="196"/>
      <c r="V304" s="196"/>
      <c r="W304" s="196"/>
      <c r="X304" s="196"/>
      <c r="Y304" s="196"/>
      <c r="Z304" s="196">
        <v>523</v>
      </c>
    </row>
    <row r="305" spans="14:26" x14ac:dyDescent="0.25">
      <c r="N305" s="10">
        <v>298</v>
      </c>
      <c r="O305" s="8" t="s">
        <v>439</v>
      </c>
      <c r="P305" s="8" t="s">
        <v>144</v>
      </c>
      <c r="Q305" s="9">
        <v>1</v>
      </c>
      <c r="R305" s="9"/>
      <c r="S305" s="9"/>
      <c r="T305" s="9">
        <v>480</v>
      </c>
      <c r="U305" s="9"/>
      <c r="V305" s="9"/>
      <c r="W305" s="9"/>
      <c r="X305" s="9"/>
      <c r="Y305" s="9"/>
      <c r="Z305" s="197">
        <v>481</v>
      </c>
    </row>
    <row r="306" spans="14:26" x14ac:dyDescent="0.25">
      <c r="N306" s="194">
        <v>299</v>
      </c>
      <c r="O306" s="195" t="s">
        <v>440</v>
      </c>
      <c r="P306" s="195" t="s">
        <v>135</v>
      </c>
      <c r="Q306" s="196"/>
      <c r="R306" s="196"/>
      <c r="S306" s="196"/>
      <c r="T306" s="196">
        <v>207</v>
      </c>
      <c r="U306" s="196"/>
      <c r="V306" s="196"/>
      <c r="W306" s="196"/>
      <c r="X306" s="196"/>
      <c r="Y306" s="196"/>
      <c r="Z306" s="196">
        <v>207</v>
      </c>
    </row>
    <row r="307" spans="14:26" x14ac:dyDescent="0.25">
      <c r="N307" s="10">
        <v>300</v>
      </c>
      <c r="O307" s="8" t="s">
        <v>441</v>
      </c>
      <c r="P307" s="8" t="s">
        <v>113</v>
      </c>
      <c r="Q307" s="9"/>
      <c r="R307" s="9"/>
      <c r="S307" s="9"/>
      <c r="T307" s="9">
        <v>141</v>
      </c>
      <c r="U307" s="9"/>
      <c r="V307" s="9"/>
      <c r="W307" s="9"/>
      <c r="X307" s="9"/>
      <c r="Y307" s="9"/>
      <c r="Z307" s="197">
        <v>141</v>
      </c>
    </row>
    <row r="308" spans="14:26" x14ac:dyDescent="0.25">
      <c r="N308" s="194">
        <v>301</v>
      </c>
      <c r="O308" s="195" t="s">
        <v>442</v>
      </c>
      <c r="P308" s="195" t="s">
        <v>134</v>
      </c>
      <c r="Q308" s="196"/>
      <c r="R308" s="196"/>
      <c r="S308" s="196"/>
      <c r="T308" s="196">
        <v>91</v>
      </c>
      <c r="U308" s="196"/>
      <c r="V308" s="196"/>
      <c r="W308" s="196">
        <v>1</v>
      </c>
      <c r="X308" s="196"/>
      <c r="Y308" s="196"/>
      <c r="Z308" s="196">
        <v>92</v>
      </c>
    </row>
    <row r="309" spans="14:26" x14ac:dyDescent="0.25">
      <c r="N309" s="10">
        <v>302</v>
      </c>
      <c r="O309" s="8" t="s">
        <v>443</v>
      </c>
      <c r="P309" s="8" t="s">
        <v>129</v>
      </c>
      <c r="Q309" s="9">
        <v>2</v>
      </c>
      <c r="R309" s="9"/>
      <c r="S309" s="9"/>
      <c r="T309" s="9">
        <v>136</v>
      </c>
      <c r="U309" s="9"/>
      <c r="V309" s="9"/>
      <c r="W309" s="9"/>
      <c r="X309" s="9"/>
      <c r="Y309" s="9"/>
      <c r="Z309" s="197">
        <v>138</v>
      </c>
    </row>
    <row r="310" spans="14:26" x14ac:dyDescent="0.25">
      <c r="N310" s="194">
        <v>303</v>
      </c>
      <c r="O310" s="195" t="s">
        <v>444</v>
      </c>
      <c r="P310" s="195" t="s">
        <v>135</v>
      </c>
      <c r="Q310" s="196"/>
      <c r="R310" s="196"/>
      <c r="S310" s="196"/>
      <c r="T310" s="196">
        <v>4</v>
      </c>
      <c r="U310" s="196"/>
      <c r="V310" s="196"/>
      <c r="W310" s="196"/>
      <c r="X310" s="196"/>
      <c r="Y310" s="196"/>
      <c r="Z310" s="196">
        <v>4</v>
      </c>
    </row>
    <row r="311" spans="14:26" x14ac:dyDescent="0.25">
      <c r="N311" s="10">
        <v>304</v>
      </c>
      <c r="O311" s="8" t="s">
        <v>445</v>
      </c>
      <c r="P311" s="8" t="s">
        <v>134</v>
      </c>
      <c r="Q311" s="9"/>
      <c r="R311" s="9"/>
      <c r="S311" s="9"/>
      <c r="T311" s="9">
        <v>150</v>
      </c>
      <c r="U311" s="9"/>
      <c r="V311" s="9"/>
      <c r="W311" s="9"/>
      <c r="X311" s="9"/>
      <c r="Y311" s="9"/>
      <c r="Z311" s="197">
        <v>150</v>
      </c>
    </row>
    <row r="312" spans="14:26" x14ac:dyDescent="0.25">
      <c r="N312" s="194">
        <v>305</v>
      </c>
      <c r="O312" s="195" t="s">
        <v>446</v>
      </c>
      <c r="P312" s="195" t="s">
        <v>122</v>
      </c>
      <c r="Q312" s="196">
        <v>1</v>
      </c>
      <c r="R312" s="196"/>
      <c r="S312" s="196"/>
      <c r="T312" s="196">
        <v>2827</v>
      </c>
      <c r="U312" s="196"/>
      <c r="V312" s="196"/>
      <c r="W312" s="196">
        <v>2</v>
      </c>
      <c r="X312" s="196"/>
      <c r="Y312" s="196"/>
      <c r="Z312" s="196">
        <v>2830</v>
      </c>
    </row>
    <row r="313" spans="14:26" x14ac:dyDescent="0.25">
      <c r="N313" s="10">
        <v>306</v>
      </c>
      <c r="O313" s="8" t="s">
        <v>447</v>
      </c>
      <c r="P313" s="8" t="s">
        <v>122</v>
      </c>
      <c r="Q313" s="9"/>
      <c r="R313" s="9"/>
      <c r="S313" s="9"/>
      <c r="T313" s="9">
        <v>1916</v>
      </c>
      <c r="U313" s="9"/>
      <c r="V313" s="9"/>
      <c r="W313" s="9">
        <v>4</v>
      </c>
      <c r="X313" s="9"/>
      <c r="Y313" s="9"/>
      <c r="Z313" s="197">
        <v>1920</v>
      </c>
    </row>
    <row r="314" spans="14:26" x14ac:dyDescent="0.25">
      <c r="N314" s="194">
        <v>307</v>
      </c>
      <c r="O314" s="195" t="s">
        <v>448</v>
      </c>
      <c r="P314" s="195" t="s">
        <v>145</v>
      </c>
      <c r="Q314" s="196"/>
      <c r="R314" s="196"/>
      <c r="S314" s="196"/>
      <c r="T314" s="196">
        <v>314</v>
      </c>
      <c r="U314" s="196"/>
      <c r="V314" s="196"/>
      <c r="W314" s="196"/>
      <c r="X314" s="196"/>
      <c r="Y314" s="196"/>
      <c r="Z314" s="196">
        <v>314</v>
      </c>
    </row>
    <row r="315" spans="14:26" x14ac:dyDescent="0.25">
      <c r="N315" s="10">
        <v>308</v>
      </c>
      <c r="O315" s="8" t="s">
        <v>449</v>
      </c>
      <c r="P315" s="8" t="s">
        <v>145</v>
      </c>
      <c r="Q315" s="9"/>
      <c r="R315" s="9"/>
      <c r="S315" s="9"/>
      <c r="T315" s="9">
        <v>39</v>
      </c>
      <c r="U315" s="9"/>
      <c r="V315" s="9"/>
      <c r="W315" s="9">
        <v>1</v>
      </c>
      <c r="X315" s="9"/>
      <c r="Y315" s="9"/>
      <c r="Z315" s="197">
        <v>40</v>
      </c>
    </row>
    <row r="316" spans="14:26" x14ac:dyDescent="0.25">
      <c r="N316" s="194">
        <v>309</v>
      </c>
      <c r="O316" s="195" t="s">
        <v>450</v>
      </c>
      <c r="P316" s="195" t="s">
        <v>145</v>
      </c>
      <c r="Q316" s="196"/>
      <c r="R316" s="196"/>
      <c r="S316" s="196"/>
      <c r="T316" s="196">
        <v>145</v>
      </c>
      <c r="U316" s="196"/>
      <c r="V316" s="196"/>
      <c r="W316" s="196"/>
      <c r="X316" s="196"/>
      <c r="Y316" s="196"/>
      <c r="Z316" s="196">
        <v>145</v>
      </c>
    </row>
    <row r="317" spans="14:26" x14ac:dyDescent="0.25">
      <c r="N317" s="10">
        <v>310</v>
      </c>
      <c r="O317" s="8" t="s">
        <v>451</v>
      </c>
      <c r="P317" s="8" t="s">
        <v>145</v>
      </c>
      <c r="Q317" s="9"/>
      <c r="R317" s="9"/>
      <c r="S317" s="9"/>
      <c r="T317" s="9">
        <v>69</v>
      </c>
      <c r="U317" s="9"/>
      <c r="V317" s="9"/>
      <c r="W317" s="9">
        <v>1</v>
      </c>
      <c r="X317" s="9"/>
      <c r="Y317" s="9"/>
      <c r="Z317" s="197">
        <v>70</v>
      </c>
    </row>
    <row r="318" spans="14:26" x14ac:dyDescent="0.25">
      <c r="N318" s="194">
        <v>311</v>
      </c>
      <c r="O318" s="195" t="s">
        <v>452</v>
      </c>
      <c r="P318" s="195" t="s">
        <v>127</v>
      </c>
      <c r="Q318" s="196"/>
      <c r="R318" s="196"/>
      <c r="S318" s="196"/>
      <c r="T318" s="196">
        <v>210</v>
      </c>
      <c r="U318" s="196"/>
      <c r="V318" s="196"/>
      <c r="W318" s="196"/>
      <c r="X318" s="196"/>
      <c r="Y318" s="196"/>
      <c r="Z318" s="196">
        <v>210</v>
      </c>
    </row>
    <row r="319" spans="14:26" x14ac:dyDescent="0.25">
      <c r="N319" s="10">
        <v>312</v>
      </c>
      <c r="O319" s="8" t="s">
        <v>453</v>
      </c>
      <c r="P319" s="8" t="s">
        <v>144</v>
      </c>
      <c r="Q319" s="9"/>
      <c r="R319" s="9"/>
      <c r="S319" s="9"/>
      <c r="T319" s="9">
        <v>388</v>
      </c>
      <c r="U319" s="9"/>
      <c r="V319" s="9"/>
      <c r="W319" s="9">
        <v>1</v>
      </c>
      <c r="X319" s="9"/>
      <c r="Y319" s="9"/>
      <c r="Z319" s="197">
        <v>389</v>
      </c>
    </row>
    <row r="320" spans="14:26" x14ac:dyDescent="0.25">
      <c r="N320" s="194">
        <v>313</v>
      </c>
      <c r="O320" s="195" t="s">
        <v>454</v>
      </c>
      <c r="P320" s="195" t="s">
        <v>144</v>
      </c>
      <c r="Q320" s="196"/>
      <c r="R320" s="196"/>
      <c r="S320" s="196"/>
      <c r="T320" s="196">
        <v>573</v>
      </c>
      <c r="U320" s="196"/>
      <c r="V320" s="196"/>
      <c r="W320" s="196">
        <v>1</v>
      </c>
      <c r="X320" s="196"/>
      <c r="Y320" s="196"/>
      <c r="Z320" s="196">
        <v>574</v>
      </c>
    </row>
    <row r="321" spans="14:26" x14ac:dyDescent="0.25">
      <c r="N321" s="10">
        <v>314</v>
      </c>
      <c r="O321" s="8" t="s">
        <v>455</v>
      </c>
      <c r="P321" s="8" t="s">
        <v>144</v>
      </c>
      <c r="Q321" s="9"/>
      <c r="R321" s="9"/>
      <c r="S321" s="9"/>
      <c r="T321" s="9">
        <v>944</v>
      </c>
      <c r="U321" s="9"/>
      <c r="V321" s="9"/>
      <c r="W321" s="9"/>
      <c r="X321" s="9"/>
      <c r="Y321" s="9"/>
      <c r="Z321" s="197">
        <v>944</v>
      </c>
    </row>
    <row r="322" spans="14:26" x14ac:dyDescent="0.25">
      <c r="N322" s="194">
        <v>315</v>
      </c>
      <c r="O322" s="195" t="s">
        <v>456</v>
      </c>
      <c r="P322" s="195" t="s">
        <v>144</v>
      </c>
      <c r="Q322" s="196"/>
      <c r="R322" s="196"/>
      <c r="S322" s="196"/>
      <c r="T322" s="196">
        <v>372</v>
      </c>
      <c r="U322" s="196"/>
      <c r="V322" s="196"/>
      <c r="W322" s="196"/>
      <c r="X322" s="196"/>
      <c r="Y322" s="196"/>
      <c r="Z322" s="196">
        <v>372</v>
      </c>
    </row>
    <row r="323" spans="14:26" x14ac:dyDescent="0.25">
      <c r="N323" s="10">
        <v>316</v>
      </c>
      <c r="O323" s="8" t="s">
        <v>457</v>
      </c>
      <c r="P323" s="8" t="s">
        <v>144</v>
      </c>
      <c r="Q323" s="9"/>
      <c r="R323" s="9"/>
      <c r="S323" s="9"/>
      <c r="T323" s="9">
        <v>370</v>
      </c>
      <c r="U323" s="9"/>
      <c r="V323" s="9"/>
      <c r="W323" s="9"/>
      <c r="X323" s="9"/>
      <c r="Y323" s="9"/>
      <c r="Z323" s="197">
        <v>370</v>
      </c>
    </row>
    <row r="324" spans="14:26" x14ac:dyDescent="0.25">
      <c r="N324" s="194">
        <v>317</v>
      </c>
      <c r="O324" s="195" t="s">
        <v>458</v>
      </c>
      <c r="P324" s="195" t="s">
        <v>122</v>
      </c>
      <c r="Q324" s="196"/>
      <c r="R324" s="196"/>
      <c r="S324" s="196"/>
      <c r="T324" s="196">
        <v>1022</v>
      </c>
      <c r="U324" s="196"/>
      <c r="V324" s="196"/>
      <c r="W324" s="196"/>
      <c r="X324" s="196"/>
      <c r="Y324" s="196"/>
      <c r="Z324" s="196">
        <v>1022</v>
      </c>
    </row>
    <row r="325" spans="14:26" x14ac:dyDescent="0.25">
      <c r="N325" s="10">
        <v>318</v>
      </c>
      <c r="O325" s="8" t="s">
        <v>459</v>
      </c>
      <c r="P325" s="8" t="s">
        <v>143</v>
      </c>
      <c r="Q325" s="9">
        <v>19</v>
      </c>
      <c r="R325" s="9"/>
      <c r="S325" s="9">
        <v>1</v>
      </c>
      <c r="T325" s="9">
        <v>9848</v>
      </c>
      <c r="U325" s="9"/>
      <c r="V325" s="9"/>
      <c r="W325" s="9">
        <v>4</v>
      </c>
      <c r="X325" s="9">
        <v>7</v>
      </c>
      <c r="Y325" s="9"/>
      <c r="Z325" s="197">
        <v>9879</v>
      </c>
    </row>
    <row r="326" spans="14:26" x14ac:dyDescent="0.25">
      <c r="N326" s="194">
        <v>319</v>
      </c>
      <c r="O326" s="195" t="s">
        <v>460</v>
      </c>
      <c r="P326" s="195" t="s">
        <v>145</v>
      </c>
      <c r="Q326" s="196"/>
      <c r="R326" s="196"/>
      <c r="S326" s="196"/>
      <c r="T326" s="196">
        <v>156</v>
      </c>
      <c r="U326" s="196"/>
      <c r="V326" s="196"/>
      <c r="W326" s="196">
        <v>1</v>
      </c>
      <c r="X326" s="196"/>
      <c r="Y326" s="196"/>
      <c r="Z326" s="196">
        <v>157</v>
      </c>
    </row>
    <row r="327" spans="14:26" x14ac:dyDescent="0.25">
      <c r="N327" s="10">
        <v>320</v>
      </c>
      <c r="O327" s="8" t="s">
        <v>461</v>
      </c>
      <c r="P327" s="8" t="s">
        <v>145</v>
      </c>
      <c r="Q327" s="9">
        <v>1</v>
      </c>
      <c r="R327" s="9"/>
      <c r="S327" s="9"/>
      <c r="T327" s="9">
        <v>226</v>
      </c>
      <c r="U327" s="9"/>
      <c r="V327" s="9"/>
      <c r="W327" s="9"/>
      <c r="X327" s="9"/>
      <c r="Y327" s="9"/>
      <c r="Z327" s="197">
        <v>227</v>
      </c>
    </row>
    <row r="328" spans="14:26" x14ac:dyDescent="0.25">
      <c r="N328" s="194">
        <v>321</v>
      </c>
      <c r="O328" s="195" t="s">
        <v>462</v>
      </c>
      <c r="P328" s="195" t="s">
        <v>143</v>
      </c>
      <c r="Q328" s="196">
        <v>1</v>
      </c>
      <c r="R328" s="196"/>
      <c r="S328" s="196"/>
      <c r="T328" s="196">
        <v>397</v>
      </c>
      <c r="U328" s="196"/>
      <c r="V328" s="196"/>
      <c r="W328" s="196">
        <v>1</v>
      </c>
      <c r="X328" s="196"/>
      <c r="Y328" s="196"/>
      <c r="Z328" s="196">
        <v>399</v>
      </c>
    </row>
    <row r="329" spans="14:26" x14ac:dyDescent="0.25">
      <c r="N329" s="10">
        <v>322</v>
      </c>
      <c r="O329" s="8" t="s">
        <v>463</v>
      </c>
      <c r="P329" s="8" t="s">
        <v>143</v>
      </c>
      <c r="Q329" s="9"/>
      <c r="R329" s="9"/>
      <c r="S329" s="9"/>
      <c r="T329" s="9">
        <v>618</v>
      </c>
      <c r="U329" s="9"/>
      <c r="V329" s="9"/>
      <c r="W329" s="9"/>
      <c r="X329" s="9"/>
      <c r="Y329" s="9"/>
      <c r="Z329" s="197">
        <v>618</v>
      </c>
    </row>
    <row r="330" spans="14:26" x14ac:dyDescent="0.25">
      <c r="N330" s="194">
        <v>323</v>
      </c>
      <c r="O330" s="195" t="s">
        <v>464</v>
      </c>
      <c r="P330" s="195" t="s">
        <v>145</v>
      </c>
      <c r="Q330" s="196"/>
      <c r="R330" s="196"/>
      <c r="S330" s="196"/>
      <c r="T330" s="196">
        <v>826</v>
      </c>
      <c r="U330" s="196"/>
      <c r="V330" s="196"/>
      <c r="W330" s="196">
        <v>2</v>
      </c>
      <c r="X330" s="196"/>
      <c r="Y330" s="196"/>
      <c r="Z330" s="196">
        <v>828</v>
      </c>
    </row>
    <row r="331" spans="14:26" x14ac:dyDescent="0.25">
      <c r="N331" s="10">
        <v>324</v>
      </c>
      <c r="O331" s="8" t="s">
        <v>465</v>
      </c>
      <c r="P331" s="8" t="s">
        <v>144</v>
      </c>
      <c r="Q331" s="9"/>
      <c r="R331" s="9"/>
      <c r="S331" s="9"/>
      <c r="T331" s="9">
        <v>389</v>
      </c>
      <c r="U331" s="9"/>
      <c r="V331" s="9"/>
      <c r="W331" s="9"/>
      <c r="X331" s="9"/>
      <c r="Y331" s="9"/>
      <c r="Z331" s="197">
        <v>389</v>
      </c>
    </row>
    <row r="332" spans="14:26" x14ac:dyDescent="0.25">
      <c r="N332" s="194">
        <v>325</v>
      </c>
      <c r="O332" s="195" t="s">
        <v>466</v>
      </c>
      <c r="P332" s="195" t="s">
        <v>111</v>
      </c>
      <c r="Q332" s="196"/>
      <c r="R332" s="196"/>
      <c r="S332" s="196"/>
      <c r="T332" s="196">
        <v>78</v>
      </c>
      <c r="U332" s="196"/>
      <c r="V332" s="196"/>
      <c r="W332" s="196">
        <v>1</v>
      </c>
      <c r="X332" s="196"/>
      <c r="Y332" s="196"/>
      <c r="Z332" s="196">
        <v>79</v>
      </c>
    </row>
    <row r="333" spans="14:26" x14ac:dyDescent="0.25">
      <c r="N333" s="10">
        <v>326</v>
      </c>
      <c r="O333" s="8" t="s">
        <v>467</v>
      </c>
      <c r="P333" s="8" t="s">
        <v>145</v>
      </c>
      <c r="Q333" s="9"/>
      <c r="R333" s="9"/>
      <c r="S333" s="9"/>
      <c r="T333" s="9">
        <v>81</v>
      </c>
      <c r="U333" s="9"/>
      <c r="V333" s="9"/>
      <c r="W333" s="9">
        <v>1</v>
      </c>
      <c r="X333" s="9"/>
      <c r="Y333" s="9"/>
      <c r="Z333" s="197">
        <v>82</v>
      </c>
    </row>
    <row r="334" spans="14:26" x14ac:dyDescent="0.25">
      <c r="N334" s="194">
        <v>327</v>
      </c>
      <c r="O334" s="195" t="s">
        <v>468</v>
      </c>
      <c r="P334" s="195" t="s">
        <v>125</v>
      </c>
      <c r="Q334" s="196">
        <v>5</v>
      </c>
      <c r="R334" s="196">
        <v>1</v>
      </c>
      <c r="S334" s="196">
        <v>1</v>
      </c>
      <c r="T334" s="196">
        <v>3050</v>
      </c>
      <c r="U334" s="196"/>
      <c r="V334" s="196"/>
      <c r="W334" s="196">
        <v>2</v>
      </c>
      <c r="X334" s="196">
        <v>1</v>
      </c>
      <c r="Y334" s="196"/>
      <c r="Z334" s="196">
        <v>3060</v>
      </c>
    </row>
    <row r="335" spans="14:26" x14ac:dyDescent="0.25">
      <c r="N335" s="10">
        <v>328</v>
      </c>
      <c r="O335" s="8" t="s">
        <v>469</v>
      </c>
      <c r="P335" s="8" t="s">
        <v>144</v>
      </c>
      <c r="Q335" s="9">
        <v>20</v>
      </c>
      <c r="R335" s="9">
        <v>5</v>
      </c>
      <c r="S335" s="9">
        <v>3</v>
      </c>
      <c r="T335" s="9">
        <v>19246</v>
      </c>
      <c r="U335" s="9">
        <v>2</v>
      </c>
      <c r="V335" s="9"/>
      <c r="W335" s="9">
        <v>3</v>
      </c>
      <c r="X335" s="9">
        <v>8</v>
      </c>
      <c r="Y335" s="9"/>
      <c r="Z335" s="197">
        <v>19287</v>
      </c>
    </row>
    <row r="336" spans="14:26" x14ac:dyDescent="0.25">
      <c r="N336" s="194">
        <v>329</v>
      </c>
      <c r="O336" s="195" t="s">
        <v>470</v>
      </c>
      <c r="P336" s="195" t="s">
        <v>139</v>
      </c>
      <c r="Q336" s="196"/>
      <c r="R336" s="196"/>
      <c r="S336" s="196"/>
      <c r="T336" s="196">
        <v>643</v>
      </c>
      <c r="U336" s="196"/>
      <c r="V336" s="196"/>
      <c r="W336" s="196">
        <v>4</v>
      </c>
      <c r="X336" s="196"/>
      <c r="Y336" s="196"/>
      <c r="Z336" s="196">
        <v>647</v>
      </c>
    </row>
    <row r="337" spans="14:26" x14ac:dyDescent="0.25">
      <c r="N337" s="10">
        <v>330</v>
      </c>
      <c r="O337" s="8" t="s">
        <v>471</v>
      </c>
      <c r="P337" s="8" t="s">
        <v>140</v>
      </c>
      <c r="Q337" s="9">
        <v>5</v>
      </c>
      <c r="R337" s="9"/>
      <c r="S337" s="9">
        <v>4</v>
      </c>
      <c r="T337" s="9">
        <v>2211</v>
      </c>
      <c r="U337" s="9"/>
      <c r="V337" s="9"/>
      <c r="W337" s="9">
        <v>2</v>
      </c>
      <c r="X337" s="9">
        <v>1</v>
      </c>
      <c r="Y337" s="9"/>
      <c r="Z337" s="197">
        <v>2223</v>
      </c>
    </row>
    <row r="338" spans="14:26" x14ac:dyDescent="0.25">
      <c r="N338" s="194">
        <v>331</v>
      </c>
      <c r="O338" s="195" t="s">
        <v>472</v>
      </c>
      <c r="P338" s="195" t="s">
        <v>122</v>
      </c>
      <c r="Q338" s="196">
        <v>14</v>
      </c>
      <c r="R338" s="196"/>
      <c r="S338" s="196"/>
      <c r="T338" s="196">
        <v>2264</v>
      </c>
      <c r="U338" s="196"/>
      <c r="V338" s="196"/>
      <c r="W338" s="196"/>
      <c r="X338" s="196"/>
      <c r="Y338" s="196"/>
      <c r="Z338" s="196">
        <v>2278</v>
      </c>
    </row>
    <row r="339" spans="14:26" x14ac:dyDescent="0.25">
      <c r="N339" s="10">
        <v>332</v>
      </c>
      <c r="O339" s="8" t="s">
        <v>473</v>
      </c>
      <c r="P339" s="8" t="s">
        <v>115</v>
      </c>
      <c r="Q339" s="9">
        <v>3</v>
      </c>
      <c r="R339" s="9"/>
      <c r="S339" s="9"/>
      <c r="T339" s="9">
        <v>1408</v>
      </c>
      <c r="U339" s="9"/>
      <c r="V339" s="9"/>
      <c r="W339" s="9">
        <v>2</v>
      </c>
      <c r="X339" s="9"/>
      <c r="Y339" s="9"/>
      <c r="Z339" s="197">
        <v>1413</v>
      </c>
    </row>
    <row r="340" spans="14:26" x14ac:dyDescent="0.25">
      <c r="N340" s="194">
        <v>333</v>
      </c>
      <c r="O340" s="195" t="s">
        <v>474</v>
      </c>
      <c r="P340" s="195" t="s">
        <v>120</v>
      </c>
      <c r="Q340" s="196"/>
      <c r="R340" s="196"/>
      <c r="S340" s="196"/>
      <c r="T340" s="196">
        <v>168</v>
      </c>
      <c r="U340" s="196"/>
      <c r="V340" s="196"/>
      <c r="W340" s="196"/>
      <c r="X340" s="196"/>
      <c r="Y340" s="196"/>
      <c r="Z340" s="196">
        <v>168</v>
      </c>
    </row>
    <row r="341" spans="14:26" x14ac:dyDescent="0.25">
      <c r="N341" s="10">
        <v>334</v>
      </c>
      <c r="O341" s="8" t="s">
        <v>475</v>
      </c>
      <c r="P341" s="8" t="s">
        <v>139</v>
      </c>
      <c r="Q341" s="9">
        <v>2</v>
      </c>
      <c r="R341" s="9"/>
      <c r="S341" s="9"/>
      <c r="T341" s="9">
        <v>337</v>
      </c>
      <c r="U341" s="9"/>
      <c r="V341" s="9"/>
      <c r="W341" s="9">
        <v>1</v>
      </c>
      <c r="X341" s="9">
        <v>3</v>
      </c>
      <c r="Y341" s="9"/>
      <c r="Z341" s="197">
        <v>343</v>
      </c>
    </row>
    <row r="342" spans="14:26" x14ac:dyDescent="0.25">
      <c r="N342" s="194">
        <v>335</v>
      </c>
      <c r="O342" s="195" t="s">
        <v>476</v>
      </c>
      <c r="P342" s="195" t="s">
        <v>128</v>
      </c>
      <c r="Q342" s="196">
        <v>3</v>
      </c>
      <c r="R342" s="196"/>
      <c r="S342" s="196"/>
      <c r="T342" s="196">
        <v>2830</v>
      </c>
      <c r="U342" s="196"/>
      <c r="V342" s="196"/>
      <c r="W342" s="196">
        <v>1</v>
      </c>
      <c r="X342" s="196"/>
      <c r="Y342" s="196"/>
      <c r="Z342" s="196">
        <v>2834</v>
      </c>
    </row>
    <row r="343" spans="14:26" x14ac:dyDescent="0.25">
      <c r="N343" s="10">
        <v>336</v>
      </c>
      <c r="O343" s="8" t="s">
        <v>477</v>
      </c>
      <c r="P343" s="8" t="s">
        <v>135</v>
      </c>
      <c r="Q343" s="9"/>
      <c r="R343" s="9"/>
      <c r="S343" s="9"/>
      <c r="T343" s="9">
        <v>25</v>
      </c>
      <c r="U343" s="9"/>
      <c r="V343" s="9"/>
      <c r="W343" s="9"/>
      <c r="X343" s="9"/>
      <c r="Y343" s="9"/>
      <c r="Z343" s="197">
        <v>25</v>
      </c>
    </row>
    <row r="344" spans="14:26" x14ac:dyDescent="0.25">
      <c r="N344" s="194">
        <v>337</v>
      </c>
      <c r="O344" s="195" t="s">
        <v>478</v>
      </c>
      <c r="P344" s="195" t="s">
        <v>139</v>
      </c>
      <c r="Q344" s="196">
        <v>3</v>
      </c>
      <c r="R344" s="196"/>
      <c r="S344" s="196"/>
      <c r="T344" s="196">
        <v>493</v>
      </c>
      <c r="U344" s="196"/>
      <c r="V344" s="196"/>
      <c r="W344" s="196">
        <v>2</v>
      </c>
      <c r="X344" s="196"/>
      <c r="Y344" s="196"/>
      <c r="Z344" s="196">
        <v>498</v>
      </c>
    </row>
    <row r="345" spans="14:26" x14ac:dyDescent="0.25">
      <c r="N345" s="10">
        <v>338</v>
      </c>
      <c r="O345" s="8" t="s">
        <v>479</v>
      </c>
      <c r="P345" s="8" t="s">
        <v>143</v>
      </c>
      <c r="Q345" s="9"/>
      <c r="R345" s="9"/>
      <c r="S345" s="9"/>
      <c r="T345" s="9">
        <v>310</v>
      </c>
      <c r="U345" s="9"/>
      <c r="V345" s="9"/>
      <c r="W345" s="9">
        <v>1</v>
      </c>
      <c r="X345" s="9"/>
      <c r="Y345" s="9"/>
      <c r="Z345" s="197">
        <v>311</v>
      </c>
    </row>
    <row r="346" spans="14:26" x14ac:dyDescent="0.25">
      <c r="N346" s="194">
        <v>339</v>
      </c>
      <c r="O346" s="195" t="s">
        <v>480</v>
      </c>
      <c r="P346" s="195" t="s">
        <v>140</v>
      </c>
      <c r="Q346" s="196"/>
      <c r="R346" s="196"/>
      <c r="S346" s="196"/>
      <c r="T346" s="196">
        <v>216</v>
      </c>
      <c r="U346" s="196"/>
      <c r="V346" s="196"/>
      <c r="W346" s="196">
        <v>1</v>
      </c>
      <c r="X346" s="196"/>
      <c r="Y346" s="196"/>
      <c r="Z346" s="196">
        <v>217</v>
      </c>
    </row>
    <row r="347" spans="14:26" x14ac:dyDescent="0.25">
      <c r="N347" s="10">
        <v>340</v>
      </c>
      <c r="O347" s="8" t="s">
        <v>481</v>
      </c>
      <c r="P347" s="8" t="s">
        <v>143</v>
      </c>
      <c r="Q347" s="9"/>
      <c r="R347" s="9"/>
      <c r="S347" s="9"/>
      <c r="T347" s="9">
        <v>375</v>
      </c>
      <c r="U347" s="9"/>
      <c r="V347" s="9"/>
      <c r="W347" s="9">
        <v>1</v>
      </c>
      <c r="X347" s="9"/>
      <c r="Y347" s="9"/>
      <c r="Z347" s="197">
        <v>376</v>
      </c>
    </row>
    <row r="348" spans="14:26" x14ac:dyDescent="0.25">
      <c r="N348" s="194">
        <v>341</v>
      </c>
      <c r="O348" s="195" t="s">
        <v>482</v>
      </c>
      <c r="P348" s="195" t="s">
        <v>143</v>
      </c>
      <c r="Q348" s="196"/>
      <c r="R348" s="196"/>
      <c r="S348" s="196"/>
      <c r="T348" s="196">
        <v>471</v>
      </c>
      <c r="U348" s="196"/>
      <c r="V348" s="196"/>
      <c r="W348" s="196"/>
      <c r="X348" s="196"/>
      <c r="Y348" s="196"/>
      <c r="Z348" s="196">
        <v>471</v>
      </c>
    </row>
    <row r="349" spans="14:26" x14ac:dyDescent="0.25">
      <c r="N349" s="10">
        <v>342</v>
      </c>
      <c r="O349" s="8" t="s">
        <v>483</v>
      </c>
      <c r="P349" s="8" t="s">
        <v>126</v>
      </c>
      <c r="Q349" s="9"/>
      <c r="R349" s="9"/>
      <c r="S349" s="9"/>
      <c r="T349" s="9">
        <v>409</v>
      </c>
      <c r="U349" s="9"/>
      <c r="V349" s="9"/>
      <c r="W349" s="9"/>
      <c r="X349" s="9"/>
      <c r="Y349" s="9"/>
      <c r="Z349" s="197">
        <v>409</v>
      </c>
    </row>
    <row r="350" spans="14:26" x14ac:dyDescent="0.25">
      <c r="N350" s="194">
        <v>343</v>
      </c>
      <c r="O350" s="195" t="s">
        <v>484</v>
      </c>
      <c r="P350" s="195" t="s">
        <v>122</v>
      </c>
      <c r="Q350" s="196">
        <v>11</v>
      </c>
      <c r="R350" s="196"/>
      <c r="S350" s="196"/>
      <c r="T350" s="196">
        <v>4307</v>
      </c>
      <c r="U350" s="196"/>
      <c r="V350" s="196"/>
      <c r="W350" s="196">
        <v>5</v>
      </c>
      <c r="X350" s="196"/>
      <c r="Y350" s="196"/>
      <c r="Z350" s="196">
        <v>4323</v>
      </c>
    </row>
    <row r="351" spans="14:26" x14ac:dyDescent="0.25">
      <c r="N351" s="10">
        <v>344</v>
      </c>
      <c r="O351" s="8" t="s">
        <v>485</v>
      </c>
      <c r="P351" s="8" t="s">
        <v>121</v>
      </c>
      <c r="Q351" s="9">
        <v>4</v>
      </c>
      <c r="R351" s="9"/>
      <c r="S351" s="9"/>
      <c r="T351" s="9">
        <v>4407</v>
      </c>
      <c r="U351" s="9"/>
      <c r="V351" s="9"/>
      <c r="W351" s="9">
        <v>1</v>
      </c>
      <c r="X351" s="9"/>
      <c r="Y351" s="9"/>
      <c r="Z351" s="197">
        <v>4412</v>
      </c>
    </row>
    <row r="352" spans="14:26" x14ac:dyDescent="0.25">
      <c r="N352" s="194">
        <v>345</v>
      </c>
      <c r="O352" s="195" t="s">
        <v>486</v>
      </c>
      <c r="P352" s="195" t="s">
        <v>143</v>
      </c>
      <c r="Q352" s="196"/>
      <c r="R352" s="196"/>
      <c r="S352" s="196"/>
      <c r="T352" s="196">
        <v>653</v>
      </c>
      <c r="U352" s="196"/>
      <c r="V352" s="196"/>
      <c r="W352" s="196">
        <v>2</v>
      </c>
      <c r="X352" s="196"/>
      <c r="Y352" s="196"/>
      <c r="Z352" s="196">
        <v>655</v>
      </c>
    </row>
    <row r="353" spans="14:26" x14ac:dyDescent="0.25">
      <c r="N353" s="10">
        <v>346</v>
      </c>
      <c r="O353" s="8" t="s">
        <v>487</v>
      </c>
      <c r="P353" s="8" t="s">
        <v>136</v>
      </c>
      <c r="Q353" s="9"/>
      <c r="R353" s="9"/>
      <c r="S353" s="9"/>
      <c r="T353" s="9">
        <v>9</v>
      </c>
      <c r="U353" s="9"/>
      <c r="V353" s="9"/>
      <c r="W353" s="9"/>
      <c r="X353" s="9"/>
      <c r="Y353" s="9"/>
      <c r="Z353" s="197">
        <v>9</v>
      </c>
    </row>
    <row r="354" spans="14:26" x14ac:dyDescent="0.25">
      <c r="N354" s="194">
        <v>347</v>
      </c>
      <c r="O354" s="195" t="s">
        <v>488</v>
      </c>
      <c r="P354" s="195" t="s">
        <v>135</v>
      </c>
      <c r="Q354" s="196"/>
      <c r="R354" s="196"/>
      <c r="S354" s="196"/>
      <c r="T354" s="196">
        <v>76</v>
      </c>
      <c r="U354" s="196"/>
      <c r="V354" s="196"/>
      <c r="W354" s="196"/>
      <c r="X354" s="196"/>
      <c r="Y354" s="196"/>
      <c r="Z354" s="196">
        <v>76</v>
      </c>
    </row>
    <row r="355" spans="14:26" x14ac:dyDescent="0.25">
      <c r="N355" s="10">
        <v>348</v>
      </c>
      <c r="O355" s="8" t="s">
        <v>489</v>
      </c>
      <c r="P355" s="8" t="s">
        <v>121</v>
      </c>
      <c r="Q355" s="9"/>
      <c r="R355" s="9">
        <v>1</v>
      </c>
      <c r="S355" s="9"/>
      <c r="T355" s="9">
        <v>4286</v>
      </c>
      <c r="U355" s="9"/>
      <c r="V355" s="9"/>
      <c r="W355" s="9">
        <v>1</v>
      </c>
      <c r="X355" s="9"/>
      <c r="Y355" s="9"/>
      <c r="Z355" s="197">
        <v>4288</v>
      </c>
    </row>
    <row r="356" spans="14:26" x14ac:dyDescent="0.25">
      <c r="N356" s="194">
        <v>349</v>
      </c>
      <c r="O356" s="195" t="s">
        <v>490</v>
      </c>
      <c r="P356" s="195" t="s">
        <v>137</v>
      </c>
      <c r="Q356" s="196">
        <v>35</v>
      </c>
      <c r="R356" s="196">
        <v>2</v>
      </c>
      <c r="S356" s="196">
        <v>1</v>
      </c>
      <c r="T356" s="196">
        <v>13814</v>
      </c>
      <c r="U356" s="196">
        <v>1</v>
      </c>
      <c r="V356" s="196"/>
      <c r="W356" s="196">
        <v>10</v>
      </c>
      <c r="X356" s="196">
        <v>1</v>
      </c>
      <c r="Y356" s="196"/>
      <c r="Z356" s="196">
        <v>13864</v>
      </c>
    </row>
    <row r="357" spans="14:26" x14ac:dyDescent="0.25">
      <c r="N357" s="10">
        <v>350</v>
      </c>
      <c r="O357" s="8" t="s">
        <v>491</v>
      </c>
      <c r="P357" s="8" t="s">
        <v>137</v>
      </c>
      <c r="Q357" s="9"/>
      <c r="R357" s="9"/>
      <c r="S357" s="9"/>
      <c r="T357" s="9">
        <v>614</v>
      </c>
      <c r="U357" s="9"/>
      <c r="V357" s="9"/>
      <c r="W357" s="9"/>
      <c r="X357" s="9"/>
      <c r="Y357" s="9"/>
      <c r="Z357" s="197">
        <v>614</v>
      </c>
    </row>
    <row r="358" spans="14:26" x14ac:dyDescent="0.25">
      <c r="N358" s="194">
        <v>351</v>
      </c>
      <c r="O358" s="195" t="s">
        <v>492</v>
      </c>
      <c r="P358" s="195" t="s">
        <v>121</v>
      </c>
      <c r="Q358" s="196">
        <v>1</v>
      </c>
      <c r="R358" s="196"/>
      <c r="S358" s="196"/>
      <c r="T358" s="196">
        <v>2854</v>
      </c>
      <c r="U358" s="196"/>
      <c r="V358" s="196"/>
      <c r="W358" s="196"/>
      <c r="X358" s="196">
        <v>1</v>
      </c>
      <c r="Y358" s="196"/>
      <c r="Z358" s="196">
        <v>2856</v>
      </c>
    </row>
    <row r="359" spans="14:26" x14ac:dyDescent="0.25">
      <c r="N359" s="10">
        <v>352</v>
      </c>
      <c r="O359" s="8" t="s">
        <v>493</v>
      </c>
      <c r="P359" s="8" t="s">
        <v>145</v>
      </c>
      <c r="Q359" s="9">
        <v>4</v>
      </c>
      <c r="R359" s="9">
        <v>4</v>
      </c>
      <c r="S359" s="9"/>
      <c r="T359" s="9">
        <v>2160</v>
      </c>
      <c r="U359" s="9"/>
      <c r="V359" s="9"/>
      <c r="W359" s="9">
        <v>2</v>
      </c>
      <c r="X359" s="9"/>
      <c r="Y359" s="9"/>
      <c r="Z359" s="197">
        <v>2170</v>
      </c>
    </row>
    <row r="360" spans="14:26" x14ac:dyDescent="0.25">
      <c r="N360" s="194">
        <v>353</v>
      </c>
      <c r="O360" s="195" t="s">
        <v>494</v>
      </c>
      <c r="P360" s="195" t="s">
        <v>126</v>
      </c>
      <c r="Q360" s="196"/>
      <c r="R360" s="196"/>
      <c r="S360" s="196"/>
      <c r="T360" s="196">
        <v>477</v>
      </c>
      <c r="U360" s="196"/>
      <c r="V360" s="196"/>
      <c r="W360" s="196"/>
      <c r="X360" s="196"/>
      <c r="Y360" s="196"/>
      <c r="Z360" s="196">
        <v>477</v>
      </c>
    </row>
    <row r="361" spans="14:26" x14ac:dyDescent="0.25">
      <c r="N361" s="10">
        <v>354</v>
      </c>
      <c r="O361" s="8" t="s">
        <v>495</v>
      </c>
      <c r="P361" s="8" t="s">
        <v>144</v>
      </c>
      <c r="Q361" s="9"/>
      <c r="R361" s="9"/>
      <c r="S361" s="9"/>
      <c r="T361" s="9">
        <v>49</v>
      </c>
      <c r="U361" s="9"/>
      <c r="V361" s="9"/>
      <c r="W361" s="9"/>
      <c r="X361" s="9"/>
      <c r="Y361" s="9"/>
      <c r="Z361" s="197">
        <v>49</v>
      </c>
    </row>
    <row r="362" spans="14:26" x14ac:dyDescent="0.25">
      <c r="N362" s="194">
        <v>355</v>
      </c>
      <c r="O362" s="195" t="s">
        <v>496</v>
      </c>
      <c r="P362" s="195" t="s">
        <v>130</v>
      </c>
      <c r="Q362" s="196"/>
      <c r="R362" s="196"/>
      <c r="S362" s="196"/>
      <c r="T362" s="196">
        <v>340</v>
      </c>
      <c r="U362" s="196"/>
      <c r="V362" s="196"/>
      <c r="W362" s="196"/>
      <c r="X362" s="196"/>
      <c r="Y362" s="196"/>
      <c r="Z362" s="196">
        <v>340</v>
      </c>
    </row>
    <row r="363" spans="14:26" x14ac:dyDescent="0.25">
      <c r="N363" s="10">
        <v>356</v>
      </c>
      <c r="O363" s="8" t="s">
        <v>497</v>
      </c>
      <c r="P363" s="8" t="s">
        <v>130</v>
      </c>
      <c r="Q363" s="9"/>
      <c r="R363" s="9"/>
      <c r="S363" s="9"/>
      <c r="T363" s="9">
        <v>19</v>
      </c>
      <c r="U363" s="9"/>
      <c r="V363" s="9"/>
      <c r="W363" s="9"/>
      <c r="X363" s="9"/>
      <c r="Y363" s="9"/>
      <c r="Z363" s="197">
        <v>19</v>
      </c>
    </row>
    <row r="364" spans="14:26" x14ac:dyDescent="0.25">
      <c r="N364" s="194">
        <v>357</v>
      </c>
      <c r="O364" s="195" t="s">
        <v>498</v>
      </c>
      <c r="P364" s="195" t="s">
        <v>143</v>
      </c>
      <c r="Q364" s="196">
        <v>1</v>
      </c>
      <c r="R364" s="196"/>
      <c r="S364" s="196"/>
      <c r="T364" s="196">
        <v>559</v>
      </c>
      <c r="U364" s="196"/>
      <c r="V364" s="196"/>
      <c r="W364" s="196"/>
      <c r="X364" s="196"/>
      <c r="Y364" s="196"/>
      <c r="Z364" s="196">
        <v>560</v>
      </c>
    </row>
    <row r="365" spans="14:26" x14ac:dyDescent="0.25">
      <c r="N365" s="10">
        <v>358</v>
      </c>
      <c r="O365" s="8" t="s">
        <v>499</v>
      </c>
      <c r="P365" s="8" t="s">
        <v>113</v>
      </c>
      <c r="Q365" s="9"/>
      <c r="R365" s="9"/>
      <c r="S365" s="9"/>
      <c r="T365" s="9">
        <v>511</v>
      </c>
      <c r="U365" s="9"/>
      <c r="V365" s="9"/>
      <c r="W365" s="9"/>
      <c r="X365" s="9"/>
      <c r="Y365" s="9"/>
      <c r="Z365" s="197">
        <v>511</v>
      </c>
    </row>
    <row r="366" spans="14:26" x14ac:dyDescent="0.25">
      <c r="N366" s="194">
        <v>359</v>
      </c>
      <c r="O366" s="195" t="s">
        <v>500</v>
      </c>
      <c r="P366" s="195" t="s">
        <v>113</v>
      </c>
      <c r="Q366" s="196"/>
      <c r="R366" s="196"/>
      <c r="S366" s="196"/>
      <c r="T366" s="196">
        <v>132</v>
      </c>
      <c r="U366" s="196"/>
      <c r="V366" s="196"/>
      <c r="W366" s="196"/>
      <c r="X366" s="196"/>
      <c r="Y366" s="196"/>
      <c r="Z366" s="196">
        <v>132</v>
      </c>
    </row>
    <row r="367" spans="14:26" x14ac:dyDescent="0.25">
      <c r="N367" s="10">
        <v>360</v>
      </c>
      <c r="O367" s="8" t="s">
        <v>501</v>
      </c>
      <c r="P367" s="8" t="s">
        <v>139</v>
      </c>
      <c r="Q367" s="9">
        <v>1</v>
      </c>
      <c r="R367" s="9"/>
      <c r="S367" s="9"/>
      <c r="T367" s="9">
        <v>432</v>
      </c>
      <c r="U367" s="9"/>
      <c r="V367" s="9"/>
      <c r="W367" s="9"/>
      <c r="X367" s="9"/>
      <c r="Y367" s="9"/>
      <c r="Z367" s="197">
        <v>433</v>
      </c>
    </row>
    <row r="368" spans="14:26" x14ac:dyDescent="0.25">
      <c r="N368" s="194">
        <v>361</v>
      </c>
      <c r="O368" s="195" t="s">
        <v>502</v>
      </c>
      <c r="P368" s="195" t="s">
        <v>138</v>
      </c>
      <c r="Q368" s="196"/>
      <c r="R368" s="196"/>
      <c r="S368" s="196"/>
      <c r="T368" s="196">
        <v>257</v>
      </c>
      <c r="U368" s="196"/>
      <c r="V368" s="196"/>
      <c r="W368" s="196"/>
      <c r="X368" s="196"/>
      <c r="Y368" s="196"/>
      <c r="Z368" s="196">
        <v>257</v>
      </c>
    </row>
    <row r="369" spans="14:26" x14ac:dyDescent="0.25">
      <c r="N369" s="10">
        <v>362</v>
      </c>
      <c r="O369" s="8" t="s">
        <v>503</v>
      </c>
      <c r="P369" s="8" t="s">
        <v>122</v>
      </c>
      <c r="Q369" s="9">
        <v>2</v>
      </c>
      <c r="R369" s="9"/>
      <c r="S369" s="9"/>
      <c r="T369" s="9">
        <v>2577</v>
      </c>
      <c r="U369" s="9"/>
      <c r="V369" s="9"/>
      <c r="W369" s="9"/>
      <c r="X369" s="9"/>
      <c r="Y369" s="9"/>
      <c r="Z369" s="197">
        <v>2579</v>
      </c>
    </row>
    <row r="370" spans="14:26" x14ac:dyDescent="0.25">
      <c r="N370" s="194">
        <v>363</v>
      </c>
      <c r="O370" s="195" t="s">
        <v>504</v>
      </c>
      <c r="P370" s="195" t="s">
        <v>123</v>
      </c>
      <c r="Q370" s="196">
        <v>14</v>
      </c>
      <c r="R370" s="196">
        <v>9</v>
      </c>
      <c r="S370" s="196">
        <v>2</v>
      </c>
      <c r="T370" s="196">
        <v>10586</v>
      </c>
      <c r="U370" s="196">
        <v>1</v>
      </c>
      <c r="V370" s="196"/>
      <c r="W370" s="196">
        <v>10</v>
      </c>
      <c r="X370" s="196">
        <v>1</v>
      </c>
      <c r="Y370" s="196"/>
      <c r="Z370" s="196">
        <v>10623</v>
      </c>
    </row>
    <row r="371" spans="14:26" x14ac:dyDescent="0.25">
      <c r="N371" s="10">
        <v>364</v>
      </c>
      <c r="O371" s="8" t="s">
        <v>505</v>
      </c>
      <c r="P371" s="8" t="s">
        <v>140</v>
      </c>
      <c r="Q371" s="9"/>
      <c r="R371" s="9"/>
      <c r="S371" s="9"/>
      <c r="T371" s="9">
        <v>271</v>
      </c>
      <c r="U371" s="9"/>
      <c r="V371" s="9"/>
      <c r="W371" s="9">
        <v>2</v>
      </c>
      <c r="X371" s="9"/>
      <c r="Y371" s="9"/>
      <c r="Z371" s="197">
        <v>273</v>
      </c>
    </row>
    <row r="372" spans="14:26" x14ac:dyDescent="0.25">
      <c r="N372" s="194">
        <v>365</v>
      </c>
      <c r="O372" s="195" t="s">
        <v>506</v>
      </c>
      <c r="P372" s="195" t="s">
        <v>144</v>
      </c>
      <c r="Q372" s="196"/>
      <c r="R372" s="196"/>
      <c r="S372" s="196"/>
      <c r="T372" s="196">
        <v>771</v>
      </c>
      <c r="U372" s="196"/>
      <c r="V372" s="196"/>
      <c r="W372" s="196"/>
      <c r="X372" s="196"/>
      <c r="Y372" s="196"/>
      <c r="Z372" s="196">
        <v>771</v>
      </c>
    </row>
    <row r="373" spans="14:26" x14ac:dyDescent="0.25">
      <c r="N373" s="10">
        <v>366</v>
      </c>
      <c r="O373" s="8" t="s">
        <v>507</v>
      </c>
      <c r="P373" s="8" t="s">
        <v>130</v>
      </c>
      <c r="Q373" s="9"/>
      <c r="R373" s="9"/>
      <c r="S373" s="9"/>
      <c r="T373" s="9">
        <v>470</v>
      </c>
      <c r="U373" s="9"/>
      <c r="V373" s="9"/>
      <c r="W373" s="9"/>
      <c r="X373" s="9"/>
      <c r="Y373" s="9"/>
      <c r="Z373" s="197">
        <v>470</v>
      </c>
    </row>
    <row r="374" spans="14:26" x14ac:dyDescent="0.25">
      <c r="N374" s="194">
        <v>367</v>
      </c>
      <c r="O374" s="195" t="s">
        <v>508</v>
      </c>
      <c r="P374" s="195" t="s">
        <v>122</v>
      </c>
      <c r="Q374" s="196">
        <v>30</v>
      </c>
      <c r="R374" s="196"/>
      <c r="S374" s="196"/>
      <c r="T374" s="196">
        <v>2762</v>
      </c>
      <c r="U374" s="196"/>
      <c r="V374" s="196"/>
      <c r="W374" s="196">
        <v>1</v>
      </c>
      <c r="X374" s="196">
        <v>2</v>
      </c>
      <c r="Y374" s="196"/>
      <c r="Z374" s="196">
        <v>2795</v>
      </c>
    </row>
    <row r="375" spans="14:26" x14ac:dyDescent="0.25">
      <c r="N375" s="10">
        <v>368</v>
      </c>
      <c r="O375" s="8" t="s">
        <v>509</v>
      </c>
      <c r="P375" s="8" t="s">
        <v>125</v>
      </c>
      <c r="Q375" s="9"/>
      <c r="R375" s="9"/>
      <c r="S375" s="9"/>
      <c r="T375" s="9">
        <v>84</v>
      </c>
      <c r="U375" s="9"/>
      <c r="V375" s="9"/>
      <c r="W375" s="9"/>
      <c r="X375" s="9"/>
      <c r="Y375" s="9"/>
      <c r="Z375" s="197">
        <v>84</v>
      </c>
    </row>
    <row r="376" spans="14:26" x14ac:dyDescent="0.25">
      <c r="N376" s="194">
        <v>369</v>
      </c>
      <c r="O376" s="195" t="s">
        <v>510</v>
      </c>
      <c r="P376" s="195" t="s">
        <v>132</v>
      </c>
      <c r="Q376" s="196"/>
      <c r="R376" s="196"/>
      <c r="S376" s="196"/>
      <c r="T376" s="196">
        <v>18</v>
      </c>
      <c r="U376" s="196"/>
      <c r="V376" s="196"/>
      <c r="W376" s="196"/>
      <c r="X376" s="196"/>
      <c r="Y376" s="196"/>
      <c r="Z376" s="196">
        <v>18</v>
      </c>
    </row>
    <row r="377" spans="14:26" x14ac:dyDescent="0.25">
      <c r="N377" s="10">
        <v>370</v>
      </c>
      <c r="O377" s="8" t="s">
        <v>511</v>
      </c>
      <c r="P377" s="8" t="s">
        <v>135</v>
      </c>
      <c r="Q377" s="9"/>
      <c r="R377" s="9"/>
      <c r="S377" s="9"/>
      <c r="T377" s="9">
        <v>5</v>
      </c>
      <c r="U377" s="9"/>
      <c r="V377" s="9"/>
      <c r="W377" s="9"/>
      <c r="X377" s="9"/>
      <c r="Y377" s="9"/>
      <c r="Z377" s="197">
        <v>5</v>
      </c>
    </row>
    <row r="378" spans="14:26" x14ac:dyDescent="0.25">
      <c r="N378" s="194">
        <v>371</v>
      </c>
      <c r="O378" s="195" t="s">
        <v>512</v>
      </c>
      <c r="P378" s="195" t="s">
        <v>135</v>
      </c>
      <c r="Q378" s="196">
        <v>1</v>
      </c>
      <c r="R378" s="196"/>
      <c r="S378" s="196"/>
      <c r="T378" s="196">
        <v>34</v>
      </c>
      <c r="U378" s="196"/>
      <c r="V378" s="196"/>
      <c r="W378" s="196"/>
      <c r="X378" s="196"/>
      <c r="Y378" s="196"/>
      <c r="Z378" s="196">
        <v>35</v>
      </c>
    </row>
    <row r="379" spans="14:26" x14ac:dyDescent="0.25">
      <c r="N379" s="10">
        <v>372</v>
      </c>
      <c r="O379" s="8" t="s">
        <v>513</v>
      </c>
      <c r="P379" s="8" t="s">
        <v>121</v>
      </c>
      <c r="Q379" s="9">
        <v>4</v>
      </c>
      <c r="R379" s="9">
        <v>1</v>
      </c>
      <c r="S379" s="9"/>
      <c r="T379" s="9">
        <v>2409</v>
      </c>
      <c r="U379" s="9"/>
      <c r="V379" s="9"/>
      <c r="W379" s="9">
        <v>2</v>
      </c>
      <c r="X379" s="9">
        <v>1</v>
      </c>
      <c r="Y379" s="9"/>
      <c r="Z379" s="197">
        <v>2417</v>
      </c>
    </row>
    <row r="380" spans="14:26" x14ac:dyDescent="0.25">
      <c r="N380" s="194">
        <v>373</v>
      </c>
      <c r="O380" s="195" t="s">
        <v>514</v>
      </c>
      <c r="P380" s="195" t="s">
        <v>120</v>
      </c>
      <c r="Q380" s="196">
        <v>5</v>
      </c>
      <c r="R380" s="196"/>
      <c r="S380" s="196"/>
      <c r="T380" s="196">
        <v>2627</v>
      </c>
      <c r="U380" s="196"/>
      <c r="V380" s="196"/>
      <c r="W380" s="196">
        <v>2</v>
      </c>
      <c r="X380" s="196">
        <v>3</v>
      </c>
      <c r="Y380" s="196"/>
      <c r="Z380" s="196">
        <v>2637</v>
      </c>
    </row>
    <row r="381" spans="14:26" x14ac:dyDescent="0.25">
      <c r="N381" s="10">
        <v>374</v>
      </c>
      <c r="O381" s="8" t="s">
        <v>515</v>
      </c>
      <c r="P381" s="8" t="s">
        <v>121</v>
      </c>
      <c r="Q381" s="9"/>
      <c r="R381" s="9">
        <v>1</v>
      </c>
      <c r="S381" s="9"/>
      <c r="T381" s="9">
        <v>2407</v>
      </c>
      <c r="U381" s="9"/>
      <c r="V381" s="9"/>
      <c r="W381" s="9"/>
      <c r="X381" s="9"/>
      <c r="Y381" s="9"/>
      <c r="Z381" s="197">
        <v>2408</v>
      </c>
    </row>
    <row r="382" spans="14:26" x14ac:dyDescent="0.25">
      <c r="N382" s="194">
        <v>375</v>
      </c>
      <c r="O382" s="195" t="s">
        <v>516</v>
      </c>
      <c r="P382" s="195" t="s">
        <v>136</v>
      </c>
      <c r="Q382" s="196"/>
      <c r="R382" s="196"/>
      <c r="S382" s="196"/>
      <c r="T382" s="196">
        <v>57</v>
      </c>
      <c r="U382" s="196"/>
      <c r="V382" s="196"/>
      <c r="W382" s="196"/>
      <c r="X382" s="196"/>
      <c r="Y382" s="196"/>
      <c r="Z382" s="196">
        <v>57</v>
      </c>
    </row>
    <row r="383" spans="14:26" x14ac:dyDescent="0.25">
      <c r="N383" s="10">
        <v>376</v>
      </c>
      <c r="O383" s="8" t="s">
        <v>517</v>
      </c>
      <c r="P383" s="8" t="s">
        <v>116</v>
      </c>
      <c r="Q383" s="9"/>
      <c r="R383" s="9"/>
      <c r="S383" s="9"/>
      <c r="T383" s="9">
        <v>606</v>
      </c>
      <c r="U383" s="9"/>
      <c r="V383" s="9"/>
      <c r="W383" s="9"/>
      <c r="X383" s="9"/>
      <c r="Y383" s="9"/>
      <c r="Z383" s="197">
        <v>606</v>
      </c>
    </row>
    <row r="384" spans="14:26" x14ac:dyDescent="0.25">
      <c r="N384" s="194">
        <v>377</v>
      </c>
      <c r="O384" s="195" t="s">
        <v>518</v>
      </c>
      <c r="P384" s="195" t="s">
        <v>121</v>
      </c>
      <c r="Q384" s="196">
        <v>1</v>
      </c>
      <c r="R384" s="196"/>
      <c r="S384" s="196"/>
      <c r="T384" s="196">
        <v>1063</v>
      </c>
      <c r="U384" s="196"/>
      <c r="V384" s="196"/>
      <c r="W384" s="196"/>
      <c r="X384" s="196"/>
      <c r="Y384" s="196"/>
      <c r="Z384" s="196">
        <v>1064</v>
      </c>
    </row>
    <row r="385" spans="14:26" x14ac:dyDescent="0.25">
      <c r="N385" s="10">
        <v>378</v>
      </c>
      <c r="O385" s="8" t="s">
        <v>519</v>
      </c>
      <c r="P385" s="8" t="s">
        <v>137</v>
      </c>
      <c r="Q385" s="9"/>
      <c r="R385" s="9"/>
      <c r="S385" s="9"/>
      <c r="T385" s="9">
        <v>713</v>
      </c>
      <c r="U385" s="9"/>
      <c r="V385" s="9"/>
      <c r="W385" s="9"/>
      <c r="X385" s="9"/>
      <c r="Y385" s="9"/>
      <c r="Z385" s="197">
        <v>713</v>
      </c>
    </row>
    <row r="386" spans="14:26" x14ac:dyDescent="0.25">
      <c r="N386" s="194">
        <v>379</v>
      </c>
      <c r="O386" s="195" t="s">
        <v>520</v>
      </c>
      <c r="P386" s="195" t="s">
        <v>137</v>
      </c>
      <c r="Q386" s="196"/>
      <c r="R386" s="196"/>
      <c r="S386" s="196"/>
      <c r="T386" s="196">
        <v>863</v>
      </c>
      <c r="U386" s="196"/>
      <c r="V386" s="196"/>
      <c r="W386" s="196">
        <v>1</v>
      </c>
      <c r="X386" s="196"/>
      <c r="Y386" s="196"/>
      <c r="Z386" s="196">
        <v>864</v>
      </c>
    </row>
    <row r="387" spans="14:26" x14ac:dyDescent="0.25">
      <c r="N387" s="10">
        <v>380</v>
      </c>
      <c r="O387" s="8" t="s">
        <v>521</v>
      </c>
      <c r="P387" s="8" t="s">
        <v>134</v>
      </c>
      <c r="Q387" s="9"/>
      <c r="R387" s="9"/>
      <c r="S387" s="9"/>
      <c r="T387" s="9">
        <v>65</v>
      </c>
      <c r="U387" s="9"/>
      <c r="V387" s="9"/>
      <c r="W387" s="9"/>
      <c r="X387" s="9"/>
      <c r="Y387" s="9"/>
      <c r="Z387" s="197">
        <v>65</v>
      </c>
    </row>
    <row r="388" spans="14:26" x14ac:dyDescent="0.25">
      <c r="N388" s="194">
        <v>381</v>
      </c>
      <c r="O388" s="195" t="s">
        <v>522</v>
      </c>
      <c r="P388" s="195" t="s">
        <v>113</v>
      </c>
      <c r="Q388" s="196"/>
      <c r="R388" s="196"/>
      <c r="S388" s="196"/>
      <c r="T388" s="196">
        <v>125</v>
      </c>
      <c r="U388" s="196"/>
      <c r="V388" s="196"/>
      <c r="W388" s="196"/>
      <c r="X388" s="196"/>
      <c r="Y388" s="196"/>
      <c r="Z388" s="196">
        <v>125</v>
      </c>
    </row>
    <row r="389" spans="14:26" x14ac:dyDescent="0.25">
      <c r="N389" s="10">
        <v>382</v>
      </c>
      <c r="O389" s="8" t="s">
        <v>523</v>
      </c>
      <c r="P389" s="8" t="s">
        <v>134</v>
      </c>
      <c r="Q389" s="9"/>
      <c r="R389" s="9"/>
      <c r="S389" s="9"/>
      <c r="T389" s="9">
        <v>63</v>
      </c>
      <c r="U389" s="9"/>
      <c r="V389" s="9"/>
      <c r="W389" s="9"/>
      <c r="X389" s="9"/>
      <c r="Y389" s="9"/>
      <c r="Z389" s="197">
        <v>63</v>
      </c>
    </row>
    <row r="390" spans="14:26" x14ac:dyDescent="0.25">
      <c r="N390" s="194">
        <v>383</v>
      </c>
      <c r="O390" s="195" t="s">
        <v>524</v>
      </c>
      <c r="P390" s="195" t="s">
        <v>121</v>
      </c>
      <c r="Q390" s="196">
        <v>3</v>
      </c>
      <c r="R390" s="196">
        <v>2</v>
      </c>
      <c r="S390" s="196"/>
      <c r="T390" s="196">
        <v>2156</v>
      </c>
      <c r="U390" s="196"/>
      <c r="V390" s="196"/>
      <c r="W390" s="196">
        <v>1</v>
      </c>
      <c r="X390" s="196">
        <v>7</v>
      </c>
      <c r="Y390" s="196"/>
      <c r="Z390" s="196">
        <v>2169</v>
      </c>
    </row>
    <row r="391" spans="14:26" x14ac:dyDescent="0.25">
      <c r="N391" s="10">
        <v>384</v>
      </c>
      <c r="O391" s="8" t="s">
        <v>525</v>
      </c>
      <c r="P391" s="8" t="s">
        <v>126</v>
      </c>
      <c r="Q391" s="9">
        <v>63</v>
      </c>
      <c r="R391" s="9">
        <v>1</v>
      </c>
      <c r="S391" s="9">
        <v>5</v>
      </c>
      <c r="T391" s="9">
        <v>7076</v>
      </c>
      <c r="U391" s="9">
        <v>2</v>
      </c>
      <c r="V391" s="9">
        <v>2</v>
      </c>
      <c r="W391" s="9">
        <v>3</v>
      </c>
      <c r="X391" s="9"/>
      <c r="Y391" s="9"/>
      <c r="Z391" s="197">
        <v>7152</v>
      </c>
    </row>
    <row r="392" spans="14:26" x14ac:dyDescent="0.25">
      <c r="N392" s="194">
        <v>385</v>
      </c>
      <c r="O392" s="195" t="s">
        <v>526</v>
      </c>
      <c r="P392" s="195" t="s">
        <v>123</v>
      </c>
      <c r="Q392" s="196"/>
      <c r="R392" s="196"/>
      <c r="S392" s="196"/>
      <c r="T392" s="196">
        <v>864</v>
      </c>
      <c r="U392" s="196"/>
      <c r="V392" s="196"/>
      <c r="W392" s="196">
        <v>1</v>
      </c>
      <c r="X392" s="196"/>
      <c r="Y392" s="196"/>
      <c r="Z392" s="196">
        <v>865</v>
      </c>
    </row>
    <row r="393" spans="14:26" x14ac:dyDescent="0.25">
      <c r="N393" s="10">
        <v>386</v>
      </c>
      <c r="O393" s="8" t="s">
        <v>527</v>
      </c>
      <c r="P393" s="8" t="s">
        <v>145</v>
      </c>
      <c r="Q393" s="9"/>
      <c r="R393" s="9"/>
      <c r="S393" s="9"/>
      <c r="T393" s="9">
        <v>254</v>
      </c>
      <c r="U393" s="9"/>
      <c r="V393" s="9"/>
      <c r="W393" s="9">
        <v>1</v>
      </c>
      <c r="X393" s="9"/>
      <c r="Y393" s="9"/>
      <c r="Z393" s="197">
        <v>255</v>
      </c>
    </row>
    <row r="394" spans="14:26" x14ac:dyDescent="0.25">
      <c r="N394" s="194">
        <v>387</v>
      </c>
      <c r="O394" s="195" t="s">
        <v>528</v>
      </c>
      <c r="P394" s="195" t="s">
        <v>122</v>
      </c>
      <c r="Q394" s="196">
        <v>6</v>
      </c>
      <c r="R394" s="196"/>
      <c r="S394" s="196"/>
      <c r="T394" s="196">
        <v>673</v>
      </c>
      <c r="U394" s="196"/>
      <c r="V394" s="196"/>
      <c r="W394" s="196"/>
      <c r="X394" s="196"/>
      <c r="Y394" s="196"/>
      <c r="Z394" s="196">
        <v>679</v>
      </c>
    </row>
    <row r="395" spans="14:26" x14ac:dyDescent="0.25">
      <c r="N395" s="10">
        <v>388</v>
      </c>
      <c r="O395" s="8" t="s">
        <v>529</v>
      </c>
      <c r="P395" s="8" t="s">
        <v>123</v>
      </c>
      <c r="Q395" s="9"/>
      <c r="R395" s="9"/>
      <c r="S395" s="9"/>
      <c r="T395" s="9">
        <v>742</v>
      </c>
      <c r="U395" s="9"/>
      <c r="V395" s="9"/>
      <c r="W395" s="9">
        <v>1</v>
      </c>
      <c r="X395" s="9"/>
      <c r="Y395" s="9"/>
      <c r="Z395" s="197">
        <v>743</v>
      </c>
    </row>
    <row r="396" spans="14:26" x14ac:dyDescent="0.25">
      <c r="N396" s="194">
        <v>389</v>
      </c>
      <c r="O396" s="195" t="s">
        <v>530</v>
      </c>
      <c r="P396" s="195" t="s">
        <v>135</v>
      </c>
      <c r="Q396" s="196"/>
      <c r="R396" s="196"/>
      <c r="S396" s="196"/>
      <c r="T396" s="196">
        <v>33</v>
      </c>
      <c r="U396" s="196"/>
      <c r="V396" s="196"/>
      <c r="W396" s="196"/>
      <c r="X396" s="196"/>
      <c r="Y396" s="196"/>
      <c r="Z396" s="196">
        <v>33</v>
      </c>
    </row>
    <row r="397" spans="14:26" x14ac:dyDescent="0.25">
      <c r="N397" s="10">
        <v>390</v>
      </c>
      <c r="O397" s="8" t="s">
        <v>531</v>
      </c>
      <c r="P397" s="8" t="s">
        <v>119</v>
      </c>
      <c r="Q397" s="9"/>
      <c r="R397" s="9"/>
      <c r="S397" s="9"/>
      <c r="T397" s="9">
        <v>257</v>
      </c>
      <c r="U397" s="9"/>
      <c r="V397" s="9"/>
      <c r="W397" s="9">
        <v>1</v>
      </c>
      <c r="X397" s="9"/>
      <c r="Y397" s="9"/>
      <c r="Z397" s="197">
        <v>258</v>
      </c>
    </row>
    <row r="398" spans="14:26" x14ac:dyDescent="0.25">
      <c r="N398" s="194">
        <v>391</v>
      </c>
      <c r="O398" s="195" t="s">
        <v>532</v>
      </c>
      <c r="P398" s="195" t="s">
        <v>143</v>
      </c>
      <c r="Q398" s="196"/>
      <c r="R398" s="196"/>
      <c r="S398" s="196"/>
      <c r="T398" s="196">
        <v>239</v>
      </c>
      <c r="U398" s="196"/>
      <c r="V398" s="196"/>
      <c r="W398" s="196"/>
      <c r="X398" s="196"/>
      <c r="Y398" s="196"/>
      <c r="Z398" s="196">
        <v>239</v>
      </c>
    </row>
    <row r="399" spans="14:26" x14ac:dyDescent="0.25">
      <c r="N399" s="10">
        <v>392</v>
      </c>
      <c r="O399" s="8" t="s">
        <v>533</v>
      </c>
      <c r="P399" s="8" t="s">
        <v>123</v>
      </c>
      <c r="Q399" s="9"/>
      <c r="R399" s="9"/>
      <c r="S399" s="9"/>
      <c r="T399" s="9">
        <v>263</v>
      </c>
      <c r="U399" s="9"/>
      <c r="V399" s="9"/>
      <c r="W399" s="9">
        <v>1</v>
      </c>
      <c r="X399" s="9"/>
      <c r="Y399" s="9"/>
      <c r="Z399" s="197">
        <v>264</v>
      </c>
    </row>
    <row r="400" spans="14:26" x14ac:dyDescent="0.25">
      <c r="N400" s="194">
        <v>393</v>
      </c>
      <c r="O400" s="195" t="s">
        <v>534</v>
      </c>
      <c r="P400" s="195" t="s">
        <v>116</v>
      </c>
      <c r="Q400" s="196"/>
      <c r="R400" s="196"/>
      <c r="S400" s="196"/>
      <c r="T400" s="196">
        <v>192</v>
      </c>
      <c r="U400" s="196"/>
      <c r="V400" s="196"/>
      <c r="W400" s="196"/>
      <c r="X400" s="196"/>
      <c r="Y400" s="196"/>
      <c r="Z400" s="196">
        <v>192</v>
      </c>
    </row>
    <row r="401" spans="14:26" x14ac:dyDescent="0.25">
      <c r="N401" s="10">
        <v>394</v>
      </c>
      <c r="O401" s="8" t="s">
        <v>535</v>
      </c>
      <c r="P401" s="8" t="s">
        <v>121</v>
      </c>
      <c r="Q401" s="9">
        <v>68</v>
      </c>
      <c r="R401" s="9">
        <v>22</v>
      </c>
      <c r="S401" s="9">
        <v>3</v>
      </c>
      <c r="T401" s="9">
        <v>35212</v>
      </c>
      <c r="U401" s="9">
        <v>1</v>
      </c>
      <c r="V401" s="9"/>
      <c r="W401" s="9">
        <v>15</v>
      </c>
      <c r="X401" s="9">
        <v>12</v>
      </c>
      <c r="Y401" s="9"/>
      <c r="Z401" s="197">
        <v>35333</v>
      </c>
    </row>
    <row r="402" spans="14:26" x14ac:dyDescent="0.25">
      <c r="N402" s="194">
        <v>395</v>
      </c>
      <c r="O402" s="195" t="s">
        <v>536</v>
      </c>
      <c r="P402" s="195" t="s">
        <v>131</v>
      </c>
      <c r="Q402" s="196"/>
      <c r="R402" s="196"/>
      <c r="S402" s="196"/>
      <c r="T402" s="196">
        <v>62</v>
      </c>
      <c r="U402" s="196"/>
      <c r="V402" s="196"/>
      <c r="W402" s="196"/>
      <c r="X402" s="196"/>
      <c r="Y402" s="196"/>
      <c r="Z402" s="196">
        <v>62</v>
      </c>
    </row>
    <row r="403" spans="14:26" x14ac:dyDescent="0.25">
      <c r="N403" s="10">
        <v>396</v>
      </c>
      <c r="O403" s="8" t="s">
        <v>537</v>
      </c>
      <c r="P403" s="8" t="s">
        <v>131</v>
      </c>
      <c r="Q403" s="9"/>
      <c r="R403" s="9"/>
      <c r="S403" s="9"/>
      <c r="T403" s="9">
        <v>63</v>
      </c>
      <c r="U403" s="9"/>
      <c r="V403" s="9"/>
      <c r="W403" s="9"/>
      <c r="X403" s="9"/>
      <c r="Y403" s="9"/>
      <c r="Z403" s="197">
        <v>63</v>
      </c>
    </row>
    <row r="404" spans="14:26" x14ac:dyDescent="0.25">
      <c r="N404" s="194">
        <v>397</v>
      </c>
      <c r="O404" s="195" t="s">
        <v>538</v>
      </c>
      <c r="P404" s="195" t="s">
        <v>115</v>
      </c>
      <c r="Q404" s="196">
        <v>36</v>
      </c>
      <c r="R404" s="196">
        <v>1</v>
      </c>
      <c r="S404" s="196"/>
      <c r="T404" s="196">
        <v>7284</v>
      </c>
      <c r="U404" s="196"/>
      <c r="V404" s="196"/>
      <c r="W404" s="196">
        <v>7</v>
      </c>
      <c r="X404" s="196"/>
      <c r="Y404" s="196"/>
      <c r="Z404" s="196">
        <v>7328</v>
      </c>
    </row>
    <row r="405" spans="14:26" x14ac:dyDescent="0.25">
      <c r="N405" s="10">
        <v>398</v>
      </c>
      <c r="O405" s="8" t="s">
        <v>539</v>
      </c>
      <c r="P405" s="8" t="s">
        <v>145</v>
      </c>
      <c r="Q405" s="9"/>
      <c r="R405" s="9"/>
      <c r="S405" s="9"/>
      <c r="T405" s="9">
        <v>891</v>
      </c>
      <c r="U405" s="9"/>
      <c r="V405" s="9"/>
      <c r="W405" s="9"/>
      <c r="X405" s="9"/>
      <c r="Y405" s="9"/>
      <c r="Z405" s="197">
        <v>891</v>
      </c>
    </row>
    <row r="406" spans="14:26" x14ac:dyDescent="0.25">
      <c r="N406" s="194">
        <v>399</v>
      </c>
      <c r="O406" s="195" t="s">
        <v>540</v>
      </c>
      <c r="P406" s="195" t="s">
        <v>125</v>
      </c>
      <c r="Q406" s="196"/>
      <c r="R406" s="196">
        <v>1</v>
      </c>
      <c r="S406" s="196"/>
      <c r="T406" s="196">
        <v>159</v>
      </c>
      <c r="U406" s="196"/>
      <c r="V406" s="196"/>
      <c r="W406" s="196">
        <v>1</v>
      </c>
      <c r="X406" s="196"/>
      <c r="Y406" s="196"/>
      <c r="Z406" s="196">
        <v>161</v>
      </c>
    </row>
    <row r="407" spans="14:26" x14ac:dyDescent="0.25">
      <c r="N407" s="10">
        <v>400</v>
      </c>
      <c r="O407" s="8" t="s">
        <v>541</v>
      </c>
      <c r="P407" s="8" t="s">
        <v>137</v>
      </c>
      <c r="Q407" s="9"/>
      <c r="R407" s="9"/>
      <c r="S407" s="9"/>
      <c r="T407" s="9">
        <v>1230</v>
      </c>
      <c r="U407" s="9"/>
      <c r="V407" s="9"/>
      <c r="W407" s="9"/>
      <c r="X407" s="9"/>
      <c r="Y407" s="9"/>
      <c r="Z407" s="197">
        <v>1230</v>
      </c>
    </row>
    <row r="408" spans="14:26" x14ac:dyDescent="0.25">
      <c r="N408" s="194">
        <v>401</v>
      </c>
      <c r="O408" s="195" t="s">
        <v>542</v>
      </c>
      <c r="P408" s="195" t="s">
        <v>145</v>
      </c>
      <c r="Q408" s="196"/>
      <c r="R408" s="196"/>
      <c r="S408" s="196"/>
      <c r="T408" s="196">
        <v>1520</v>
      </c>
      <c r="U408" s="196"/>
      <c r="V408" s="196"/>
      <c r="W408" s="196">
        <v>4</v>
      </c>
      <c r="X408" s="196"/>
      <c r="Y408" s="196"/>
      <c r="Z408" s="196">
        <v>1524</v>
      </c>
    </row>
    <row r="409" spans="14:26" x14ac:dyDescent="0.25">
      <c r="N409" s="10">
        <v>402</v>
      </c>
      <c r="O409" s="8" t="s">
        <v>543</v>
      </c>
      <c r="P409" s="8" t="s">
        <v>139</v>
      </c>
      <c r="Q409" s="9"/>
      <c r="R409" s="9"/>
      <c r="S409" s="9"/>
      <c r="T409" s="9">
        <v>262</v>
      </c>
      <c r="U409" s="9"/>
      <c r="V409" s="9"/>
      <c r="W409" s="9">
        <v>1</v>
      </c>
      <c r="X409" s="9"/>
      <c r="Y409" s="9"/>
      <c r="Z409" s="197">
        <v>263</v>
      </c>
    </row>
    <row r="410" spans="14:26" x14ac:dyDescent="0.25">
      <c r="N410" s="194">
        <v>403</v>
      </c>
      <c r="O410" s="195" t="s">
        <v>544</v>
      </c>
      <c r="P410" s="195" t="s">
        <v>122</v>
      </c>
      <c r="Q410" s="196">
        <v>102</v>
      </c>
      <c r="R410" s="196">
        <v>3</v>
      </c>
      <c r="S410" s="196"/>
      <c r="T410" s="196">
        <v>18238</v>
      </c>
      <c r="U410" s="196">
        <v>2</v>
      </c>
      <c r="V410" s="196">
        <v>2</v>
      </c>
      <c r="W410" s="196">
        <v>17</v>
      </c>
      <c r="X410" s="196"/>
      <c r="Y410" s="196"/>
      <c r="Z410" s="196">
        <v>18364</v>
      </c>
    </row>
    <row r="411" spans="14:26" x14ac:dyDescent="0.25">
      <c r="N411" s="10">
        <v>404</v>
      </c>
      <c r="O411" s="8" t="s">
        <v>545</v>
      </c>
      <c r="P411" s="8" t="s">
        <v>140</v>
      </c>
      <c r="Q411" s="9"/>
      <c r="R411" s="9"/>
      <c r="S411" s="9"/>
      <c r="T411" s="9">
        <v>121</v>
      </c>
      <c r="U411" s="9"/>
      <c r="V411" s="9"/>
      <c r="W411" s="9">
        <v>1</v>
      </c>
      <c r="X411" s="9"/>
      <c r="Y411" s="9"/>
      <c r="Z411" s="197">
        <v>122</v>
      </c>
    </row>
    <row r="412" spans="14:26" x14ac:dyDescent="0.25">
      <c r="N412" s="194">
        <v>405</v>
      </c>
      <c r="O412" s="195" t="s">
        <v>546</v>
      </c>
      <c r="P412" s="195" t="s">
        <v>143</v>
      </c>
      <c r="Q412" s="196"/>
      <c r="R412" s="196"/>
      <c r="S412" s="196"/>
      <c r="T412" s="196">
        <v>503</v>
      </c>
      <c r="U412" s="196"/>
      <c r="V412" s="196"/>
      <c r="W412" s="196">
        <v>1</v>
      </c>
      <c r="X412" s="196"/>
      <c r="Y412" s="196"/>
      <c r="Z412" s="196">
        <v>504</v>
      </c>
    </row>
    <row r="413" spans="14:26" x14ac:dyDescent="0.25">
      <c r="N413" s="10">
        <v>406</v>
      </c>
      <c r="O413" s="8" t="s">
        <v>547</v>
      </c>
      <c r="P413" s="8" t="s">
        <v>134</v>
      </c>
      <c r="Q413" s="9"/>
      <c r="R413" s="9"/>
      <c r="S413" s="9"/>
      <c r="T413" s="9">
        <v>491</v>
      </c>
      <c r="U413" s="9"/>
      <c r="V413" s="9"/>
      <c r="W413" s="9"/>
      <c r="X413" s="9"/>
      <c r="Y413" s="9"/>
      <c r="Z413" s="197">
        <v>491</v>
      </c>
    </row>
    <row r="414" spans="14:26" x14ac:dyDescent="0.25">
      <c r="N414" s="194">
        <v>407</v>
      </c>
      <c r="O414" s="195" t="s">
        <v>548</v>
      </c>
      <c r="P414" s="195" t="s">
        <v>145</v>
      </c>
      <c r="Q414" s="196">
        <v>3</v>
      </c>
      <c r="R414" s="196"/>
      <c r="S414" s="196"/>
      <c r="T414" s="196">
        <v>1309</v>
      </c>
      <c r="U414" s="196"/>
      <c r="V414" s="196"/>
      <c r="W414" s="196">
        <v>1</v>
      </c>
      <c r="X414" s="196"/>
      <c r="Y414" s="196"/>
      <c r="Z414" s="196">
        <v>1313</v>
      </c>
    </row>
    <row r="415" spans="14:26" x14ac:dyDescent="0.25">
      <c r="N415" s="10">
        <v>408</v>
      </c>
      <c r="O415" s="8" t="s">
        <v>549</v>
      </c>
      <c r="P415" s="8" t="s">
        <v>113</v>
      </c>
      <c r="Q415" s="9"/>
      <c r="R415" s="9"/>
      <c r="S415" s="9"/>
      <c r="T415" s="9">
        <v>161</v>
      </c>
      <c r="U415" s="9"/>
      <c r="V415" s="9"/>
      <c r="W415" s="9"/>
      <c r="X415" s="9"/>
      <c r="Y415" s="9"/>
      <c r="Z415" s="197">
        <v>161</v>
      </c>
    </row>
    <row r="416" spans="14:26" x14ac:dyDescent="0.25">
      <c r="N416" s="194">
        <v>409</v>
      </c>
      <c r="O416" s="195" t="s">
        <v>550</v>
      </c>
      <c r="P416" s="195" t="s">
        <v>123</v>
      </c>
      <c r="Q416" s="196"/>
      <c r="R416" s="196">
        <v>1</v>
      </c>
      <c r="S416" s="196"/>
      <c r="T416" s="196">
        <v>1479</v>
      </c>
      <c r="U416" s="196"/>
      <c r="V416" s="196"/>
      <c r="W416" s="196">
        <v>1</v>
      </c>
      <c r="X416" s="196"/>
      <c r="Y416" s="196"/>
      <c r="Z416" s="196">
        <v>1481</v>
      </c>
    </row>
    <row r="417" spans="14:26" x14ac:dyDescent="0.25">
      <c r="N417" s="10">
        <v>410</v>
      </c>
      <c r="O417" s="8" t="s">
        <v>551</v>
      </c>
      <c r="P417" s="8" t="s">
        <v>139</v>
      </c>
      <c r="Q417" s="9"/>
      <c r="R417" s="9"/>
      <c r="S417" s="9"/>
      <c r="T417" s="9">
        <v>190</v>
      </c>
      <c r="U417" s="9"/>
      <c r="V417" s="9"/>
      <c r="W417" s="9"/>
      <c r="X417" s="9"/>
      <c r="Y417" s="9"/>
      <c r="Z417" s="197">
        <v>190</v>
      </c>
    </row>
    <row r="418" spans="14:26" x14ac:dyDescent="0.25">
      <c r="N418" s="194">
        <v>411</v>
      </c>
      <c r="O418" s="195" t="s">
        <v>552</v>
      </c>
      <c r="P418" s="195" t="s">
        <v>123</v>
      </c>
      <c r="Q418" s="196"/>
      <c r="R418" s="196"/>
      <c r="S418" s="196"/>
      <c r="T418" s="196">
        <v>629</v>
      </c>
      <c r="U418" s="196"/>
      <c r="V418" s="196"/>
      <c r="W418" s="196"/>
      <c r="X418" s="196"/>
      <c r="Y418" s="196"/>
      <c r="Z418" s="196">
        <v>629</v>
      </c>
    </row>
    <row r="419" spans="14:26" x14ac:dyDescent="0.25">
      <c r="N419" s="10">
        <v>412</v>
      </c>
      <c r="O419" s="8" t="s">
        <v>553</v>
      </c>
      <c r="P419" s="8" t="s">
        <v>122</v>
      </c>
      <c r="Q419" s="9"/>
      <c r="R419" s="9"/>
      <c r="S419" s="9"/>
      <c r="T419" s="9">
        <v>1280</v>
      </c>
      <c r="U419" s="9"/>
      <c r="V419" s="9"/>
      <c r="W419" s="9"/>
      <c r="X419" s="9"/>
      <c r="Y419" s="9"/>
      <c r="Z419" s="197">
        <v>1280</v>
      </c>
    </row>
    <row r="420" spans="14:26" x14ac:dyDescent="0.25">
      <c r="N420" s="194">
        <v>413</v>
      </c>
      <c r="O420" s="195" t="s">
        <v>554</v>
      </c>
      <c r="P420" s="195" t="s">
        <v>117</v>
      </c>
      <c r="Q420" s="196">
        <v>7</v>
      </c>
      <c r="R420" s="196">
        <v>6</v>
      </c>
      <c r="S420" s="196"/>
      <c r="T420" s="196">
        <v>12426</v>
      </c>
      <c r="U420" s="196"/>
      <c r="V420" s="196"/>
      <c r="W420" s="196">
        <v>4</v>
      </c>
      <c r="X420" s="196">
        <v>1</v>
      </c>
      <c r="Y420" s="196"/>
      <c r="Z420" s="196">
        <v>12444</v>
      </c>
    </row>
    <row r="421" spans="14:26" x14ac:dyDescent="0.25">
      <c r="N421" s="10">
        <v>414</v>
      </c>
      <c r="O421" s="8" t="s">
        <v>555</v>
      </c>
      <c r="P421" s="8" t="s">
        <v>143</v>
      </c>
      <c r="Q421" s="9">
        <v>1</v>
      </c>
      <c r="R421" s="9"/>
      <c r="S421" s="9"/>
      <c r="T421" s="9">
        <v>953</v>
      </c>
      <c r="U421" s="9"/>
      <c r="V421" s="9"/>
      <c r="W421" s="9">
        <v>1</v>
      </c>
      <c r="X421" s="9"/>
      <c r="Y421" s="9"/>
      <c r="Z421" s="197">
        <v>955</v>
      </c>
    </row>
    <row r="422" spans="14:26" x14ac:dyDescent="0.25">
      <c r="N422" s="194">
        <v>415</v>
      </c>
      <c r="O422" s="195" t="s">
        <v>556</v>
      </c>
      <c r="P422" s="195" t="s">
        <v>143</v>
      </c>
      <c r="Q422" s="196"/>
      <c r="R422" s="196"/>
      <c r="S422" s="196"/>
      <c r="T422" s="196">
        <v>232</v>
      </c>
      <c r="U422" s="196"/>
      <c r="V422" s="196"/>
      <c r="W422" s="196">
        <v>1</v>
      </c>
      <c r="X422" s="196"/>
      <c r="Y422" s="196"/>
      <c r="Z422" s="196">
        <v>233</v>
      </c>
    </row>
    <row r="423" spans="14:26" x14ac:dyDescent="0.25">
      <c r="N423" s="10">
        <v>416</v>
      </c>
      <c r="O423" s="8" t="s">
        <v>557</v>
      </c>
      <c r="P423" s="8" t="s">
        <v>139</v>
      </c>
      <c r="Q423" s="9"/>
      <c r="R423" s="9"/>
      <c r="S423" s="9"/>
      <c r="T423" s="9">
        <v>256</v>
      </c>
      <c r="U423" s="9"/>
      <c r="V423" s="9"/>
      <c r="W423" s="9"/>
      <c r="X423" s="9"/>
      <c r="Y423" s="9"/>
      <c r="Z423" s="197">
        <v>256</v>
      </c>
    </row>
    <row r="424" spans="14:26" x14ac:dyDescent="0.25">
      <c r="N424" s="194">
        <v>417</v>
      </c>
      <c r="O424" s="195" t="s">
        <v>558</v>
      </c>
      <c r="P424" s="195" t="s">
        <v>136</v>
      </c>
      <c r="Q424" s="196">
        <v>5</v>
      </c>
      <c r="R424" s="196"/>
      <c r="S424" s="196"/>
      <c r="T424" s="196">
        <v>924</v>
      </c>
      <c r="U424" s="196"/>
      <c r="V424" s="196"/>
      <c r="W424" s="196">
        <v>2</v>
      </c>
      <c r="X424" s="196"/>
      <c r="Y424" s="196"/>
      <c r="Z424" s="196">
        <v>931</v>
      </c>
    </row>
    <row r="425" spans="14:26" x14ac:dyDescent="0.25">
      <c r="N425" s="10">
        <v>418</v>
      </c>
      <c r="O425" s="8" t="s">
        <v>559</v>
      </c>
      <c r="P425" s="8" t="s">
        <v>136</v>
      </c>
      <c r="Q425" s="9"/>
      <c r="R425" s="9"/>
      <c r="S425" s="9"/>
      <c r="T425" s="9">
        <v>30</v>
      </c>
      <c r="U425" s="9"/>
      <c r="V425" s="9"/>
      <c r="W425" s="9"/>
      <c r="X425" s="9"/>
      <c r="Y425" s="9"/>
      <c r="Z425" s="197">
        <v>30</v>
      </c>
    </row>
    <row r="426" spans="14:26" x14ac:dyDescent="0.25">
      <c r="N426" s="194">
        <v>419</v>
      </c>
      <c r="O426" s="195" t="s">
        <v>560</v>
      </c>
      <c r="P426" s="195" t="s">
        <v>121</v>
      </c>
      <c r="Q426" s="196">
        <v>1</v>
      </c>
      <c r="R426" s="196"/>
      <c r="S426" s="196"/>
      <c r="T426" s="196">
        <v>2432</v>
      </c>
      <c r="U426" s="196"/>
      <c r="V426" s="196"/>
      <c r="W426" s="196"/>
      <c r="X426" s="196"/>
      <c r="Y426" s="196"/>
      <c r="Z426" s="196">
        <v>2433</v>
      </c>
    </row>
    <row r="427" spans="14:26" x14ac:dyDescent="0.25">
      <c r="N427" s="10">
        <v>420</v>
      </c>
      <c r="O427" s="8" t="s">
        <v>561</v>
      </c>
      <c r="P427" s="8" t="s">
        <v>120</v>
      </c>
      <c r="Q427" s="9">
        <v>2</v>
      </c>
      <c r="R427" s="9"/>
      <c r="S427" s="9"/>
      <c r="T427" s="9">
        <v>2572</v>
      </c>
      <c r="U427" s="9"/>
      <c r="V427" s="9"/>
      <c r="W427" s="9">
        <v>2</v>
      </c>
      <c r="X427" s="9"/>
      <c r="Y427" s="9"/>
      <c r="Z427" s="197">
        <v>2576</v>
      </c>
    </row>
    <row r="428" spans="14:26" x14ac:dyDescent="0.25">
      <c r="N428" s="194">
        <v>421</v>
      </c>
      <c r="O428" s="195" t="s">
        <v>562</v>
      </c>
      <c r="P428" s="195" t="s">
        <v>113</v>
      </c>
      <c r="Q428" s="196"/>
      <c r="R428" s="196"/>
      <c r="S428" s="196"/>
      <c r="T428" s="196">
        <v>64</v>
      </c>
      <c r="U428" s="196"/>
      <c r="V428" s="196"/>
      <c r="W428" s="196"/>
      <c r="X428" s="196"/>
      <c r="Y428" s="196"/>
      <c r="Z428" s="196">
        <v>64</v>
      </c>
    </row>
    <row r="429" spans="14:26" x14ac:dyDescent="0.25">
      <c r="N429" s="10">
        <v>422</v>
      </c>
      <c r="O429" s="8" t="s">
        <v>563</v>
      </c>
      <c r="P429" s="8" t="s">
        <v>120</v>
      </c>
      <c r="Q429" s="9">
        <v>13</v>
      </c>
      <c r="R429" s="9"/>
      <c r="S429" s="9"/>
      <c r="T429" s="9">
        <v>6502</v>
      </c>
      <c r="U429" s="9"/>
      <c r="V429" s="9"/>
      <c r="W429" s="9">
        <v>12</v>
      </c>
      <c r="X429" s="9"/>
      <c r="Y429" s="9"/>
      <c r="Z429" s="197">
        <v>6527</v>
      </c>
    </row>
    <row r="430" spans="14:26" x14ac:dyDescent="0.25">
      <c r="N430" s="194">
        <v>423</v>
      </c>
      <c r="O430" s="195" t="s">
        <v>564</v>
      </c>
      <c r="P430" s="195" t="s">
        <v>125</v>
      </c>
      <c r="Q430" s="196"/>
      <c r="R430" s="196"/>
      <c r="S430" s="196"/>
      <c r="T430" s="196">
        <v>109</v>
      </c>
      <c r="U430" s="196"/>
      <c r="V430" s="196"/>
      <c r="W430" s="196">
        <v>1</v>
      </c>
      <c r="X430" s="196"/>
      <c r="Y430" s="196"/>
      <c r="Z430" s="196">
        <v>110</v>
      </c>
    </row>
    <row r="431" spans="14:26" x14ac:dyDescent="0.25">
      <c r="N431" s="10">
        <v>424</v>
      </c>
      <c r="O431" s="8" t="s">
        <v>565</v>
      </c>
      <c r="P431" s="8" t="s">
        <v>121</v>
      </c>
      <c r="Q431" s="9">
        <v>22</v>
      </c>
      <c r="R431" s="9"/>
      <c r="S431" s="9"/>
      <c r="T431" s="9">
        <v>8055</v>
      </c>
      <c r="U431" s="9"/>
      <c r="V431" s="9"/>
      <c r="W431" s="9">
        <v>2</v>
      </c>
      <c r="X431" s="9">
        <v>4</v>
      </c>
      <c r="Y431" s="9"/>
      <c r="Z431" s="197">
        <v>8083</v>
      </c>
    </row>
    <row r="432" spans="14:26" x14ac:dyDescent="0.25">
      <c r="N432" s="194">
        <v>425</v>
      </c>
      <c r="O432" s="195" t="s">
        <v>566</v>
      </c>
      <c r="P432" s="195" t="s">
        <v>134</v>
      </c>
      <c r="Q432" s="196"/>
      <c r="R432" s="196"/>
      <c r="S432" s="196"/>
      <c r="T432" s="196">
        <v>115</v>
      </c>
      <c r="U432" s="196"/>
      <c r="V432" s="196"/>
      <c r="W432" s="196"/>
      <c r="X432" s="196"/>
      <c r="Y432" s="196"/>
      <c r="Z432" s="196">
        <v>115</v>
      </c>
    </row>
    <row r="433" spans="14:26" x14ac:dyDescent="0.25">
      <c r="N433" s="10">
        <v>426</v>
      </c>
      <c r="O433" s="8" t="s">
        <v>567</v>
      </c>
      <c r="P433" s="8" t="s">
        <v>134</v>
      </c>
      <c r="Q433" s="9"/>
      <c r="R433" s="9"/>
      <c r="S433" s="9"/>
      <c r="T433" s="9">
        <v>63</v>
      </c>
      <c r="U433" s="9"/>
      <c r="V433" s="9"/>
      <c r="W433" s="9"/>
      <c r="X433" s="9"/>
      <c r="Y433" s="9"/>
      <c r="Z433" s="197">
        <v>63</v>
      </c>
    </row>
    <row r="434" spans="14:26" x14ac:dyDescent="0.25">
      <c r="N434" s="194">
        <v>427</v>
      </c>
      <c r="O434" s="195" t="s">
        <v>568</v>
      </c>
      <c r="P434" s="195" t="s">
        <v>134</v>
      </c>
      <c r="Q434" s="196"/>
      <c r="R434" s="196"/>
      <c r="S434" s="196"/>
      <c r="T434" s="196">
        <v>43</v>
      </c>
      <c r="U434" s="196"/>
      <c r="V434" s="196"/>
      <c r="W434" s="196"/>
      <c r="X434" s="196"/>
      <c r="Y434" s="196"/>
      <c r="Z434" s="196">
        <v>43</v>
      </c>
    </row>
    <row r="435" spans="14:26" x14ac:dyDescent="0.25">
      <c r="N435" s="10">
        <v>428</v>
      </c>
      <c r="O435" s="8" t="s">
        <v>569</v>
      </c>
      <c r="P435" s="8" t="s">
        <v>134</v>
      </c>
      <c r="Q435" s="9"/>
      <c r="R435" s="9"/>
      <c r="S435" s="9"/>
      <c r="T435" s="9">
        <v>291</v>
      </c>
      <c r="U435" s="9"/>
      <c r="V435" s="9"/>
      <c r="W435" s="9">
        <v>1</v>
      </c>
      <c r="X435" s="9"/>
      <c r="Y435" s="9"/>
      <c r="Z435" s="197">
        <v>292</v>
      </c>
    </row>
    <row r="436" spans="14:26" x14ac:dyDescent="0.25">
      <c r="N436" s="194">
        <v>429</v>
      </c>
      <c r="O436" s="195" t="s">
        <v>570</v>
      </c>
      <c r="P436" s="195" t="s">
        <v>133</v>
      </c>
      <c r="Q436" s="196">
        <v>3</v>
      </c>
      <c r="R436" s="196"/>
      <c r="S436" s="196"/>
      <c r="T436" s="196">
        <v>748</v>
      </c>
      <c r="U436" s="196"/>
      <c r="V436" s="196"/>
      <c r="W436" s="196">
        <v>1</v>
      </c>
      <c r="X436" s="196"/>
      <c r="Y436" s="196"/>
      <c r="Z436" s="196">
        <v>752</v>
      </c>
    </row>
    <row r="437" spans="14:26" x14ac:dyDescent="0.25">
      <c r="N437" s="10">
        <v>430</v>
      </c>
      <c r="O437" s="8" t="s">
        <v>571</v>
      </c>
      <c r="P437" s="8" t="s">
        <v>133</v>
      </c>
      <c r="Q437" s="9">
        <v>1</v>
      </c>
      <c r="R437" s="9"/>
      <c r="S437" s="9"/>
      <c r="T437" s="9">
        <v>218</v>
      </c>
      <c r="U437" s="9"/>
      <c r="V437" s="9"/>
      <c r="W437" s="9"/>
      <c r="X437" s="9"/>
      <c r="Y437" s="9"/>
      <c r="Z437" s="197">
        <v>219</v>
      </c>
    </row>
    <row r="438" spans="14:26" x14ac:dyDescent="0.25">
      <c r="N438" s="194">
        <v>431</v>
      </c>
      <c r="O438" s="195" t="s">
        <v>572</v>
      </c>
      <c r="P438" s="195" t="s">
        <v>120</v>
      </c>
      <c r="Q438" s="196">
        <v>3</v>
      </c>
      <c r="R438" s="196"/>
      <c r="S438" s="196"/>
      <c r="T438" s="196">
        <v>2162</v>
      </c>
      <c r="U438" s="196"/>
      <c r="V438" s="196"/>
      <c r="W438" s="196">
        <v>1</v>
      </c>
      <c r="X438" s="196"/>
      <c r="Y438" s="196"/>
      <c r="Z438" s="196">
        <v>2166</v>
      </c>
    </row>
    <row r="439" spans="14:26" x14ac:dyDescent="0.25">
      <c r="N439" s="10">
        <v>432</v>
      </c>
      <c r="O439" s="8" t="s">
        <v>573</v>
      </c>
      <c r="P439" s="8" t="s">
        <v>122</v>
      </c>
      <c r="Q439" s="9">
        <v>8</v>
      </c>
      <c r="R439" s="9"/>
      <c r="S439" s="9"/>
      <c r="T439" s="9">
        <v>1676</v>
      </c>
      <c r="U439" s="9"/>
      <c r="V439" s="9"/>
      <c r="W439" s="9"/>
      <c r="X439" s="9"/>
      <c r="Y439" s="9"/>
      <c r="Z439" s="197">
        <v>1684</v>
      </c>
    </row>
    <row r="440" spans="14:26" x14ac:dyDescent="0.25">
      <c r="N440" s="194">
        <v>433</v>
      </c>
      <c r="O440" s="195" t="s">
        <v>574</v>
      </c>
      <c r="P440" s="195" t="s">
        <v>119</v>
      </c>
      <c r="Q440" s="196"/>
      <c r="R440" s="196"/>
      <c r="S440" s="196"/>
      <c r="T440" s="196">
        <v>265</v>
      </c>
      <c r="U440" s="196"/>
      <c r="V440" s="196"/>
      <c r="W440" s="196"/>
      <c r="X440" s="196"/>
      <c r="Y440" s="196"/>
      <c r="Z440" s="196">
        <v>265</v>
      </c>
    </row>
    <row r="441" spans="14:26" x14ac:dyDescent="0.25">
      <c r="N441" s="10">
        <v>434</v>
      </c>
      <c r="O441" s="8" t="s">
        <v>575</v>
      </c>
      <c r="P441" s="8" t="s">
        <v>135</v>
      </c>
      <c r="Q441" s="9"/>
      <c r="R441" s="9"/>
      <c r="S441" s="9"/>
      <c r="T441" s="9">
        <v>13</v>
      </c>
      <c r="U441" s="9"/>
      <c r="V441" s="9"/>
      <c r="W441" s="9"/>
      <c r="X441" s="9"/>
      <c r="Y441" s="9"/>
      <c r="Z441" s="197">
        <v>13</v>
      </c>
    </row>
    <row r="442" spans="14:26" x14ac:dyDescent="0.25">
      <c r="N442" s="194">
        <v>435</v>
      </c>
      <c r="O442" s="195" t="s">
        <v>576</v>
      </c>
      <c r="P442" s="195" t="s">
        <v>122</v>
      </c>
      <c r="Q442" s="196">
        <v>404</v>
      </c>
      <c r="R442" s="196">
        <v>40</v>
      </c>
      <c r="S442" s="196">
        <v>8</v>
      </c>
      <c r="T442" s="196">
        <v>81768</v>
      </c>
      <c r="U442" s="196">
        <v>4</v>
      </c>
      <c r="V442" s="196">
        <v>2</v>
      </c>
      <c r="W442" s="196">
        <v>111</v>
      </c>
      <c r="X442" s="196">
        <v>30</v>
      </c>
      <c r="Y442" s="196">
        <v>3</v>
      </c>
      <c r="Z442" s="196">
        <v>82370</v>
      </c>
    </row>
    <row r="443" spans="14:26" x14ac:dyDescent="0.25">
      <c r="N443" s="10">
        <v>436</v>
      </c>
      <c r="O443" s="8" t="s">
        <v>577</v>
      </c>
      <c r="P443" s="8" t="s">
        <v>121</v>
      </c>
      <c r="Q443" s="9">
        <v>43</v>
      </c>
      <c r="R443" s="9">
        <v>2</v>
      </c>
      <c r="S443" s="9"/>
      <c r="T443" s="9">
        <v>12606</v>
      </c>
      <c r="U443" s="9"/>
      <c r="V443" s="9"/>
      <c r="W443" s="9">
        <v>5</v>
      </c>
      <c r="X443" s="9">
        <v>1</v>
      </c>
      <c r="Y443" s="9"/>
      <c r="Z443" s="197">
        <v>12657</v>
      </c>
    </row>
    <row r="444" spans="14:26" x14ac:dyDescent="0.25">
      <c r="N444" s="194">
        <v>437</v>
      </c>
      <c r="O444" s="195" t="s">
        <v>578</v>
      </c>
      <c r="P444" s="195" t="s">
        <v>124</v>
      </c>
      <c r="Q444" s="196">
        <v>1</v>
      </c>
      <c r="R444" s="196"/>
      <c r="S444" s="196"/>
      <c r="T444" s="196">
        <v>693</v>
      </c>
      <c r="U444" s="196"/>
      <c r="V444" s="196"/>
      <c r="W444" s="196"/>
      <c r="X444" s="196"/>
      <c r="Y444" s="196"/>
      <c r="Z444" s="196">
        <v>694</v>
      </c>
    </row>
    <row r="445" spans="14:26" x14ac:dyDescent="0.25">
      <c r="N445" s="10">
        <v>438</v>
      </c>
      <c r="O445" s="8" t="s">
        <v>579</v>
      </c>
      <c r="P445" s="8" t="s">
        <v>114</v>
      </c>
      <c r="Q445" s="9">
        <v>1</v>
      </c>
      <c r="R445" s="9"/>
      <c r="S445" s="9"/>
      <c r="T445" s="9">
        <v>1939</v>
      </c>
      <c r="U445" s="9"/>
      <c r="V445" s="9"/>
      <c r="W445" s="9"/>
      <c r="X445" s="9"/>
      <c r="Y445" s="9"/>
      <c r="Z445" s="197">
        <v>1940</v>
      </c>
    </row>
    <row r="446" spans="14:26" x14ac:dyDescent="0.25">
      <c r="N446" s="194">
        <v>439</v>
      </c>
      <c r="O446" s="195" t="s">
        <v>580</v>
      </c>
      <c r="P446" s="195" t="s">
        <v>139</v>
      </c>
      <c r="Q446" s="196"/>
      <c r="R446" s="196"/>
      <c r="S446" s="196"/>
      <c r="T446" s="196">
        <v>229</v>
      </c>
      <c r="U446" s="196"/>
      <c r="V446" s="196"/>
      <c r="W446" s="196"/>
      <c r="X446" s="196"/>
      <c r="Y446" s="196"/>
      <c r="Z446" s="196">
        <v>229</v>
      </c>
    </row>
    <row r="447" spans="14:26" x14ac:dyDescent="0.25">
      <c r="N447" s="10">
        <v>440</v>
      </c>
      <c r="O447" s="8" t="s">
        <v>581</v>
      </c>
      <c r="P447" s="8" t="s">
        <v>136</v>
      </c>
      <c r="Q447" s="9"/>
      <c r="R447" s="9"/>
      <c r="S447" s="9"/>
      <c r="T447" s="9">
        <v>6</v>
      </c>
      <c r="U447" s="9"/>
      <c r="V447" s="9"/>
      <c r="W447" s="9"/>
      <c r="X447" s="9"/>
      <c r="Y447" s="9"/>
      <c r="Z447" s="197">
        <v>6</v>
      </c>
    </row>
    <row r="448" spans="14:26" x14ac:dyDescent="0.25">
      <c r="N448" s="194">
        <v>441</v>
      </c>
      <c r="O448" s="195" t="s">
        <v>582</v>
      </c>
      <c r="P448" s="195" t="s">
        <v>127</v>
      </c>
      <c r="Q448" s="196"/>
      <c r="R448" s="196"/>
      <c r="S448" s="196"/>
      <c r="T448" s="196">
        <v>90</v>
      </c>
      <c r="U448" s="196"/>
      <c r="V448" s="196"/>
      <c r="W448" s="196"/>
      <c r="X448" s="196"/>
      <c r="Y448" s="196"/>
      <c r="Z448" s="196">
        <v>90</v>
      </c>
    </row>
    <row r="449" spans="14:26" x14ac:dyDescent="0.25">
      <c r="N449" s="10">
        <v>442</v>
      </c>
      <c r="O449" s="8" t="s">
        <v>583</v>
      </c>
      <c r="P449" s="8" t="s">
        <v>139</v>
      </c>
      <c r="Q449" s="9">
        <v>1</v>
      </c>
      <c r="R449" s="9"/>
      <c r="S449" s="9"/>
      <c r="T449" s="9">
        <v>416</v>
      </c>
      <c r="U449" s="9"/>
      <c r="V449" s="9"/>
      <c r="W449" s="9">
        <v>1</v>
      </c>
      <c r="X449" s="9"/>
      <c r="Y449" s="9"/>
      <c r="Z449" s="197">
        <v>418</v>
      </c>
    </row>
    <row r="450" spans="14:26" x14ac:dyDescent="0.25">
      <c r="N450" s="194">
        <v>443</v>
      </c>
      <c r="O450" s="195" t="s">
        <v>584</v>
      </c>
      <c r="P450" s="195" t="s">
        <v>124</v>
      </c>
      <c r="Q450" s="196"/>
      <c r="R450" s="196"/>
      <c r="S450" s="196"/>
      <c r="T450" s="196">
        <v>671</v>
      </c>
      <c r="U450" s="196"/>
      <c r="V450" s="196"/>
      <c r="W450" s="196"/>
      <c r="X450" s="196"/>
      <c r="Y450" s="196"/>
      <c r="Z450" s="196">
        <v>671</v>
      </c>
    </row>
    <row r="451" spans="14:26" x14ac:dyDescent="0.25">
      <c r="N451" s="10">
        <v>444</v>
      </c>
      <c r="O451" s="8" t="s">
        <v>585</v>
      </c>
      <c r="P451" s="8" t="s">
        <v>143</v>
      </c>
      <c r="Q451" s="9"/>
      <c r="R451" s="9"/>
      <c r="S451" s="9"/>
      <c r="T451" s="9">
        <v>1228</v>
      </c>
      <c r="U451" s="9"/>
      <c r="V451" s="9"/>
      <c r="W451" s="9"/>
      <c r="X451" s="9"/>
      <c r="Y451" s="9"/>
      <c r="Z451" s="197">
        <v>1228</v>
      </c>
    </row>
    <row r="452" spans="14:26" x14ac:dyDescent="0.25">
      <c r="N452" s="194">
        <v>445</v>
      </c>
      <c r="O452" s="195" t="s">
        <v>586</v>
      </c>
      <c r="P452" s="195" t="s">
        <v>124</v>
      </c>
      <c r="Q452" s="196">
        <v>1</v>
      </c>
      <c r="R452" s="196"/>
      <c r="S452" s="196"/>
      <c r="T452" s="196">
        <v>676</v>
      </c>
      <c r="U452" s="196"/>
      <c r="V452" s="196"/>
      <c r="W452" s="196">
        <v>1</v>
      </c>
      <c r="X452" s="196"/>
      <c r="Y452" s="196"/>
      <c r="Z452" s="196">
        <v>678</v>
      </c>
    </row>
    <row r="453" spans="14:26" x14ac:dyDescent="0.25">
      <c r="N453" s="10">
        <v>446</v>
      </c>
      <c r="O453" s="8" t="s">
        <v>587</v>
      </c>
      <c r="P453" s="8" t="s">
        <v>115</v>
      </c>
      <c r="Q453" s="9">
        <v>342</v>
      </c>
      <c r="R453" s="9">
        <v>9</v>
      </c>
      <c r="S453" s="9">
        <v>2</v>
      </c>
      <c r="T453" s="9">
        <v>69728</v>
      </c>
      <c r="U453" s="9">
        <v>1</v>
      </c>
      <c r="V453" s="9">
        <v>10</v>
      </c>
      <c r="W453" s="9">
        <v>43</v>
      </c>
      <c r="X453" s="9">
        <v>3</v>
      </c>
      <c r="Y453" s="9">
        <v>2</v>
      </c>
      <c r="Z453" s="197">
        <v>70140</v>
      </c>
    </row>
    <row r="454" spans="14:26" x14ac:dyDescent="0.25">
      <c r="N454" s="194">
        <v>447</v>
      </c>
      <c r="O454" s="195" t="s">
        <v>588</v>
      </c>
      <c r="P454" s="195" t="s">
        <v>115</v>
      </c>
      <c r="Q454" s="196">
        <v>45</v>
      </c>
      <c r="R454" s="196">
        <v>4</v>
      </c>
      <c r="S454" s="196"/>
      <c r="T454" s="196">
        <v>27483</v>
      </c>
      <c r="U454" s="196"/>
      <c r="V454" s="196">
        <v>1</v>
      </c>
      <c r="W454" s="196">
        <v>6</v>
      </c>
      <c r="X454" s="196">
        <v>1</v>
      </c>
      <c r="Y454" s="196">
        <v>1</v>
      </c>
      <c r="Z454" s="196">
        <v>27541</v>
      </c>
    </row>
    <row r="455" spans="14:26" x14ac:dyDescent="0.25">
      <c r="N455" s="10">
        <v>448</v>
      </c>
      <c r="O455" s="8" t="s">
        <v>589</v>
      </c>
      <c r="P455" s="8" t="s">
        <v>130</v>
      </c>
      <c r="Q455" s="9"/>
      <c r="R455" s="9"/>
      <c r="S455" s="9"/>
      <c r="T455" s="9">
        <v>575</v>
      </c>
      <c r="U455" s="9"/>
      <c r="V455" s="9"/>
      <c r="W455" s="9"/>
      <c r="X455" s="9"/>
      <c r="Y455" s="9"/>
      <c r="Z455" s="197">
        <v>575</v>
      </c>
    </row>
    <row r="456" spans="14:26" x14ac:dyDescent="0.25">
      <c r="N456" s="194">
        <v>449</v>
      </c>
      <c r="O456" s="195" t="s">
        <v>590</v>
      </c>
      <c r="P456" s="195" t="s">
        <v>145</v>
      </c>
      <c r="Q456" s="196"/>
      <c r="R456" s="196"/>
      <c r="S456" s="196"/>
      <c r="T456" s="196">
        <v>1041</v>
      </c>
      <c r="U456" s="196"/>
      <c r="V456" s="196"/>
      <c r="W456" s="196"/>
      <c r="X456" s="196"/>
      <c r="Y456" s="196"/>
      <c r="Z456" s="196">
        <v>1041</v>
      </c>
    </row>
    <row r="457" spans="14:26" x14ac:dyDescent="0.25">
      <c r="N457" s="10">
        <v>450</v>
      </c>
      <c r="O457" s="8" t="s">
        <v>591</v>
      </c>
      <c r="P457" s="8" t="s">
        <v>119</v>
      </c>
      <c r="Q457" s="9"/>
      <c r="R457" s="9"/>
      <c r="S457" s="9"/>
      <c r="T457" s="9">
        <v>381</v>
      </c>
      <c r="U457" s="9"/>
      <c r="V457" s="9"/>
      <c r="W457" s="9">
        <v>1</v>
      </c>
      <c r="X457" s="9"/>
      <c r="Y457" s="9"/>
      <c r="Z457" s="197">
        <v>382</v>
      </c>
    </row>
    <row r="458" spans="14:26" x14ac:dyDescent="0.25">
      <c r="N458" s="194">
        <v>451</v>
      </c>
      <c r="O458" s="195" t="s">
        <v>592</v>
      </c>
      <c r="P458" s="195" t="s">
        <v>119</v>
      </c>
      <c r="Q458" s="196"/>
      <c r="R458" s="196"/>
      <c r="S458" s="196"/>
      <c r="T458" s="196">
        <v>249</v>
      </c>
      <c r="U458" s="196"/>
      <c r="V458" s="196"/>
      <c r="W458" s="196">
        <v>1</v>
      </c>
      <c r="X458" s="196"/>
      <c r="Y458" s="196"/>
      <c r="Z458" s="196">
        <v>250</v>
      </c>
    </row>
    <row r="459" spans="14:26" x14ac:dyDescent="0.25">
      <c r="N459" s="10">
        <v>452</v>
      </c>
      <c r="O459" s="8" t="s">
        <v>593</v>
      </c>
      <c r="P459" s="8" t="s">
        <v>130</v>
      </c>
      <c r="Q459" s="9"/>
      <c r="R459" s="9"/>
      <c r="S459" s="9"/>
      <c r="T459" s="9">
        <v>1</v>
      </c>
      <c r="U459" s="9"/>
      <c r="V459" s="9"/>
      <c r="W459" s="9"/>
      <c r="X459" s="9"/>
      <c r="Y459" s="9"/>
      <c r="Z459" s="197">
        <v>1</v>
      </c>
    </row>
    <row r="460" spans="14:26" x14ac:dyDescent="0.25">
      <c r="N460" s="194">
        <v>453</v>
      </c>
      <c r="O460" s="195" t="s">
        <v>594</v>
      </c>
      <c r="P460" s="195" t="s">
        <v>129</v>
      </c>
      <c r="Q460" s="196">
        <v>3</v>
      </c>
      <c r="R460" s="196"/>
      <c r="S460" s="196"/>
      <c r="T460" s="196">
        <v>2323</v>
      </c>
      <c r="U460" s="196"/>
      <c r="V460" s="196"/>
      <c r="W460" s="196"/>
      <c r="X460" s="196"/>
      <c r="Y460" s="196"/>
      <c r="Z460" s="196">
        <v>2326</v>
      </c>
    </row>
    <row r="461" spans="14:26" x14ac:dyDescent="0.25">
      <c r="N461" s="10">
        <v>454</v>
      </c>
      <c r="O461" s="8" t="s">
        <v>595</v>
      </c>
      <c r="P461" s="8" t="s">
        <v>145</v>
      </c>
      <c r="Q461" s="9"/>
      <c r="R461" s="9"/>
      <c r="S461" s="9"/>
      <c r="T461" s="9">
        <v>264</v>
      </c>
      <c r="U461" s="9"/>
      <c r="V461" s="9"/>
      <c r="W461" s="9"/>
      <c r="X461" s="9"/>
      <c r="Y461" s="9"/>
      <c r="Z461" s="197">
        <v>264</v>
      </c>
    </row>
    <row r="462" spans="14:26" x14ac:dyDescent="0.25">
      <c r="N462" s="194">
        <v>455</v>
      </c>
      <c r="O462" s="195" t="s">
        <v>596</v>
      </c>
      <c r="P462" s="195" t="s">
        <v>145</v>
      </c>
      <c r="Q462" s="196"/>
      <c r="R462" s="196"/>
      <c r="S462" s="196"/>
      <c r="T462" s="196">
        <v>274</v>
      </c>
      <c r="U462" s="196"/>
      <c r="V462" s="196"/>
      <c r="W462" s="196"/>
      <c r="X462" s="196"/>
      <c r="Y462" s="196"/>
      <c r="Z462" s="196">
        <v>274</v>
      </c>
    </row>
    <row r="463" spans="14:26" x14ac:dyDescent="0.25">
      <c r="N463" s="10">
        <v>456</v>
      </c>
      <c r="O463" s="8" t="s">
        <v>597</v>
      </c>
      <c r="P463" s="8" t="s">
        <v>145</v>
      </c>
      <c r="Q463" s="9"/>
      <c r="R463" s="9"/>
      <c r="S463" s="9"/>
      <c r="T463" s="9">
        <v>375</v>
      </c>
      <c r="U463" s="9"/>
      <c r="V463" s="9"/>
      <c r="W463" s="9">
        <v>1</v>
      </c>
      <c r="X463" s="9"/>
      <c r="Y463" s="9"/>
      <c r="Z463" s="197">
        <v>376</v>
      </c>
    </row>
    <row r="464" spans="14:26" x14ac:dyDescent="0.25">
      <c r="N464" s="194">
        <v>457</v>
      </c>
      <c r="O464" s="195" t="s">
        <v>598</v>
      </c>
      <c r="P464" s="195" t="s">
        <v>124</v>
      </c>
      <c r="Q464" s="196"/>
      <c r="R464" s="196"/>
      <c r="S464" s="196"/>
      <c r="T464" s="196">
        <v>300</v>
      </c>
      <c r="U464" s="196"/>
      <c r="V464" s="196"/>
      <c r="W464" s="196"/>
      <c r="X464" s="196">
        <v>1</v>
      </c>
      <c r="Y464" s="196"/>
      <c r="Z464" s="196">
        <v>301</v>
      </c>
    </row>
    <row r="465" spans="14:26" x14ac:dyDescent="0.25">
      <c r="N465" s="10">
        <v>458</v>
      </c>
      <c r="O465" s="8" t="s">
        <v>599</v>
      </c>
      <c r="P465" s="8" t="s">
        <v>127</v>
      </c>
      <c r="Q465" s="9">
        <v>1</v>
      </c>
      <c r="R465" s="9"/>
      <c r="S465" s="9"/>
      <c r="T465" s="9">
        <v>1366</v>
      </c>
      <c r="U465" s="9"/>
      <c r="V465" s="9"/>
      <c r="W465" s="9"/>
      <c r="X465" s="9"/>
      <c r="Y465" s="9"/>
      <c r="Z465" s="197">
        <v>1367</v>
      </c>
    </row>
    <row r="466" spans="14:26" x14ac:dyDescent="0.25">
      <c r="N466" s="194">
        <v>459</v>
      </c>
      <c r="O466" s="195" t="s">
        <v>600</v>
      </c>
      <c r="P466" s="195" t="s">
        <v>120</v>
      </c>
      <c r="Q466" s="196">
        <v>22</v>
      </c>
      <c r="R466" s="196">
        <v>1</v>
      </c>
      <c r="S466" s="196"/>
      <c r="T466" s="196">
        <v>5831</v>
      </c>
      <c r="U466" s="196"/>
      <c r="V466" s="196"/>
      <c r="W466" s="196">
        <v>2</v>
      </c>
      <c r="X466" s="196">
        <v>1</v>
      </c>
      <c r="Y466" s="196"/>
      <c r="Z466" s="196">
        <v>5857</v>
      </c>
    </row>
    <row r="467" spans="14:26" x14ac:dyDescent="0.25">
      <c r="N467" s="10">
        <v>460</v>
      </c>
      <c r="O467" s="8" t="s">
        <v>601</v>
      </c>
      <c r="P467" s="8" t="s">
        <v>145</v>
      </c>
      <c r="Q467" s="9">
        <v>1</v>
      </c>
      <c r="R467" s="9"/>
      <c r="S467" s="9"/>
      <c r="T467" s="9">
        <v>1642</v>
      </c>
      <c r="U467" s="9"/>
      <c r="V467" s="9"/>
      <c r="W467" s="9">
        <v>1</v>
      </c>
      <c r="X467" s="9"/>
      <c r="Y467" s="9"/>
      <c r="Z467" s="197">
        <v>1644</v>
      </c>
    </row>
    <row r="468" spans="14:26" x14ac:dyDescent="0.25">
      <c r="N468" s="194">
        <v>461</v>
      </c>
      <c r="O468" s="195" t="s">
        <v>602</v>
      </c>
      <c r="P468" s="195" t="s">
        <v>119</v>
      </c>
      <c r="Q468" s="196"/>
      <c r="R468" s="196"/>
      <c r="S468" s="196"/>
      <c r="T468" s="196">
        <v>473</v>
      </c>
      <c r="U468" s="196"/>
      <c r="V468" s="196"/>
      <c r="W468" s="196"/>
      <c r="X468" s="196"/>
      <c r="Y468" s="196"/>
      <c r="Z468" s="196">
        <v>473</v>
      </c>
    </row>
    <row r="469" spans="14:26" x14ac:dyDescent="0.25">
      <c r="N469" s="10">
        <v>462</v>
      </c>
      <c r="O469" s="8" t="s">
        <v>603</v>
      </c>
      <c r="P469" s="8" t="s">
        <v>121</v>
      </c>
      <c r="Q469" s="9">
        <v>23</v>
      </c>
      <c r="R469" s="9">
        <v>1</v>
      </c>
      <c r="S469" s="9"/>
      <c r="T469" s="9">
        <v>5490</v>
      </c>
      <c r="U469" s="9"/>
      <c r="V469" s="9"/>
      <c r="W469" s="9">
        <v>2</v>
      </c>
      <c r="X469" s="9"/>
      <c r="Y469" s="9"/>
      <c r="Z469" s="197">
        <v>5516</v>
      </c>
    </row>
    <row r="470" spans="14:26" x14ac:dyDescent="0.25">
      <c r="N470" s="194">
        <v>463</v>
      </c>
      <c r="O470" s="195" t="s">
        <v>604</v>
      </c>
      <c r="P470" s="195" t="s">
        <v>136</v>
      </c>
      <c r="Q470" s="196"/>
      <c r="R470" s="196"/>
      <c r="S470" s="196"/>
      <c r="T470" s="196">
        <v>72</v>
      </c>
      <c r="U470" s="196"/>
      <c r="V470" s="196"/>
      <c r="W470" s="196">
        <v>1</v>
      </c>
      <c r="X470" s="196"/>
      <c r="Y470" s="196"/>
      <c r="Z470" s="196">
        <v>73</v>
      </c>
    </row>
    <row r="471" spans="14:26" x14ac:dyDescent="0.25">
      <c r="N471" s="10">
        <v>464</v>
      </c>
      <c r="O471" s="8" t="s">
        <v>605</v>
      </c>
      <c r="P471" s="8" t="s">
        <v>136</v>
      </c>
      <c r="Q471" s="9"/>
      <c r="R471" s="9"/>
      <c r="S471" s="9"/>
      <c r="T471" s="9">
        <v>30</v>
      </c>
      <c r="U471" s="9"/>
      <c r="V471" s="9"/>
      <c r="W471" s="9"/>
      <c r="X471" s="9"/>
      <c r="Y471" s="9"/>
      <c r="Z471" s="197">
        <v>30</v>
      </c>
    </row>
    <row r="472" spans="14:26" x14ac:dyDescent="0.25">
      <c r="N472" s="194">
        <v>465</v>
      </c>
      <c r="O472" s="195" t="s">
        <v>606</v>
      </c>
      <c r="P472" s="195" t="s">
        <v>121</v>
      </c>
      <c r="Q472" s="196"/>
      <c r="R472" s="196"/>
      <c r="S472" s="196"/>
      <c r="T472" s="196">
        <v>1901</v>
      </c>
      <c r="U472" s="196"/>
      <c r="V472" s="196"/>
      <c r="W472" s="196">
        <v>1</v>
      </c>
      <c r="X472" s="196"/>
      <c r="Y472" s="196"/>
      <c r="Z472" s="196">
        <v>1902</v>
      </c>
    </row>
    <row r="473" spans="14:26" x14ac:dyDescent="0.25">
      <c r="N473" s="10">
        <v>466</v>
      </c>
      <c r="O473" s="8" t="s">
        <v>607</v>
      </c>
      <c r="P473" s="8" t="s">
        <v>132</v>
      </c>
      <c r="Q473" s="9">
        <v>1</v>
      </c>
      <c r="R473" s="9"/>
      <c r="S473" s="9"/>
      <c r="T473" s="9">
        <v>1025</v>
      </c>
      <c r="U473" s="9"/>
      <c r="V473" s="9"/>
      <c r="W473" s="9">
        <v>1</v>
      </c>
      <c r="X473" s="9"/>
      <c r="Y473" s="9"/>
      <c r="Z473" s="197">
        <v>1027</v>
      </c>
    </row>
    <row r="474" spans="14:26" x14ac:dyDescent="0.25">
      <c r="N474" s="194">
        <v>467</v>
      </c>
      <c r="O474" s="195" t="s">
        <v>608</v>
      </c>
      <c r="P474" s="195" t="s">
        <v>132</v>
      </c>
      <c r="Q474" s="196"/>
      <c r="R474" s="196"/>
      <c r="S474" s="196"/>
      <c r="T474" s="196">
        <v>129</v>
      </c>
      <c r="U474" s="196"/>
      <c r="V474" s="196"/>
      <c r="W474" s="196">
        <v>1</v>
      </c>
      <c r="X474" s="196"/>
      <c r="Y474" s="196"/>
      <c r="Z474" s="196">
        <v>130</v>
      </c>
    </row>
    <row r="475" spans="14:26" x14ac:dyDescent="0.25">
      <c r="N475" s="10">
        <v>468</v>
      </c>
      <c r="O475" s="8" t="s">
        <v>609</v>
      </c>
      <c r="P475" s="8" t="s">
        <v>134</v>
      </c>
      <c r="Q475" s="9"/>
      <c r="R475" s="9"/>
      <c r="S475" s="9"/>
      <c r="T475" s="9">
        <v>248</v>
      </c>
      <c r="U475" s="9"/>
      <c r="V475" s="9"/>
      <c r="W475" s="9"/>
      <c r="X475" s="9"/>
      <c r="Y475" s="9"/>
      <c r="Z475" s="197">
        <v>248</v>
      </c>
    </row>
    <row r="476" spans="14:26" x14ac:dyDescent="0.25">
      <c r="N476" s="194">
        <v>469</v>
      </c>
      <c r="O476" s="195" t="s">
        <v>610</v>
      </c>
      <c r="P476" s="195" t="s">
        <v>134</v>
      </c>
      <c r="Q476" s="196">
        <v>1</v>
      </c>
      <c r="R476" s="196"/>
      <c r="S476" s="196"/>
      <c r="T476" s="196">
        <v>189</v>
      </c>
      <c r="U476" s="196"/>
      <c r="V476" s="196"/>
      <c r="W476" s="196"/>
      <c r="X476" s="196"/>
      <c r="Y476" s="196"/>
      <c r="Z476" s="196">
        <v>190</v>
      </c>
    </row>
    <row r="477" spans="14:26" x14ac:dyDescent="0.25">
      <c r="N477" s="10">
        <v>470</v>
      </c>
      <c r="O477" s="8" t="s">
        <v>611</v>
      </c>
      <c r="P477" s="8" t="s">
        <v>145</v>
      </c>
      <c r="Q477" s="9"/>
      <c r="R477" s="9"/>
      <c r="S477" s="9"/>
      <c r="T477" s="9">
        <v>1623</v>
      </c>
      <c r="U477" s="9"/>
      <c r="V477" s="9"/>
      <c r="W477" s="9">
        <v>2</v>
      </c>
      <c r="X477" s="9"/>
      <c r="Y477" s="9"/>
      <c r="Z477" s="197">
        <v>1625</v>
      </c>
    </row>
    <row r="478" spans="14:26" x14ac:dyDescent="0.25">
      <c r="N478" s="194">
        <v>471</v>
      </c>
      <c r="O478" s="195" t="s">
        <v>612</v>
      </c>
      <c r="P478" s="195" t="s">
        <v>140</v>
      </c>
      <c r="Q478" s="196"/>
      <c r="R478" s="196"/>
      <c r="S478" s="196"/>
      <c r="T478" s="196">
        <v>67</v>
      </c>
      <c r="U478" s="196"/>
      <c r="V478" s="196"/>
      <c r="W478" s="196">
        <v>1</v>
      </c>
      <c r="X478" s="196"/>
      <c r="Y478" s="196"/>
      <c r="Z478" s="196">
        <v>68</v>
      </c>
    </row>
    <row r="479" spans="14:26" x14ac:dyDescent="0.25">
      <c r="N479" s="10">
        <v>472</v>
      </c>
      <c r="O479" s="8" t="s">
        <v>613</v>
      </c>
      <c r="P479" s="8" t="s">
        <v>135</v>
      </c>
      <c r="Q479" s="9"/>
      <c r="R479" s="9"/>
      <c r="S479" s="9"/>
      <c r="T479" s="9">
        <v>19</v>
      </c>
      <c r="U479" s="9"/>
      <c r="V479" s="9"/>
      <c r="W479" s="9"/>
      <c r="X479" s="9"/>
      <c r="Y479" s="9"/>
      <c r="Z479" s="197">
        <v>19</v>
      </c>
    </row>
    <row r="480" spans="14:26" x14ac:dyDescent="0.25">
      <c r="N480" s="194">
        <v>473</v>
      </c>
      <c r="O480" s="195" t="s">
        <v>614</v>
      </c>
      <c r="P480" s="195" t="s">
        <v>140</v>
      </c>
      <c r="Q480" s="196"/>
      <c r="R480" s="196"/>
      <c r="S480" s="196"/>
      <c r="T480" s="196">
        <v>300</v>
      </c>
      <c r="U480" s="196"/>
      <c r="V480" s="196"/>
      <c r="W480" s="196">
        <v>1</v>
      </c>
      <c r="X480" s="196"/>
      <c r="Y480" s="196"/>
      <c r="Z480" s="196">
        <v>301</v>
      </c>
    </row>
    <row r="481" spans="14:26" x14ac:dyDescent="0.25">
      <c r="N481" s="10">
        <v>474</v>
      </c>
      <c r="O481" s="8" t="s">
        <v>615</v>
      </c>
      <c r="P481" s="8" t="s">
        <v>142</v>
      </c>
      <c r="Q481" s="9"/>
      <c r="R481" s="9"/>
      <c r="S481" s="9"/>
      <c r="T481" s="9">
        <v>604</v>
      </c>
      <c r="U481" s="9"/>
      <c r="V481" s="9"/>
      <c r="W481" s="9"/>
      <c r="X481" s="9"/>
      <c r="Y481" s="9"/>
      <c r="Z481" s="197">
        <v>604</v>
      </c>
    </row>
    <row r="482" spans="14:26" x14ac:dyDescent="0.25">
      <c r="N482" s="194">
        <v>475</v>
      </c>
      <c r="O482" s="195" t="s">
        <v>616</v>
      </c>
      <c r="P482" s="195" t="s">
        <v>139</v>
      </c>
      <c r="Q482" s="196"/>
      <c r="R482" s="196"/>
      <c r="S482" s="196"/>
      <c r="T482" s="196">
        <v>174</v>
      </c>
      <c r="U482" s="196"/>
      <c r="V482" s="196"/>
      <c r="W482" s="196">
        <v>1</v>
      </c>
      <c r="X482" s="196"/>
      <c r="Y482" s="196"/>
      <c r="Z482" s="196">
        <v>175</v>
      </c>
    </row>
    <row r="483" spans="14:26" x14ac:dyDescent="0.25">
      <c r="N483" s="10">
        <v>476</v>
      </c>
      <c r="O483" s="8" t="s">
        <v>617</v>
      </c>
      <c r="P483" s="8" t="s">
        <v>122</v>
      </c>
      <c r="Q483" s="9"/>
      <c r="R483" s="9"/>
      <c r="S483" s="9"/>
      <c r="T483" s="9">
        <v>1123</v>
      </c>
      <c r="U483" s="9"/>
      <c r="V483" s="9"/>
      <c r="W483" s="9"/>
      <c r="X483" s="9"/>
      <c r="Y483" s="9"/>
      <c r="Z483" s="197">
        <v>1123</v>
      </c>
    </row>
    <row r="484" spans="14:26" x14ac:dyDescent="0.25">
      <c r="N484" s="194">
        <v>477</v>
      </c>
      <c r="O484" s="195" t="s">
        <v>618</v>
      </c>
      <c r="P484" s="195" t="s">
        <v>131</v>
      </c>
      <c r="Q484" s="196"/>
      <c r="R484" s="196"/>
      <c r="S484" s="196"/>
      <c r="T484" s="196">
        <v>79</v>
      </c>
      <c r="U484" s="196"/>
      <c r="V484" s="196"/>
      <c r="W484" s="196">
        <v>1</v>
      </c>
      <c r="X484" s="196"/>
      <c r="Y484" s="196"/>
      <c r="Z484" s="196">
        <v>80</v>
      </c>
    </row>
    <row r="485" spans="14:26" x14ac:dyDescent="0.25">
      <c r="N485" s="10">
        <v>478</v>
      </c>
      <c r="O485" s="8" t="s">
        <v>619</v>
      </c>
      <c r="P485" s="8" t="s">
        <v>122</v>
      </c>
      <c r="Q485" s="9"/>
      <c r="R485" s="9"/>
      <c r="S485" s="9"/>
      <c r="T485" s="9">
        <v>2155</v>
      </c>
      <c r="U485" s="9"/>
      <c r="V485" s="9"/>
      <c r="W485" s="9">
        <v>1</v>
      </c>
      <c r="X485" s="9"/>
      <c r="Y485" s="9"/>
      <c r="Z485" s="197">
        <v>2156</v>
      </c>
    </row>
    <row r="486" spans="14:26" x14ac:dyDescent="0.25">
      <c r="N486" s="194">
        <v>479</v>
      </c>
      <c r="O486" s="195" t="s">
        <v>620</v>
      </c>
      <c r="P486" s="195" t="s">
        <v>130</v>
      </c>
      <c r="Q486" s="196"/>
      <c r="R486" s="196"/>
      <c r="S486" s="196"/>
      <c r="T486" s="196">
        <v>698</v>
      </c>
      <c r="U486" s="196"/>
      <c r="V486" s="196"/>
      <c r="W486" s="196"/>
      <c r="X486" s="196"/>
      <c r="Y486" s="196"/>
      <c r="Z486" s="196">
        <v>698</v>
      </c>
    </row>
    <row r="487" spans="14:26" x14ac:dyDescent="0.25">
      <c r="N487" s="10">
        <v>480</v>
      </c>
      <c r="O487" s="8" t="s">
        <v>621</v>
      </c>
      <c r="P487" s="8" t="s">
        <v>130</v>
      </c>
      <c r="Q487" s="9"/>
      <c r="R487" s="9"/>
      <c r="S487" s="9"/>
      <c r="T487" s="9">
        <v>146</v>
      </c>
      <c r="U487" s="9"/>
      <c r="V487" s="9"/>
      <c r="W487" s="9"/>
      <c r="X487" s="9"/>
      <c r="Y487" s="9"/>
      <c r="Z487" s="197">
        <v>146</v>
      </c>
    </row>
    <row r="488" spans="14:26" x14ac:dyDescent="0.25">
      <c r="N488" s="194">
        <v>481</v>
      </c>
      <c r="O488" s="195" t="s">
        <v>622</v>
      </c>
      <c r="P488" s="195" t="s">
        <v>122</v>
      </c>
      <c r="Q488" s="196"/>
      <c r="R488" s="196"/>
      <c r="S488" s="196"/>
      <c r="T488" s="196">
        <v>3390</v>
      </c>
      <c r="U488" s="196"/>
      <c r="V488" s="196"/>
      <c r="W488" s="196">
        <v>2</v>
      </c>
      <c r="X488" s="196"/>
      <c r="Y488" s="196"/>
      <c r="Z488" s="196">
        <v>3392</v>
      </c>
    </row>
    <row r="489" spans="14:26" x14ac:dyDescent="0.25">
      <c r="N489" s="10">
        <v>482</v>
      </c>
      <c r="O489" s="8" t="s">
        <v>623</v>
      </c>
      <c r="P489" s="8" t="s">
        <v>139</v>
      </c>
      <c r="Q489" s="9"/>
      <c r="R489" s="9"/>
      <c r="S489" s="9"/>
      <c r="T489" s="9">
        <v>389</v>
      </c>
      <c r="U489" s="9"/>
      <c r="V489" s="9"/>
      <c r="W489" s="9">
        <v>1</v>
      </c>
      <c r="X489" s="9"/>
      <c r="Y489" s="9"/>
      <c r="Z489" s="197">
        <v>390</v>
      </c>
    </row>
    <row r="490" spans="14:26" x14ac:dyDescent="0.25">
      <c r="N490" s="194">
        <v>483</v>
      </c>
      <c r="O490" s="195" t="s">
        <v>624</v>
      </c>
      <c r="P490" s="195" t="s">
        <v>141</v>
      </c>
      <c r="Q490" s="196"/>
      <c r="R490" s="196"/>
      <c r="S490" s="196"/>
      <c r="T490" s="196">
        <v>67</v>
      </c>
      <c r="U490" s="196"/>
      <c r="V490" s="196"/>
      <c r="W490" s="196"/>
      <c r="X490" s="196"/>
      <c r="Y490" s="196"/>
      <c r="Z490" s="196">
        <v>67</v>
      </c>
    </row>
    <row r="491" spans="14:26" x14ac:dyDescent="0.25">
      <c r="N491" s="10">
        <v>484</v>
      </c>
      <c r="O491" s="8" t="s">
        <v>625</v>
      </c>
      <c r="P491" s="8" t="s">
        <v>135</v>
      </c>
      <c r="Q491" s="9"/>
      <c r="R491" s="9"/>
      <c r="S491" s="9"/>
      <c r="T491" s="9">
        <v>13</v>
      </c>
      <c r="U491" s="9"/>
      <c r="V491" s="9"/>
      <c r="W491" s="9"/>
      <c r="X491" s="9"/>
      <c r="Y491" s="9"/>
      <c r="Z491" s="197">
        <v>13</v>
      </c>
    </row>
    <row r="492" spans="14:26" x14ac:dyDescent="0.25">
      <c r="N492" s="194">
        <v>485</v>
      </c>
      <c r="O492" s="195" t="s">
        <v>626</v>
      </c>
      <c r="P492" s="195" t="s">
        <v>130</v>
      </c>
      <c r="Q492" s="196"/>
      <c r="R492" s="196"/>
      <c r="S492" s="196"/>
      <c r="T492" s="196">
        <v>236</v>
      </c>
      <c r="U492" s="196"/>
      <c r="V492" s="196"/>
      <c r="W492" s="196"/>
      <c r="X492" s="196"/>
      <c r="Y492" s="196"/>
      <c r="Z492" s="196">
        <v>236</v>
      </c>
    </row>
    <row r="493" spans="14:26" x14ac:dyDescent="0.25">
      <c r="N493" s="10">
        <v>486</v>
      </c>
      <c r="O493" s="8" t="s">
        <v>627</v>
      </c>
      <c r="P493" s="8" t="s">
        <v>121</v>
      </c>
      <c r="Q493" s="9"/>
      <c r="R493" s="9"/>
      <c r="S493" s="9"/>
      <c r="T493" s="9">
        <v>2742</v>
      </c>
      <c r="U493" s="9"/>
      <c r="V493" s="9"/>
      <c r="W493" s="9"/>
      <c r="X493" s="9"/>
      <c r="Y493" s="9"/>
      <c r="Z493" s="197">
        <v>2742</v>
      </c>
    </row>
    <row r="494" spans="14:26" x14ac:dyDescent="0.25">
      <c r="N494" s="194">
        <v>487</v>
      </c>
      <c r="O494" s="195" t="s">
        <v>628</v>
      </c>
      <c r="P494" s="195" t="s">
        <v>121</v>
      </c>
      <c r="Q494" s="196"/>
      <c r="R494" s="196"/>
      <c r="S494" s="196"/>
      <c r="T494" s="196">
        <v>1601</v>
      </c>
      <c r="U494" s="196"/>
      <c r="V494" s="196"/>
      <c r="W494" s="196"/>
      <c r="X494" s="196">
        <v>3</v>
      </c>
      <c r="Y494" s="196"/>
      <c r="Z494" s="196">
        <v>1604</v>
      </c>
    </row>
    <row r="495" spans="14:26" x14ac:dyDescent="0.25">
      <c r="N495" s="10">
        <v>488</v>
      </c>
      <c r="O495" s="8" t="s">
        <v>629</v>
      </c>
      <c r="P495" s="8" t="s">
        <v>135</v>
      </c>
      <c r="Q495" s="9"/>
      <c r="R495" s="9"/>
      <c r="S495" s="9"/>
      <c r="T495" s="9">
        <v>11</v>
      </c>
      <c r="U495" s="9"/>
      <c r="V495" s="9"/>
      <c r="W495" s="9"/>
      <c r="X495" s="9"/>
      <c r="Y495" s="9"/>
      <c r="Z495" s="197">
        <v>11</v>
      </c>
    </row>
    <row r="496" spans="14:26" x14ac:dyDescent="0.25">
      <c r="N496" s="194">
        <v>489</v>
      </c>
      <c r="O496" s="195" t="s">
        <v>630</v>
      </c>
      <c r="P496" s="195" t="s">
        <v>135</v>
      </c>
      <c r="Q496" s="196"/>
      <c r="R496" s="196"/>
      <c r="S496" s="196"/>
      <c r="T496" s="196">
        <v>10</v>
      </c>
      <c r="U496" s="196"/>
      <c r="V496" s="196"/>
      <c r="W496" s="196"/>
      <c r="X496" s="196"/>
      <c r="Y496" s="196"/>
      <c r="Z496" s="196">
        <v>10</v>
      </c>
    </row>
    <row r="497" spans="14:26" x14ac:dyDescent="0.25">
      <c r="N497" s="10">
        <v>490</v>
      </c>
      <c r="O497" s="8" t="s">
        <v>631</v>
      </c>
      <c r="P497" s="8" t="s">
        <v>117</v>
      </c>
      <c r="Q497" s="9">
        <v>23</v>
      </c>
      <c r="R497" s="9">
        <v>21</v>
      </c>
      <c r="S497" s="9">
        <v>1</v>
      </c>
      <c r="T497" s="9">
        <v>11272</v>
      </c>
      <c r="U497" s="9"/>
      <c r="V497" s="9"/>
      <c r="W497" s="9">
        <v>7</v>
      </c>
      <c r="X497" s="9">
        <v>15</v>
      </c>
      <c r="Y497" s="9"/>
      <c r="Z497" s="197">
        <v>11339</v>
      </c>
    </row>
    <row r="498" spans="14:26" x14ac:dyDescent="0.25">
      <c r="N498" s="49"/>
      <c r="O498" s="175" t="s">
        <v>9</v>
      </c>
      <c r="P498" s="162"/>
      <c r="Q498" s="51">
        <f>SUM(Q8:Q497)</f>
        <v>7855</v>
      </c>
      <c r="R498" s="51">
        <f t="shared" ref="R498:Z498" si="1">SUM(R8:R497)</f>
        <v>578</v>
      </c>
      <c r="S498" s="51">
        <f t="shared" si="1"/>
        <v>262</v>
      </c>
      <c r="T498" s="51">
        <f t="shared" si="1"/>
        <v>1583473</v>
      </c>
      <c r="U498" s="51">
        <f t="shared" si="1"/>
        <v>427</v>
      </c>
      <c r="V498" s="51">
        <f t="shared" si="1"/>
        <v>2540</v>
      </c>
      <c r="W498" s="51">
        <f t="shared" si="1"/>
        <v>1312</v>
      </c>
      <c r="X498" s="51">
        <f t="shared" si="1"/>
        <v>651</v>
      </c>
      <c r="Y498" s="51">
        <f t="shared" si="1"/>
        <v>183</v>
      </c>
      <c r="Z498" s="51">
        <f t="shared" si="1"/>
        <v>1597281</v>
      </c>
    </row>
  </sheetData>
  <mergeCells count="10">
    <mergeCell ref="A42:B42"/>
    <mergeCell ref="A6:A7"/>
    <mergeCell ref="B6:B7"/>
    <mergeCell ref="O6:O7"/>
    <mergeCell ref="N6:N7"/>
    <mergeCell ref="Z6:Z7"/>
    <mergeCell ref="P6:P7"/>
    <mergeCell ref="C6:K6"/>
    <mergeCell ref="L6:L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4"/>
  <sheetViews>
    <sheetView showGridLines="0" topLeftCell="D1" workbookViewId="0">
      <pane ySplit="7" topLeftCell="A453" activePane="bottomLeft" state="frozen"/>
      <selection pane="bottomLeft" activeCell="P53" sqref="P53:P473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644</v>
      </c>
      <c r="N1" s="112" t="s">
        <v>69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644</v>
      </c>
    </row>
    <row r="2" spans="1:26" ht="6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50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6"/>
    </row>
    <row r="8" spans="1:26" x14ac:dyDescent="0.25">
      <c r="A8" s="80">
        <v>1</v>
      </c>
      <c r="B8" s="191" t="s">
        <v>113</v>
      </c>
      <c r="C8" s="192"/>
      <c r="D8" s="192">
        <v>1</v>
      </c>
      <c r="E8" s="192">
        <v>1</v>
      </c>
      <c r="F8" s="192">
        <v>8077</v>
      </c>
      <c r="G8" s="192"/>
      <c r="H8" s="192"/>
      <c r="I8" s="192">
        <v>3</v>
      </c>
      <c r="J8" s="192">
        <v>1</v>
      </c>
      <c r="K8" s="192"/>
      <c r="L8" s="193">
        <v>8083</v>
      </c>
      <c r="M8" s="1"/>
      <c r="N8" s="43">
        <v>1</v>
      </c>
      <c r="O8" s="6" t="s">
        <v>147</v>
      </c>
      <c r="P8" s="6" t="s">
        <v>113</v>
      </c>
      <c r="Q8" s="7"/>
      <c r="R8" s="7"/>
      <c r="S8" s="7"/>
      <c r="T8" s="7">
        <v>210</v>
      </c>
      <c r="U8" s="7"/>
      <c r="V8" s="7"/>
      <c r="W8" s="7"/>
      <c r="X8" s="7"/>
      <c r="Y8" s="7"/>
      <c r="Z8" s="44">
        <v>210</v>
      </c>
    </row>
    <row r="9" spans="1:26" x14ac:dyDescent="0.25">
      <c r="A9" s="45">
        <f>A8+1</f>
        <v>2</v>
      </c>
      <c r="B9" s="159" t="s">
        <v>114</v>
      </c>
      <c r="C9" s="160">
        <v>21</v>
      </c>
      <c r="D9" s="160"/>
      <c r="E9" s="160">
        <v>2</v>
      </c>
      <c r="F9" s="160">
        <v>16096</v>
      </c>
      <c r="G9" s="160"/>
      <c r="H9" s="160"/>
      <c r="I9" s="160">
        <v>3</v>
      </c>
      <c r="J9" s="160">
        <v>1</v>
      </c>
      <c r="K9" s="160"/>
      <c r="L9" s="189">
        <v>16123</v>
      </c>
      <c r="M9" s="1"/>
      <c r="N9" s="45">
        <v>2</v>
      </c>
      <c r="O9" s="8" t="s">
        <v>148</v>
      </c>
      <c r="P9" s="8" t="s">
        <v>113</v>
      </c>
      <c r="Q9" s="9"/>
      <c r="R9" s="9"/>
      <c r="S9" s="9"/>
      <c r="T9" s="9">
        <v>141</v>
      </c>
      <c r="U9" s="9"/>
      <c r="V9" s="9"/>
      <c r="W9" s="9"/>
      <c r="X9" s="9"/>
      <c r="Y9" s="9"/>
      <c r="Z9" s="46">
        <v>141</v>
      </c>
    </row>
    <row r="10" spans="1:26" x14ac:dyDescent="0.25">
      <c r="A10" s="143">
        <f t="shared" ref="A10:A41" si="0">A9+1</f>
        <v>3</v>
      </c>
      <c r="B10" s="191" t="s">
        <v>115</v>
      </c>
      <c r="C10" s="192">
        <v>160</v>
      </c>
      <c r="D10" s="192">
        <v>7</v>
      </c>
      <c r="E10" s="192"/>
      <c r="F10" s="192">
        <v>57209</v>
      </c>
      <c r="G10" s="192">
        <v>1</v>
      </c>
      <c r="H10" s="192">
        <v>8</v>
      </c>
      <c r="I10" s="192">
        <v>13</v>
      </c>
      <c r="J10" s="192">
        <v>6</v>
      </c>
      <c r="K10" s="192">
        <v>2</v>
      </c>
      <c r="L10" s="193">
        <v>57406</v>
      </c>
      <c r="M10" s="1"/>
      <c r="N10" s="43">
        <v>3</v>
      </c>
      <c r="O10" s="4" t="s">
        <v>149</v>
      </c>
      <c r="P10" s="4" t="s">
        <v>113</v>
      </c>
      <c r="Q10" s="5"/>
      <c r="R10" s="5"/>
      <c r="S10" s="5"/>
      <c r="T10" s="5">
        <v>1024</v>
      </c>
      <c r="U10" s="5"/>
      <c r="V10" s="5"/>
      <c r="W10" s="5"/>
      <c r="X10" s="5"/>
      <c r="Y10" s="5"/>
      <c r="Z10" s="48">
        <v>1024</v>
      </c>
    </row>
    <row r="11" spans="1:26" x14ac:dyDescent="0.25">
      <c r="A11" s="45">
        <f t="shared" si="0"/>
        <v>4</v>
      </c>
      <c r="B11" s="159" t="s">
        <v>116</v>
      </c>
      <c r="C11" s="160">
        <v>1</v>
      </c>
      <c r="D11" s="160"/>
      <c r="E11" s="160"/>
      <c r="F11" s="160">
        <v>3754</v>
      </c>
      <c r="G11" s="160"/>
      <c r="H11" s="160"/>
      <c r="I11" s="160">
        <v>3</v>
      </c>
      <c r="J11" s="160">
        <v>1</v>
      </c>
      <c r="K11" s="160"/>
      <c r="L11" s="189">
        <v>3759</v>
      </c>
      <c r="M11" s="1"/>
      <c r="N11" s="45">
        <v>4</v>
      </c>
      <c r="O11" s="8" t="s">
        <v>150</v>
      </c>
      <c r="P11" s="8" t="s">
        <v>113</v>
      </c>
      <c r="Q11" s="9"/>
      <c r="R11" s="9"/>
      <c r="S11" s="9"/>
      <c r="T11" s="9">
        <v>94</v>
      </c>
      <c r="U11" s="9"/>
      <c r="V11" s="9"/>
      <c r="W11" s="9"/>
      <c r="X11" s="9"/>
      <c r="Y11" s="9"/>
      <c r="Z11" s="46">
        <v>94</v>
      </c>
    </row>
    <row r="12" spans="1:26" s="22" customFormat="1" x14ac:dyDescent="0.25">
      <c r="A12" s="143">
        <f t="shared" si="0"/>
        <v>5</v>
      </c>
      <c r="B12" s="191" t="s">
        <v>117</v>
      </c>
      <c r="C12" s="192">
        <v>15</v>
      </c>
      <c r="D12" s="192">
        <v>11</v>
      </c>
      <c r="E12" s="192">
        <v>1</v>
      </c>
      <c r="F12" s="192">
        <v>18745</v>
      </c>
      <c r="G12" s="192"/>
      <c r="H12" s="192"/>
      <c r="I12" s="192">
        <v>1</v>
      </c>
      <c r="J12" s="192">
        <v>9</v>
      </c>
      <c r="K12" s="192"/>
      <c r="L12" s="193">
        <v>18782</v>
      </c>
      <c r="M12" s="1"/>
      <c r="N12" s="80">
        <v>5</v>
      </c>
      <c r="O12" s="20" t="s">
        <v>151</v>
      </c>
      <c r="P12" s="20" t="s">
        <v>113</v>
      </c>
      <c r="Q12" s="21"/>
      <c r="R12" s="21"/>
      <c r="S12" s="21"/>
      <c r="T12" s="21">
        <v>198</v>
      </c>
      <c r="U12" s="21"/>
      <c r="V12" s="21"/>
      <c r="W12" s="21"/>
      <c r="X12" s="21"/>
      <c r="Y12" s="21"/>
      <c r="Z12" s="135">
        <v>198</v>
      </c>
    </row>
    <row r="13" spans="1:26" x14ac:dyDescent="0.25">
      <c r="A13" s="45">
        <f t="shared" si="0"/>
        <v>6</v>
      </c>
      <c r="B13" s="159" t="s">
        <v>118</v>
      </c>
      <c r="C13" s="160">
        <v>3164</v>
      </c>
      <c r="D13" s="160">
        <v>124</v>
      </c>
      <c r="E13" s="160">
        <v>93</v>
      </c>
      <c r="F13" s="160">
        <v>212943</v>
      </c>
      <c r="G13" s="160">
        <v>197</v>
      </c>
      <c r="H13" s="160">
        <v>2035</v>
      </c>
      <c r="I13" s="160">
        <v>123</v>
      </c>
      <c r="J13" s="160">
        <v>202</v>
      </c>
      <c r="K13" s="160">
        <v>141</v>
      </c>
      <c r="L13" s="189">
        <v>219022</v>
      </c>
      <c r="M13" s="1"/>
      <c r="N13" s="45">
        <v>6</v>
      </c>
      <c r="O13" s="8" t="s">
        <v>152</v>
      </c>
      <c r="P13" s="8" t="s">
        <v>113</v>
      </c>
      <c r="Q13" s="9"/>
      <c r="R13" s="9"/>
      <c r="S13" s="9"/>
      <c r="T13" s="9">
        <v>58</v>
      </c>
      <c r="U13" s="9"/>
      <c r="V13" s="9"/>
      <c r="W13" s="9"/>
      <c r="X13" s="9"/>
      <c r="Y13" s="9"/>
      <c r="Z13" s="46">
        <v>58</v>
      </c>
    </row>
    <row r="14" spans="1:26" s="22" customFormat="1" x14ac:dyDescent="0.25">
      <c r="A14" s="143">
        <f t="shared" si="0"/>
        <v>7</v>
      </c>
      <c r="B14" s="191" t="s">
        <v>111</v>
      </c>
      <c r="C14" s="192"/>
      <c r="D14" s="192"/>
      <c r="E14" s="192"/>
      <c r="F14" s="192">
        <v>1249</v>
      </c>
      <c r="G14" s="192"/>
      <c r="H14" s="192"/>
      <c r="I14" s="192"/>
      <c r="J14" s="192"/>
      <c r="K14" s="192"/>
      <c r="L14" s="193">
        <v>1249</v>
      </c>
      <c r="M14" s="1"/>
      <c r="N14" s="80">
        <v>7</v>
      </c>
      <c r="O14" s="20" t="s">
        <v>153</v>
      </c>
      <c r="P14" s="20" t="s">
        <v>113</v>
      </c>
      <c r="Q14" s="21"/>
      <c r="R14" s="21"/>
      <c r="S14" s="21"/>
      <c r="T14" s="21">
        <v>294</v>
      </c>
      <c r="U14" s="21"/>
      <c r="V14" s="21"/>
      <c r="W14" s="21"/>
      <c r="X14" s="21"/>
      <c r="Y14" s="21"/>
      <c r="Z14" s="135">
        <v>294</v>
      </c>
    </row>
    <row r="15" spans="1:26" x14ac:dyDescent="0.25">
      <c r="A15" s="45">
        <f t="shared" si="0"/>
        <v>8</v>
      </c>
      <c r="B15" s="159" t="s">
        <v>119</v>
      </c>
      <c r="C15" s="160">
        <v>6</v>
      </c>
      <c r="D15" s="160"/>
      <c r="E15" s="160">
        <v>1</v>
      </c>
      <c r="F15" s="160">
        <v>7912</v>
      </c>
      <c r="G15" s="160"/>
      <c r="H15" s="160"/>
      <c r="I15" s="160"/>
      <c r="J15" s="160">
        <v>1</v>
      </c>
      <c r="K15" s="160"/>
      <c r="L15" s="189">
        <v>7920</v>
      </c>
      <c r="M15" s="1"/>
      <c r="N15" s="45">
        <v>8</v>
      </c>
      <c r="O15" s="8" t="s">
        <v>154</v>
      </c>
      <c r="P15" s="8" t="s">
        <v>113</v>
      </c>
      <c r="Q15" s="9"/>
      <c r="R15" s="9"/>
      <c r="S15" s="9"/>
      <c r="T15" s="9">
        <v>228</v>
      </c>
      <c r="U15" s="9"/>
      <c r="V15" s="9"/>
      <c r="W15" s="9"/>
      <c r="X15" s="9"/>
      <c r="Y15" s="9"/>
      <c r="Z15" s="46">
        <v>228</v>
      </c>
    </row>
    <row r="16" spans="1:26" s="22" customFormat="1" x14ac:dyDescent="0.25">
      <c r="A16" s="143">
        <f t="shared" si="0"/>
        <v>9</v>
      </c>
      <c r="B16" s="191" t="s">
        <v>120</v>
      </c>
      <c r="C16" s="192">
        <v>215</v>
      </c>
      <c r="D16" s="192">
        <v>17</v>
      </c>
      <c r="E16" s="192">
        <v>6</v>
      </c>
      <c r="F16" s="192">
        <v>138430</v>
      </c>
      <c r="G16" s="192"/>
      <c r="H16" s="192"/>
      <c r="I16" s="192">
        <v>42</v>
      </c>
      <c r="J16" s="192">
        <v>25</v>
      </c>
      <c r="K16" s="192">
        <v>2</v>
      </c>
      <c r="L16" s="193">
        <v>138737</v>
      </c>
      <c r="M16" s="1"/>
      <c r="N16" s="80">
        <v>9</v>
      </c>
      <c r="O16" s="20" t="s">
        <v>155</v>
      </c>
      <c r="P16" s="20" t="s">
        <v>113</v>
      </c>
      <c r="Q16" s="21"/>
      <c r="R16" s="21"/>
      <c r="S16" s="21"/>
      <c r="T16" s="21">
        <v>111</v>
      </c>
      <c r="U16" s="21"/>
      <c r="V16" s="21"/>
      <c r="W16" s="21"/>
      <c r="X16" s="21"/>
      <c r="Y16" s="21"/>
      <c r="Z16" s="135">
        <v>111</v>
      </c>
    </row>
    <row r="17" spans="1:26" x14ac:dyDescent="0.25">
      <c r="A17" s="45">
        <f t="shared" si="0"/>
        <v>10</v>
      </c>
      <c r="B17" s="159" t="s">
        <v>121</v>
      </c>
      <c r="C17" s="160">
        <v>66</v>
      </c>
      <c r="D17" s="160">
        <v>14</v>
      </c>
      <c r="E17" s="160">
        <v>2</v>
      </c>
      <c r="F17" s="160">
        <v>83930</v>
      </c>
      <c r="G17" s="160"/>
      <c r="H17" s="160"/>
      <c r="I17" s="160">
        <v>11</v>
      </c>
      <c r="J17" s="160">
        <v>17</v>
      </c>
      <c r="K17" s="160"/>
      <c r="L17" s="189">
        <v>84040</v>
      </c>
      <c r="M17" s="1"/>
      <c r="N17" s="45">
        <v>10</v>
      </c>
      <c r="O17" s="8" t="s">
        <v>156</v>
      </c>
      <c r="P17" s="8" t="s">
        <v>113</v>
      </c>
      <c r="Q17" s="9"/>
      <c r="R17" s="9"/>
      <c r="S17" s="9"/>
      <c r="T17" s="9">
        <v>162</v>
      </c>
      <c r="U17" s="9"/>
      <c r="V17" s="9"/>
      <c r="W17" s="9"/>
      <c r="X17" s="9"/>
      <c r="Y17" s="9"/>
      <c r="Z17" s="46">
        <v>162</v>
      </c>
    </row>
    <row r="18" spans="1:26" s="22" customFormat="1" x14ac:dyDescent="0.25">
      <c r="A18" s="143">
        <f t="shared" si="0"/>
        <v>11</v>
      </c>
      <c r="B18" s="191" t="s">
        <v>122</v>
      </c>
      <c r="C18" s="192">
        <v>265</v>
      </c>
      <c r="D18" s="192">
        <v>24</v>
      </c>
      <c r="E18" s="192">
        <v>5</v>
      </c>
      <c r="F18" s="192">
        <v>107627</v>
      </c>
      <c r="G18" s="192"/>
      <c r="H18" s="192"/>
      <c r="I18" s="192">
        <v>39</v>
      </c>
      <c r="J18" s="192">
        <v>25</v>
      </c>
      <c r="K18" s="192">
        <v>1</v>
      </c>
      <c r="L18" s="193">
        <v>107986</v>
      </c>
      <c r="M18" s="1"/>
      <c r="N18" s="80">
        <v>11</v>
      </c>
      <c r="O18" s="20" t="s">
        <v>157</v>
      </c>
      <c r="P18" s="20" t="s">
        <v>113</v>
      </c>
      <c r="Q18" s="21"/>
      <c r="R18" s="21"/>
      <c r="S18" s="21"/>
      <c r="T18" s="21">
        <v>376</v>
      </c>
      <c r="U18" s="21"/>
      <c r="V18" s="21"/>
      <c r="W18" s="21"/>
      <c r="X18" s="21"/>
      <c r="Y18" s="21"/>
      <c r="Z18" s="135">
        <v>376</v>
      </c>
    </row>
    <row r="19" spans="1:26" x14ac:dyDescent="0.25">
      <c r="A19" s="45">
        <f t="shared" si="0"/>
        <v>12</v>
      </c>
      <c r="B19" s="159" t="s">
        <v>123</v>
      </c>
      <c r="C19" s="160">
        <v>6</v>
      </c>
      <c r="D19" s="160">
        <v>1</v>
      </c>
      <c r="E19" s="160">
        <v>1</v>
      </c>
      <c r="F19" s="160">
        <v>11800</v>
      </c>
      <c r="G19" s="160"/>
      <c r="H19" s="160"/>
      <c r="I19" s="160">
        <v>1</v>
      </c>
      <c r="J19" s="160">
        <v>1</v>
      </c>
      <c r="K19" s="160"/>
      <c r="L19" s="189">
        <v>11810</v>
      </c>
      <c r="M19" s="1"/>
      <c r="N19" s="45">
        <v>12</v>
      </c>
      <c r="O19" s="8" t="s">
        <v>158</v>
      </c>
      <c r="P19" s="8" t="s">
        <v>143</v>
      </c>
      <c r="Q19" s="9"/>
      <c r="R19" s="9"/>
      <c r="S19" s="9"/>
      <c r="T19" s="9">
        <v>761</v>
      </c>
      <c r="U19" s="9"/>
      <c r="V19" s="9"/>
      <c r="W19" s="9"/>
      <c r="X19" s="9"/>
      <c r="Y19" s="9"/>
      <c r="Z19" s="46">
        <v>761</v>
      </c>
    </row>
    <row r="20" spans="1:26" s="22" customFormat="1" x14ac:dyDescent="0.25">
      <c r="A20" s="143">
        <f t="shared" si="0"/>
        <v>13</v>
      </c>
      <c r="B20" s="191" t="s">
        <v>124</v>
      </c>
      <c r="C20" s="192">
        <v>10</v>
      </c>
      <c r="D20" s="192">
        <v>1</v>
      </c>
      <c r="E20" s="192">
        <v>1</v>
      </c>
      <c r="F20" s="192">
        <v>8607</v>
      </c>
      <c r="G20" s="192">
        <v>1</v>
      </c>
      <c r="H20" s="192"/>
      <c r="I20" s="192">
        <v>1</v>
      </c>
      <c r="J20" s="192">
        <v>1</v>
      </c>
      <c r="K20" s="192"/>
      <c r="L20" s="193">
        <v>8622</v>
      </c>
      <c r="M20" s="1"/>
      <c r="N20" s="80">
        <v>13</v>
      </c>
      <c r="O20" s="20" t="s">
        <v>159</v>
      </c>
      <c r="P20" s="20" t="s">
        <v>134</v>
      </c>
      <c r="Q20" s="21"/>
      <c r="R20" s="21"/>
      <c r="S20" s="21"/>
      <c r="T20" s="21">
        <v>86</v>
      </c>
      <c r="U20" s="21"/>
      <c r="V20" s="21"/>
      <c r="W20" s="21"/>
      <c r="X20" s="21"/>
      <c r="Y20" s="21"/>
      <c r="Z20" s="135">
        <v>86</v>
      </c>
    </row>
    <row r="21" spans="1:26" x14ac:dyDescent="0.25">
      <c r="A21" s="45">
        <f t="shared" si="0"/>
        <v>14</v>
      </c>
      <c r="B21" s="159" t="s">
        <v>125</v>
      </c>
      <c r="C21" s="160">
        <v>8</v>
      </c>
      <c r="D21" s="160"/>
      <c r="E21" s="160">
        <v>1</v>
      </c>
      <c r="F21" s="160">
        <v>4381</v>
      </c>
      <c r="G21" s="160"/>
      <c r="H21" s="160"/>
      <c r="I21" s="160">
        <v>1</v>
      </c>
      <c r="J21" s="160">
        <v>1</v>
      </c>
      <c r="K21" s="160"/>
      <c r="L21" s="189">
        <v>4392</v>
      </c>
      <c r="M21" s="1"/>
      <c r="N21" s="45">
        <v>14</v>
      </c>
      <c r="O21" s="8" t="s">
        <v>160</v>
      </c>
      <c r="P21" s="8" t="s">
        <v>131</v>
      </c>
      <c r="Q21" s="9">
        <v>1</v>
      </c>
      <c r="R21" s="9"/>
      <c r="S21" s="9">
        <v>1</v>
      </c>
      <c r="T21" s="9">
        <v>1175</v>
      </c>
      <c r="U21" s="9"/>
      <c r="V21" s="9"/>
      <c r="W21" s="9"/>
      <c r="X21" s="9">
        <v>1</v>
      </c>
      <c r="Y21" s="9"/>
      <c r="Z21" s="46">
        <v>1178</v>
      </c>
    </row>
    <row r="22" spans="1:26" s="22" customFormat="1" x14ac:dyDescent="0.25">
      <c r="A22" s="143">
        <f t="shared" si="0"/>
        <v>15</v>
      </c>
      <c r="B22" s="191" t="s">
        <v>126</v>
      </c>
      <c r="C22" s="192">
        <v>20</v>
      </c>
      <c r="D22" s="192">
        <v>3</v>
      </c>
      <c r="E22" s="192">
        <v>1</v>
      </c>
      <c r="F22" s="192">
        <v>12764</v>
      </c>
      <c r="G22" s="192"/>
      <c r="H22" s="192"/>
      <c r="I22" s="192">
        <v>2</v>
      </c>
      <c r="J22" s="192">
        <v>2</v>
      </c>
      <c r="K22" s="192"/>
      <c r="L22" s="193">
        <v>12792</v>
      </c>
      <c r="M22" s="1"/>
      <c r="N22" s="80">
        <v>15</v>
      </c>
      <c r="O22" s="20" t="s">
        <v>161</v>
      </c>
      <c r="P22" s="20" t="s">
        <v>145</v>
      </c>
      <c r="Q22" s="21">
        <v>1</v>
      </c>
      <c r="R22" s="21"/>
      <c r="S22" s="21"/>
      <c r="T22" s="21">
        <v>731</v>
      </c>
      <c r="U22" s="21"/>
      <c r="V22" s="21"/>
      <c r="W22" s="21">
        <v>1</v>
      </c>
      <c r="X22" s="21"/>
      <c r="Y22" s="21"/>
      <c r="Z22" s="135">
        <v>733</v>
      </c>
    </row>
    <row r="23" spans="1:26" x14ac:dyDescent="0.25">
      <c r="A23" s="45">
        <f t="shared" si="0"/>
        <v>16</v>
      </c>
      <c r="B23" s="159" t="s">
        <v>127</v>
      </c>
      <c r="C23" s="160"/>
      <c r="D23" s="160"/>
      <c r="E23" s="160"/>
      <c r="F23" s="160">
        <v>933</v>
      </c>
      <c r="G23" s="160"/>
      <c r="H23" s="160"/>
      <c r="I23" s="160"/>
      <c r="J23" s="160"/>
      <c r="K23" s="160"/>
      <c r="L23" s="189">
        <v>933</v>
      </c>
      <c r="M23" s="1"/>
      <c r="N23" s="45">
        <v>16</v>
      </c>
      <c r="O23" s="8" t="s">
        <v>162</v>
      </c>
      <c r="P23" s="8" t="s">
        <v>135</v>
      </c>
      <c r="Q23" s="9"/>
      <c r="R23" s="9"/>
      <c r="S23" s="9"/>
      <c r="T23" s="9">
        <v>10</v>
      </c>
      <c r="U23" s="9"/>
      <c r="V23" s="9"/>
      <c r="W23" s="9"/>
      <c r="X23" s="9"/>
      <c r="Y23" s="9"/>
      <c r="Z23" s="46">
        <v>10</v>
      </c>
    </row>
    <row r="24" spans="1:26" s="22" customFormat="1" x14ac:dyDescent="0.25">
      <c r="A24" s="143">
        <f t="shared" si="0"/>
        <v>17</v>
      </c>
      <c r="B24" s="191" t="s">
        <v>128</v>
      </c>
      <c r="C24" s="192">
        <v>6</v>
      </c>
      <c r="D24" s="192"/>
      <c r="E24" s="192"/>
      <c r="F24" s="192">
        <v>3772</v>
      </c>
      <c r="G24" s="192"/>
      <c r="H24" s="192"/>
      <c r="I24" s="192"/>
      <c r="J24" s="192"/>
      <c r="K24" s="192"/>
      <c r="L24" s="193">
        <v>3778</v>
      </c>
      <c r="M24" s="1"/>
      <c r="N24" s="80">
        <v>17</v>
      </c>
      <c r="O24" s="20" t="s">
        <v>163</v>
      </c>
      <c r="P24" s="20" t="s">
        <v>114</v>
      </c>
      <c r="Q24" s="21">
        <v>5</v>
      </c>
      <c r="R24" s="21"/>
      <c r="S24" s="21"/>
      <c r="T24" s="21">
        <v>2747</v>
      </c>
      <c r="U24" s="21"/>
      <c r="V24" s="21"/>
      <c r="W24" s="21"/>
      <c r="X24" s="21"/>
      <c r="Y24" s="21"/>
      <c r="Z24" s="135">
        <v>2752</v>
      </c>
    </row>
    <row r="25" spans="1:26" x14ac:dyDescent="0.25">
      <c r="A25" s="45">
        <f t="shared" si="0"/>
        <v>18</v>
      </c>
      <c r="B25" s="159" t="s">
        <v>129</v>
      </c>
      <c r="C25" s="160">
        <v>14</v>
      </c>
      <c r="D25" s="160"/>
      <c r="E25" s="160"/>
      <c r="F25" s="160">
        <v>8833</v>
      </c>
      <c r="G25" s="160"/>
      <c r="H25" s="160"/>
      <c r="I25" s="160">
        <v>1</v>
      </c>
      <c r="J25" s="160">
        <v>1</v>
      </c>
      <c r="K25" s="160"/>
      <c r="L25" s="189">
        <v>8849</v>
      </c>
      <c r="M25" s="1"/>
      <c r="N25" s="45">
        <v>18</v>
      </c>
      <c r="O25" s="8" t="s">
        <v>164</v>
      </c>
      <c r="P25" s="8" t="s">
        <v>124</v>
      </c>
      <c r="Q25" s="9"/>
      <c r="R25" s="9"/>
      <c r="S25" s="9"/>
      <c r="T25" s="9">
        <v>84</v>
      </c>
      <c r="U25" s="9"/>
      <c r="V25" s="9"/>
      <c r="W25" s="9"/>
      <c r="X25" s="9"/>
      <c r="Y25" s="9"/>
      <c r="Z25" s="46">
        <v>84</v>
      </c>
    </row>
    <row r="26" spans="1:26" s="22" customFormat="1" x14ac:dyDescent="0.25">
      <c r="A26" s="143">
        <f t="shared" si="0"/>
        <v>19</v>
      </c>
      <c r="B26" s="191" t="s">
        <v>130</v>
      </c>
      <c r="C26" s="192">
        <v>8</v>
      </c>
      <c r="D26" s="192"/>
      <c r="E26" s="192"/>
      <c r="F26" s="192">
        <v>8903</v>
      </c>
      <c r="G26" s="192"/>
      <c r="H26" s="192"/>
      <c r="I26" s="192">
        <v>1</v>
      </c>
      <c r="J26" s="192">
        <v>2</v>
      </c>
      <c r="K26" s="192"/>
      <c r="L26" s="193">
        <v>8914</v>
      </c>
      <c r="M26" s="1"/>
      <c r="N26" s="80">
        <v>19</v>
      </c>
      <c r="O26" s="20" t="s">
        <v>165</v>
      </c>
      <c r="P26" s="20" t="s">
        <v>126</v>
      </c>
      <c r="Q26" s="21">
        <v>8</v>
      </c>
      <c r="R26" s="21">
        <v>2</v>
      </c>
      <c r="S26" s="21"/>
      <c r="T26" s="21">
        <v>5454</v>
      </c>
      <c r="U26" s="21"/>
      <c r="V26" s="21"/>
      <c r="W26" s="21">
        <v>1</v>
      </c>
      <c r="X26" s="21">
        <v>1</v>
      </c>
      <c r="Y26" s="21"/>
      <c r="Z26" s="135">
        <v>5466</v>
      </c>
    </row>
    <row r="27" spans="1:26" x14ac:dyDescent="0.25">
      <c r="A27" s="45">
        <f t="shared" si="0"/>
        <v>20</v>
      </c>
      <c r="B27" s="159" t="s">
        <v>131</v>
      </c>
      <c r="C27" s="160">
        <v>1</v>
      </c>
      <c r="D27" s="160"/>
      <c r="E27" s="160">
        <v>1</v>
      </c>
      <c r="F27" s="160">
        <v>1712</v>
      </c>
      <c r="G27" s="160"/>
      <c r="H27" s="160"/>
      <c r="I27" s="160">
        <v>1</v>
      </c>
      <c r="J27" s="160">
        <v>1</v>
      </c>
      <c r="K27" s="160"/>
      <c r="L27" s="189">
        <v>1716</v>
      </c>
      <c r="M27" s="1"/>
      <c r="N27" s="45">
        <v>20</v>
      </c>
      <c r="O27" s="8" t="s">
        <v>166</v>
      </c>
      <c r="P27" s="8" t="s">
        <v>113</v>
      </c>
      <c r="Q27" s="9"/>
      <c r="R27" s="9">
        <v>1</v>
      </c>
      <c r="S27" s="9">
        <v>1</v>
      </c>
      <c r="T27" s="9">
        <v>2577</v>
      </c>
      <c r="U27" s="9"/>
      <c r="V27" s="9"/>
      <c r="W27" s="9">
        <v>3</v>
      </c>
      <c r="X27" s="9">
        <v>1</v>
      </c>
      <c r="Y27" s="9"/>
      <c r="Z27" s="46">
        <v>2583</v>
      </c>
    </row>
    <row r="28" spans="1:26" s="22" customFormat="1" x14ac:dyDescent="0.25">
      <c r="A28" s="143">
        <f t="shared" si="0"/>
        <v>21</v>
      </c>
      <c r="B28" s="191" t="s">
        <v>132</v>
      </c>
      <c r="C28" s="192"/>
      <c r="D28" s="192"/>
      <c r="E28" s="192"/>
      <c r="F28" s="192">
        <v>943</v>
      </c>
      <c r="G28" s="192"/>
      <c r="H28" s="192"/>
      <c r="I28" s="192"/>
      <c r="J28" s="192"/>
      <c r="K28" s="192"/>
      <c r="L28" s="193">
        <v>943</v>
      </c>
      <c r="M28" s="1"/>
      <c r="N28" s="80">
        <v>21</v>
      </c>
      <c r="O28" s="20" t="s">
        <v>167</v>
      </c>
      <c r="P28" s="20" t="s">
        <v>130</v>
      </c>
      <c r="Q28" s="21">
        <v>6</v>
      </c>
      <c r="R28" s="21"/>
      <c r="S28" s="21"/>
      <c r="T28" s="21">
        <v>5343</v>
      </c>
      <c r="U28" s="21"/>
      <c r="V28" s="21"/>
      <c r="W28" s="21">
        <v>1</v>
      </c>
      <c r="X28" s="21">
        <v>2</v>
      </c>
      <c r="Y28" s="21"/>
      <c r="Z28" s="135">
        <v>5352</v>
      </c>
    </row>
    <row r="29" spans="1:26" x14ac:dyDescent="0.25">
      <c r="A29" s="45">
        <f t="shared" si="0"/>
        <v>22</v>
      </c>
      <c r="B29" s="159" t="s">
        <v>133</v>
      </c>
      <c r="C29" s="160">
        <v>1</v>
      </c>
      <c r="D29" s="160"/>
      <c r="E29" s="160">
        <v>1</v>
      </c>
      <c r="F29" s="160">
        <v>4562</v>
      </c>
      <c r="G29" s="160"/>
      <c r="H29" s="160"/>
      <c r="I29" s="160"/>
      <c r="J29" s="160">
        <v>1</v>
      </c>
      <c r="K29" s="160"/>
      <c r="L29" s="189">
        <v>4565</v>
      </c>
      <c r="M29" s="1"/>
      <c r="N29" s="45">
        <v>22</v>
      </c>
      <c r="O29" s="8" t="s">
        <v>168</v>
      </c>
      <c r="P29" s="8" t="s">
        <v>120</v>
      </c>
      <c r="Q29" s="9">
        <v>89</v>
      </c>
      <c r="R29" s="9">
        <v>15</v>
      </c>
      <c r="S29" s="9">
        <v>5</v>
      </c>
      <c r="T29" s="9">
        <v>35202</v>
      </c>
      <c r="U29" s="9"/>
      <c r="V29" s="9"/>
      <c r="W29" s="9">
        <v>13</v>
      </c>
      <c r="X29" s="9">
        <v>12</v>
      </c>
      <c r="Y29" s="9"/>
      <c r="Z29" s="46">
        <v>35336</v>
      </c>
    </row>
    <row r="30" spans="1:26" s="22" customFormat="1" x14ac:dyDescent="0.25">
      <c r="A30" s="143">
        <f t="shared" si="0"/>
        <v>23</v>
      </c>
      <c r="B30" s="191" t="s">
        <v>134</v>
      </c>
      <c r="C30" s="192">
        <v>1</v>
      </c>
      <c r="D30" s="192">
        <v>1</v>
      </c>
      <c r="E30" s="192">
        <v>1</v>
      </c>
      <c r="F30" s="192">
        <v>4225</v>
      </c>
      <c r="G30" s="192"/>
      <c r="H30" s="192"/>
      <c r="I30" s="192">
        <v>1</v>
      </c>
      <c r="J30" s="192">
        <v>1</v>
      </c>
      <c r="K30" s="192"/>
      <c r="L30" s="193">
        <v>4230</v>
      </c>
      <c r="M30" s="1"/>
      <c r="N30" s="80">
        <v>23</v>
      </c>
      <c r="O30" s="20" t="s">
        <v>169</v>
      </c>
      <c r="P30" s="20" t="s">
        <v>120</v>
      </c>
      <c r="Q30" s="21">
        <v>1</v>
      </c>
      <c r="R30" s="21"/>
      <c r="S30" s="21"/>
      <c r="T30" s="21">
        <v>622</v>
      </c>
      <c r="U30" s="21"/>
      <c r="V30" s="21"/>
      <c r="W30" s="21"/>
      <c r="X30" s="21"/>
      <c r="Y30" s="21"/>
      <c r="Z30" s="135">
        <v>623</v>
      </c>
    </row>
    <row r="31" spans="1:26" x14ac:dyDescent="0.25">
      <c r="A31" s="45">
        <f t="shared" si="0"/>
        <v>24</v>
      </c>
      <c r="B31" s="159" t="s">
        <v>135</v>
      </c>
      <c r="C31" s="160">
        <v>4</v>
      </c>
      <c r="D31" s="160"/>
      <c r="E31" s="160">
        <v>1</v>
      </c>
      <c r="F31" s="160">
        <v>5831</v>
      </c>
      <c r="G31" s="160"/>
      <c r="H31" s="160"/>
      <c r="I31" s="160"/>
      <c r="J31" s="160">
        <v>2</v>
      </c>
      <c r="K31" s="160"/>
      <c r="L31" s="189">
        <v>5838</v>
      </c>
      <c r="M31" s="1"/>
      <c r="N31" s="45">
        <v>24</v>
      </c>
      <c r="O31" s="8" t="s">
        <v>170</v>
      </c>
      <c r="P31" s="8" t="s">
        <v>140</v>
      </c>
      <c r="Q31" s="9"/>
      <c r="R31" s="9"/>
      <c r="S31" s="9"/>
      <c r="T31" s="9">
        <v>269</v>
      </c>
      <c r="U31" s="9"/>
      <c r="V31" s="9"/>
      <c r="W31" s="9"/>
      <c r="X31" s="9"/>
      <c r="Y31" s="9"/>
      <c r="Z31" s="46">
        <v>269</v>
      </c>
    </row>
    <row r="32" spans="1:26" s="22" customFormat="1" x14ac:dyDescent="0.25">
      <c r="A32" s="143">
        <f t="shared" si="0"/>
        <v>25</v>
      </c>
      <c r="B32" s="191" t="s">
        <v>136</v>
      </c>
      <c r="C32" s="192"/>
      <c r="D32" s="192"/>
      <c r="E32" s="192"/>
      <c r="F32" s="192">
        <v>1551</v>
      </c>
      <c r="G32" s="192"/>
      <c r="H32" s="192"/>
      <c r="I32" s="192"/>
      <c r="J32" s="192"/>
      <c r="K32" s="192"/>
      <c r="L32" s="193">
        <v>1551</v>
      </c>
      <c r="M32" s="1"/>
      <c r="N32" s="80">
        <v>25</v>
      </c>
      <c r="O32" s="20" t="s">
        <v>171</v>
      </c>
      <c r="P32" s="20" t="s">
        <v>140</v>
      </c>
      <c r="Q32" s="21"/>
      <c r="R32" s="21"/>
      <c r="S32" s="21"/>
      <c r="T32" s="21">
        <v>51</v>
      </c>
      <c r="U32" s="21"/>
      <c r="V32" s="21"/>
      <c r="W32" s="21"/>
      <c r="X32" s="21"/>
      <c r="Y32" s="21"/>
      <c r="Z32" s="135">
        <v>51</v>
      </c>
    </row>
    <row r="33" spans="1:26" x14ac:dyDescent="0.25">
      <c r="A33" s="45">
        <f t="shared" si="0"/>
        <v>26</v>
      </c>
      <c r="B33" s="159" t="s">
        <v>137</v>
      </c>
      <c r="C33" s="160">
        <v>13</v>
      </c>
      <c r="D33" s="160"/>
      <c r="E33" s="160">
        <v>1</v>
      </c>
      <c r="F33" s="160">
        <v>15355</v>
      </c>
      <c r="G33" s="160"/>
      <c r="H33" s="160"/>
      <c r="I33" s="160">
        <v>3</v>
      </c>
      <c r="J33" s="160">
        <v>1</v>
      </c>
      <c r="K33" s="160"/>
      <c r="L33" s="189">
        <v>15373</v>
      </c>
      <c r="M33" s="1"/>
      <c r="N33" s="45">
        <v>26</v>
      </c>
      <c r="O33" s="8" t="s">
        <v>173</v>
      </c>
      <c r="P33" s="8" t="s">
        <v>128</v>
      </c>
      <c r="Q33" s="9">
        <v>1</v>
      </c>
      <c r="R33" s="9"/>
      <c r="S33" s="9"/>
      <c r="T33" s="9">
        <v>803</v>
      </c>
      <c r="U33" s="9"/>
      <c r="V33" s="9"/>
      <c r="W33" s="9"/>
      <c r="X33" s="9"/>
      <c r="Y33" s="9"/>
      <c r="Z33" s="46">
        <v>804</v>
      </c>
    </row>
    <row r="34" spans="1:26" s="22" customFormat="1" x14ac:dyDescent="0.25">
      <c r="A34" s="143">
        <f t="shared" si="0"/>
        <v>27</v>
      </c>
      <c r="B34" s="191" t="s">
        <v>138</v>
      </c>
      <c r="C34" s="192"/>
      <c r="D34" s="192"/>
      <c r="E34" s="192"/>
      <c r="F34" s="192">
        <v>455</v>
      </c>
      <c r="G34" s="192"/>
      <c r="H34" s="192"/>
      <c r="I34" s="192"/>
      <c r="J34" s="192"/>
      <c r="K34" s="192"/>
      <c r="L34" s="193">
        <v>455</v>
      </c>
      <c r="M34" s="1"/>
      <c r="N34" s="80">
        <v>27</v>
      </c>
      <c r="O34" s="20" t="s">
        <v>174</v>
      </c>
      <c r="P34" s="20" t="s">
        <v>128</v>
      </c>
      <c r="Q34" s="21"/>
      <c r="R34" s="21"/>
      <c r="S34" s="21"/>
      <c r="T34" s="21">
        <v>253</v>
      </c>
      <c r="U34" s="21"/>
      <c r="V34" s="21"/>
      <c r="W34" s="21"/>
      <c r="X34" s="21"/>
      <c r="Y34" s="21"/>
      <c r="Z34" s="135">
        <v>253</v>
      </c>
    </row>
    <row r="35" spans="1:26" x14ac:dyDescent="0.25">
      <c r="A35" s="45">
        <f t="shared" si="0"/>
        <v>28</v>
      </c>
      <c r="B35" s="159" t="s">
        <v>139</v>
      </c>
      <c r="C35" s="160">
        <v>17</v>
      </c>
      <c r="D35" s="160">
        <v>1</v>
      </c>
      <c r="E35" s="160">
        <v>1</v>
      </c>
      <c r="F35" s="160">
        <v>14294</v>
      </c>
      <c r="G35" s="160"/>
      <c r="H35" s="160"/>
      <c r="I35" s="160">
        <v>1</v>
      </c>
      <c r="J35" s="160">
        <v>2</v>
      </c>
      <c r="K35" s="160"/>
      <c r="L35" s="189">
        <v>14316</v>
      </c>
      <c r="M35" s="1"/>
      <c r="N35" s="45">
        <v>28</v>
      </c>
      <c r="O35" s="8" t="s">
        <v>175</v>
      </c>
      <c r="P35" s="8" t="s">
        <v>128</v>
      </c>
      <c r="Q35" s="9"/>
      <c r="R35" s="9"/>
      <c r="S35" s="9"/>
      <c r="T35" s="9">
        <v>202</v>
      </c>
      <c r="U35" s="9"/>
      <c r="V35" s="9"/>
      <c r="W35" s="9"/>
      <c r="X35" s="9"/>
      <c r="Y35" s="9"/>
      <c r="Z35" s="46">
        <v>202</v>
      </c>
    </row>
    <row r="36" spans="1:26" s="22" customFormat="1" x14ac:dyDescent="0.25">
      <c r="A36" s="143">
        <f t="shared" si="0"/>
        <v>29</v>
      </c>
      <c r="B36" s="191" t="s">
        <v>140</v>
      </c>
      <c r="C36" s="192"/>
      <c r="D36" s="192"/>
      <c r="E36" s="192">
        <v>1</v>
      </c>
      <c r="F36" s="192">
        <v>1968</v>
      </c>
      <c r="G36" s="192"/>
      <c r="H36" s="192"/>
      <c r="I36" s="192"/>
      <c r="J36" s="192">
        <v>1</v>
      </c>
      <c r="K36" s="192"/>
      <c r="L36" s="193">
        <v>1970</v>
      </c>
      <c r="M36" s="1"/>
      <c r="N36" s="80">
        <v>29</v>
      </c>
      <c r="O36" s="20" t="s">
        <v>176</v>
      </c>
      <c r="P36" s="20" t="s">
        <v>128</v>
      </c>
      <c r="Q36" s="21">
        <v>1</v>
      </c>
      <c r="R36" s="21"/>
      <c r="S36" s="21"/>
      <c r="T36" s="21">
        <v>369</v>
      </c>
      <c r="U36" s="21"/>
      <c r="V36" s="21"/>
      <c r="W36" s="21"/>
      <c r="X36" s="21"/>
      <c r="Y36" s="21"/>
      <c r="Z36" s="135">
        <v>370</v>
      </c>
    </row>
    <row r="37" spans="1:26" x14ac:dyDescent="0.25">
      <c r="A37" s="45">
        <f t="shared" si="0"/>
        <v>30</v>
      </c>
      <c r="B37" s="159" t="s">
        <v>141</v>
      </c>
      <c r="C37" s="160">
        <v>2</v>
      </c>
      <c r="D37" s="160"/>
      <c r="E37" s="160">
        <v>1</v>
      </c>
      <c r="F37" s="160">
        <v>2899</v>
      </c>
      <c r="G37" s="160"/>
      <c r="H37" s="160"/>
      <c r="I37" s="160"/>
      <c r="J37" s="160">
        <v>1</v>
      </c>
      <c r="K37" s="160"/>
      <c r="L37" s="189">
        <v>2903</v>
      </c>
      <c r="M37" s="1"/>
      <c r="N37" s="45">
        <v>30</v>
      </c>
      <c r="O37" s="8" t="s">
        <v>177</v>
      </c>
      <c r="P37" s="8" t="s">
        <v>122</v>
      </c>
      <c r="Q37" s="9"/>
      <c r="R37" s="9"/>
      <c r="S37" s="9"/>
      <c r="T37" s="9">
        <v>589</v>
      </c>
      <c r="U37" s="9"/>
      <c r="V37" s="9"/>
      <c r="W37" s="9">
        <v>1</v>
      </c>
      <c r="X37" s="9"/>
      <c r="Y37" s="9"/>
      <c r="Z37" s="46">
        <v>590</v>
      </c>
    </row>
    <row r="38" spans="1:26" s="22" customFormat="1" x14ac:dyDescent="0.25">
      <c r="A38" s="143">
        <f t="shared" si="0"/>
        <v>31</v>
      </c>
      <c r="B38" s="191" t="s">
        <v>142</v>
      </c>
      <c r="C38" s="192">
        <v>6</v>
      </c>
      <c r="D38" s="192">
        <v>1</v>
      </c>
      <c r="E38" s="192">
        <v>1</v>
      </c>
      <c r="F38" s="192">
        <v>8895</v>
      </c>
      <c r="G38" s="192"/>
      <c r="H38" s="192"/>
      <c r="I38" s="192"/>
      <c r="J38" s="192">
        <v>2</v>
      </c>
      <c r="K38" s="192"/>
      <c r="L38" s="193">
        <v>8905</v>
      </c>
      <c r="M38" s="1"/>
      <c r="N38" s="80">
        <v>31</v>
      </c>
      <c r="O38" s="20" t="s">
        <v>178</v>
      </c>
      <c r="P38" s="20" t="s">
        <v>114</v>
      </c>
      <c r="Q38" s="21"/>
      <c r="R38" s="21"/>
      <c r="S38" s="21"/>
      <c r="T38" s="21">
        <v>282</v>
      </c>
      <c r="U38" s="21"/>
      <c r="V38" s="21"/>
      <c r="W38" s="21"/>
      <c r="X38" s="21"/>
      <c r="Y38" s="21"/>
      <c r="Z38" s="135">
        <v>282</v>
      </c>
    </row>
    <row r="39" spans="1:26" x14ac:dyDescent="0.25">
      <c r="A39" s="45">
        <f t="shared" si="0"/>
        <v>32</v>
      </c>
      <c r="B39" s="159" t="s">
        <v>143</v>
      </c>
      <c r="C39" s="160">
        <v>5</v>
      </c>
      <c r="D39" s="160"/>
      <c r="E39" s="160">
        <v>1</v>
      </c>
      <c r="F39" s="160">
        <v>13490</v>
      </c>
      <c r="G39" s="160"/>
      <c r="H39" s="160"/>
      <c r="I39" s="160">
        <v>1</v>
      </c>
      <c r="J39" s="160">
        <v>5</v>
      </c>
      <c r="K39" s="160"/>
      <c r="L39" s="189">
        <v>13502</v>
      </c>
      <c r="M39" s="1"/>
      <c r="N39" s="45">
        <v>32</v>
      </c>
      <c r="O39" s="8" t="s">
        <v>179</v>
      </c>
      <c r="P39" s="8" t="s">
        <v>124</v>
      </c>
      <c r="Q39" s="9">
        <v>3</v>
      </c>
      <c r="R39" s="9"/>
      <c r="S39" s="9"/>
      <c r="T39" s="9">
        <v>791</v>
      </c>
      <c r="U39" s="9"/>
      <c r="V39" s="9"/>
      <c r="W39" s="9">
        <v>1</v>
      </c>
      <c r="X39" s="9"/>
      <c r="Y39" s="9"/>
      <c r="Z39" s="46">
        <v>795</v>
      </c>
    </row>
    <row r="40" spans="1:26" s="22" customFormat="1" x14ac:dyDescent="0.25">
      <c r="A40" s="143">
        <f t="shared" si="0"/>
        <v>33</v>
      </c>
      <c r="B40" s="191" t="s">
        <v>144</v>
      </c>
      <c r="C40" s="192">
        <v>13</v>
      </c>
      <c r="D40" s="192">
        <v>2</v>
      </c>
      <c r="E40" s="192">
        <v>1</v>
      </c>
      <c r="F40" s="192">
        <v>15238</v>
      </c>
      <c r="G40" s="192"/>
      <c r="H40" s="192"/>
      <c r="I40" s="192">
        <v>2</v>
      </c>
      <c r="J40" s="192">
        <v>6</v>
      </c>
      <c r="K40" s="192"/>
      <c r="L40" s="193">
        <v>15262</v>
      </c>
      <c r="M40" s="1"/>
      <c r="N40" s="80">
        <v>33</v>
      </c>
      <c r="O40" s="20" t="s">
        <v>180</v>
      </c>
      <c r="P40" s="20" t="s">
        <v>124</v>
      </c>
      <c r="Q40" s="21">
        <v>2</v>
      </c>
      <c r="R40" s="21"/>
      <c r="S40" s="21"/>
      <c r="T40" s="21">
        <v>1210</v>
      </c>
      <c r="U40" s="21"/>
      <c r="V40" s="21"/>
      <c r="W40" s="21"/>
      <c r="X40" s="21"/>
      <c r="Y40" s="21"/>
      <c r="Z40" s="135">
        <v>1212</v>
      </c>
    </row>
    <row r="41" spans="1:26" x14ac:dyDescent="0.25">
      <c r="A41" s="45">
        <f t="shared" si="0"/>
        <v>34</v>
      </c>
      <c r="B41" s="159" t="s">
        <v>145</v>
      </c>
      <c r="C41" s="160">
        <v>32</v>
      </c>
      <c r="D41" s="160">
        <v>1</v>
      </c>
      <c r="E41" s="160">
        <v>3</v>
      </c>
      <c r="F41" s="160">
        <v>38770</v>
      </c>
      <c r="G41" s="160"/>
      <c r="H41" s="160"/>
      <c r="I41" s="160">
        <v>2</v>
      </c>
      <c r="J41" s="160">
        <v>5</v>
      </c>
      <c r="K41" s="160"/>
      <c r="L41" s="189">
        <v>38813</v>
      </c>
      <c r="M41" s="1"/>
      <c r="N41" s="45">
        <v>34</v>
      </c>
      <c r="O41" s="8" t="s">
        <v>181</v>
      </c>
      <c r="P41" s="8" t="s">
        <v>124</v>
      </c>
      <c r="Q41" s="9">
        <v>5</v>
      </c>
      <c r="R41" s="9">
        <v>1</v>
      </c>
      <c r="S41" s="9">
        <v>1</v>
      </c>
      <c r="T41" s="9">
        <v>4230</v>
      </c>
      <c r="U41" s="9">
        <v>1</v>
      </c>
      <c r="V41" s="9"/>
      <c r="W41" s="9">
        <v>1</v>
      </c>
      <c r="X41" s="9"/>
      <c r="Y41" s="9"/>
      <c r="Z41" s="46">
        <v>4239</v>
      </c>
    </row>
    <row r="42" spans="1:26" x14ac:dyDescent="0.25">
      <c r="A42" s="49"/>
      <c r="B42" s="50" t="s">
        <v>9</v>
      </c>
      <c r="C42" s="51">
        <f>SUM(C8:C41)</f>
        <v>4080</v>
      </c>
      <c r="D42" s="51">
        <f t="shared" ref="D42:K42" si="1">SUM(D8:D41)</f>
        <v>209</v>
      </c>
      <c r="E42" s="51">
        <f t="shared" si="1"/>
        <v>129</v>
      </c>
      <c r="F42" s="51">
        <f t="shared" si="1"/>
        <v>846153</v>
      </c>
      <c r="G42" s="51">
        <f t="shared" si="1"/>
        <v>199</v>
      </c>
      <c r="H42" s="51">
        <f t="shared" si="1"/>
        <v>2043</v>
      </c>
      <c r="I42" s="51">
        <f t="shared" si="1"/>
        <v>256</v>
      </c>
      <c r="J42" s="51">
        <f t="shared" si="1"/>
        <v>324</v>
      </c>
      <c r="K42" s="51">
        <f t="shared" si="1"/>
        <v>146</v>
      </c>
      <c r="L42" s="52">
        <f>SUM(L8:L41)</f>
        <v>853539</v>
      </c>
      <c r="M42" s="1"/>
      <c r="N42" s="43">
        <v>35</v>
      </c>
      <c r="O42" s="4" t="s">
        <v>182</v>
      </c>
      <c r="P42" s="4" t="s">
        <v>121</v>
      </c>
      <c r="Q42" s="5"/>
      <c r="R42" s="5"/>
      <c r="S42" s="5"/>
      <c r="T42" s="5">
        <v>1311</v>
      </c>
      <c r="U42" s="5"/>
      <c r="V42" s="5"/>
      <c r="W42" s="5"/>
      <c r="X42" s="5"/>
      <c r="Y42" s="5"/>
      <c r="Z42" s="48">
        <v>1311</v>
      </c>
    </row>
    <row r="43" spans="1:26" x14ac:dyDescent="0.25">
      <c r="N43" s="45">
        <v>36</v>
      </c>
      <c r="O43" s="8" t="s">
        <v>183</v>
      </c>
      <c r="P43" s="8" t="s">
        <v>139</v>
      </c>
      <c r="Q43" s="9"/>
      <c r="R43" s="9"/>
      <c r="S43" s="9"/>
      <c r="T43" s="9">
        <v>92</v>
      </c>
      <c r="U43" s="9"/>
      <c r="V43" s="9"/>
      <c r="W43" s="9"/>
      <c r="X43" s="9"/>
      <c r="Y43" s="9"/>
      <c r="Z43" s="46">
        <v>92</v>
      </c>
    </row>
    <row r="44" spans="1:26" x14ac:dyDescent="0.25">
      <c r="N44" s="43">
        <v>37</v>
      </c>
      <c r="O44" s="4" t="s">
        <v>184</v>
      </c>
      <c r="P44" s="4" t="s">
        <v>117</v>
      </c>
      <c r="Q44" s="5">
        <v>1</v>
      </c>
      <c r="R44" s="5"/>
      <c r="S44" s="5"/>
      <c r="T44" s="5">
        <v>3115</v>
      </c>
      <c r="U44" s="5"/>
      <c r="V44" s="5"/>
      <c r="W44" s="5"/>
      <c r="X44" s="5"/>
      <c r="Y44" s="5"/>
      <c r="Z44" s="48">
        <v>3116</v>
      </c>
    </row>
    <row r="45" spans="1:26" x14ac:dyDescent="0.25">
      <c r="N45" s="45">
        <v>38</v>
      </c>
      <c r="O45" s="8" t="s">
        <v>185</v>
      </c>
      <c r="P45" s="8" t="s">
        <v>144</v>
      </c>
      <c r="Q45" s="9"/>
      <c r="R45" s="9"/>
      <c r="S45" s="9"/>
      <c r="T45" s="9">
        <v>353</v>
      </c>
      <c r="U45" s="9"/>
      <c r="V45" s="9"/>
      <c r="W45" s="9"/>
      <c r="X45" s="9"/>
      <c r="Y45" s="9"/>
      <c r="Z45" s="46">
        <v>353</v>
      </c>
    </row>
    <row r="46" spans="1:26" x14ac:dyDescent="0.25">
      <c r="N46" s="43">
        <v>39</v>
      </c>
      <c r="O46" s="4" t="s">
        <v>186</v>
      </c>
      <c r="P46" s="4" t="s">
        <v>121</v>
      </c>
      <c r="Q46" s="5">
        <v>2</v>
      </c>
      <c r="R46" s="5"/>
      <c r="S46" s="5"/>
      <c r="T46" s="5">
        <v>4948</v>
      </c>
      <c r="U46" s="5"/>
      <c r="V46" s="5"/>
      <c r="W46" s="5"/>
      <c r="X46" s="5"/>
      <c r="Y46" s="5"/>
      <c r="Z46" s="48">
        <v>4950</v>
      </c>
    </row>
    <row r="47" spans="1:26" x14ac:dyDescent="0.25">
      <c r="N47" s="45">
        <v>40</v>
      </c>
      <c r="O47" s="8" t="s">
        <v>187</v>
      </c>
      <c r="P47" s="8" t="s">
        <v>122</v>
      </c>
      <c r="Q47" s="9"/>
      <c r="R47" s="9"/>
      <c r="S47" s="9">
        <v>1</v>
      </c>
      <c r="T47" s="9">
        <v>2048</v>
      </c>
      <c r="U47" s="9"/>
      <c r="V47" s="9"/>
      <c r="W47" s="9"/>
      <c r="X47" s="9"/>
      <c r="Y47" s="9"/>
      <c r="Z47" s="46">
        <v>2049</v>
      </c>
    </row>
    <row r="48" spans="1:26" x14ac:dyDescent="0.25">
      <c r="N48" s="43">
        <v>41</v>
      </c>
      <c r="O48" s="4" t="s">
        <v>188</v>
      </c>
      <c r="P48" s="4" t="s">
        <v>124</v>
      </c>
      <c r="Q48" s="5">
        <v>1</v>
      </c>
      <c r="R48" s="5"/>
      <c r="S48" s="5"/>
      <c r="T48" s="5">
        <v>272</v>
      </c>
      <c r="U48" s="5"/>
      <c r="V48" s="5"/>
      <c r="W48" s="5"/>
      <c r="X48" s="5"/>
      <c r="Y48" s="5"/>
      <c r="Z48" s="48">
        <v>273</v>
      </c>
    </row>
    <row r="49" spans="14:26" x14ac:dyDescent="0.25">
      <c r="N49" s="45">
        <v>42</v>
      </c>
      <c r="O49" s="8" t="s">
        <v>189</v>
      </c>
      <c r="P49" s="8" t="s">
        <v>125</v>
      </c>
      <c r="Q49" s="9"/>
      <c r="R49" s="9"/>
      <c r="S49" s="9"/>
      <c r="T49" s="9">
        <v>98</v>
      </c>
      <c r="U49" s="9"/>
      <c r="V49" s="9"/>
      <c r="W49" s="9"/>
      <c r="X49" s="9"/>
      <c r="Y49" s="9"/>
      <c r="Z49" s="46">
        <v>98</v>
      </c>
    </row>
    <row r="50" spans="14:26" x14ac:dyDescent="0.25">
      <c r="N50" s="43">
        <v>43</v>
      </c>
      <c r="O50" s="4" t="s">
        <v>190</v>
      </c>
      <c r="P50" s="4" t="s">
        <v>125</v>
      </c>
      <c r="Q50" s="5"/>
      <c r="R50" s="5"/>
      <c r="S50" s="5"/>
      <c r="T50" s="5">
        <v>100</v>
      </c>
      <c r="U50" s="5"/>
      <c r="V50" s="5"/>
      <c r="W50" s="5"/>
      <c r="X50" s="5"/>
      <c r="Y50" s="5"/>
      <c r="Z50" s="48">
        <v>100</v>
      </c>
    </row>
    <row r="51" spans="14:26" x14ac:dyDescent="0.25">
      <c r="N51" s="45">
        <v>44</v>
      </c>
      <c r="O51" s="8" t="s">
        <v>191</v>
      </c>
      <c r="P51" s="8" t="s">
        <v>125</v>
      </c>
      <c r="Q51" s="9"/>
      <c r="R51" s="9"/>
      <c r="S51" s="9"/>
      <c r="T51" s="9">
        <v>146</v>
      </c>
      <c r="U51" s="9"/>
      <c r="V51" s="9"/>
      <c r="W51" s="9"/>
      <c r="X51" s="9"/>
      <c r="Y51" s="9"/>
      <c r="Z51" s="46">
        <v>146</v>
      </c>
    </row>
    <row r="52" spans="14:26" x14ac:dyDescent="0.25">
      <c r="N52" s="43">
        <v>45</v>
      </c>
      <c r="O52" s="4" t="s">
        <v>192</v>
      </c>
      <c r="P52" s="4" t="s">
        <v>139</v>
      </c>
      <c r="Q52" s="5"/>
      <c r="R52" s="5"/>
      <c r="S52" s="5"/>
      <c r="T52" s="5">
        <v>112</v>
      </c>
      <c r="U52" s="5"/>
      <c r="V52" s="5"/>
      <c r="W52" s="5"/>
      <c r="X52" s="5"/>
      <c r="Y52" s="5"/>
      <c r="Z52" s="48">
        <v>112</v>
      </c>
    </row>
    <row r="53" spans="14:26" x14ac:dyDescent="0.25">
      <c r="N53" s="45">
        <v>46</v>
      </c>
      <c r="O53" s="8" t="s">
        <v>193</v>
      </c>
      <c r="P53" s="8" t="s">
        <v>129</v>
      </c>
      <c r="Q53" s="9">
        <v>14</v>
      </c>
      <c r="R53" s="9"/>
      <c r="S53" s="9"/>
      <c r="T53" s="9">
        <v>6776</v>
      </c>
      <c r="U53" s="9"/>
      <c r="V53" s="9"/>
      <c r="W53" s="9">
        <v>1</v>
      </c>
      <c r="X53" s="9">
        <v>1</v>
      </c>
      <c r="Y53" s="9"/>
      <c r="Z53" s="46">
        <v>6792</v>
      </c>
    </row>
    <row r="54" spans="14:26" x14ac:dyDescent="0.25">
      <c r="N54" s="43">
        <v>47</v>
      </c>
      <c r="O54" s="4" t="s">
        <v>194</v>
      </c>
      <c r="P54" s="4" t="s">
        <v>121</v>
      </c>
      <c r="Q54" s="5"/>
      <c r="R54" s="5"/>
      <c r="S54" s="5"/>
      <c r="T54" s="5">
        <v>689</v>
      </c>
      <c r="U54" s="5"/>
      <c r="V54" s="5"/>
      <c r="W54" s="5"/>
      <c r="X54" s="5"/>
      <c r="Y54" s="5"/>
      <c r="Z54" s="48">
        <v>689</v>
      </c>
    </row>
    <row r="55" spans="14:26" x14ac:dyDescent="0.25">
      <c r="N55" s="45">
        <v>48</v>
      </c>
      <c r="O55" s="8" t="s">
        <v>195</v>
      </c>
      <c r="P55" s="8" t="s">
        <v>119</v>
      </c>
      <c r="Q55" s="9"/>
      <c r="R55" s="9"/>
      <c r="S55" s="9"/>
      <c r="T55" s="9">
        <v>637</v>
      </c>
      <c r="U55" s="9"/>
      <c r="V55" s="9"/>
      <c r="W55" s="9"/>
      <c r="X55" s="9"/>
      <c r="Y55" s="9"/>
      <c r="Z55" s="46">
        <v>637</v>
      </c>
    </row>
    <row r="56" spans="14:26" x14ac:dyDescent="0.25">
      <c r="N56" s="43">
        <v>49</v>
      </c>
      <c r="O56" s="4" t="s">
        <v>196</v>
      </c>
      <c r="P56" s="4" t="s">
        <v>122</v>
      </c>
      <c r="Q56" s="5"/>
      <c r="R56" s="5"/>
      <c r="S56" s="5"/>
      <c r="T56" s="5">
        <v>515</v>
      </c>
      <c r="U56" s="5"/>
      <c r="V56" s="5"/>
      <c r="W56" s="5"/>
      <c r="X56" s="5"/>
      <c r="Y56" s="5"/>
      <c r="Z56" s="48">
        <v>515</v>
      </c>
    </row>
    <row r="57" spans="14:26" x14ac:dyDescent="0.25">
      <c r="N57" s="45">
        <v>50</v>
      </c>
      <c r="O57" s="8" t="s">
        <v>197</v>
      </c>
      <c r="P57" s="8" t="s">
        <v>145</v>
      </c>
      <c r="Q57" s="9"/>
      <c r="R57" s="9"/>
      <c r="S57" s="9"/>
      <c r="T57" s="9">
        <v>366</v>
      </c>
      <c r="U57" s="9"/>
      <c r="V57" s="9"/>
      <c r="W57" s="9"/>
      <c r="X57" s="9"/>
      <c r="Y57" s="9"/>
      <c r="Z57" s="46">
        <v>366</v>
      </c>
    </row>
    <row r="58" spans="14:26" x14ac:dyDescent="0.25">
      <c r="N58" s="43">
        <v>51</v>
      </c>
      <c r="O58" s="4" t="s">
        <v>198</v>
      </c>
      <c r="P58" s="4" t="s">
        <v>141</v>
      </c>
      <c r="Q58" s="5">
        <v>1</v>
      </c>
      <c r="R58" s="5"/>
      <c r="S58" s="5"/>
      <c r="T58" s="5">
        <v>290</v>
      </c>
      <c r="U58" s="5"/>
      <c r="V58" s="5"/>
      <c r="W58" s="5"/>
      <c r="X58" s="5"/>
      <c r="Y58" s="5"/>
      <c r="Z58" s="48">
        <v>291</v>
      </c>
    </row>
    <row r="59" spans="14:26" x14ac:dyDescent="0.25">
      <c r="N59" s="45">
        <v>52</v>
      </c>
      <c r="O59" s="8" t="s">
        <v>199</v>
      </c>
      <c r="P59" s="8" t="s">
        <v>120</v>
      </c>
      <c r="Q59" s="9">
        <v>65</v>
      </c>
      <c r="R59" s="9"/>
      <c r="S59" s="9">
        <v>1</v>
      </c>
      <c r="T59" s="9">
        <v>35055</v>
      </c>
      <c r="U59" s="9"/>
      <c r="V59" s="9"/>
      <c r="W59" s="9">
        <v>5</v>
      </c>
      <c r="X59" s="9">
        <v>5</v>
      </c>
      <c r="Y59" s="9">
        <v>1</v>
      </c>
      <c r="Z59" s="46">
        <v>35132</v>
      </c>
    </row>
    <row r="60" spans="14:26" x14ac:dyDescent="0.25">
      <c r="N60" s="43">
        <v>53</v>
      </c>
      <c r="O60" s="4" t="s">
        <v>200</v>
      </c>
      <c r="P60" s="4" t="s">
        <v>128</v>
      </c>
      <c r="Q60" s="5">
        <v>1</v>
      </c>
      <c r="R60" s="5"/>
      <c r="S60" s="5"/>
      <c r="T60" s="5">
        <v>385</v>
      </c>
      <c r="U60" s="5"/>
      <c r="V60" s="5"/>
      <c r="W60" s="5"/>
      <c r="X60" s="5"/>
      <c r="Y60" s="5"/>
      <c r="Z60" s="48">
        <v>386</v>
      </c>
    </row>
    <row r="61" spans="14:26" x14ac:dyDescent="0.25">
      <c r="N61" s="45">
        <v>54</v>
      </c>
      <c r="O61" s="8" t="s">
        <v>201</v>
      </c>
      <c r="P61" s="8" t="s">
        <v>128</v>
      </c>
      <c r="Q61" s="9"/>
      <c r="R61" s="9"/>
      <c r="S61" s="9"/>
      <c r="T61" s="9">
        <v>172</v>
      </c>
      <c r="U61" s="9"/>
      <c r="V61" s="9"/>
      <c r="W61" s="9"/>
      <c r="X61" s="9"/>
      <c r="Y61" s="9"/>
      <c r="Z61" s="46">
        <v>172</v>
      </c>
    </row>
    <row r="62" spans="14:26" x14ac:dyDescent="0.25">
      <c r="N62" s="43">
        <v>55</v>
      </c>
      <c r="O62" s="4" t="s">
        <v>202</v>
      </c>
      <c r="P62" s="4" t="s">
        <v>134</v>
      </c>
      <c r="Q62" s="5"/>
      <c r="R62" s="5"/>
      <c r="S62" s="5"/>
      <c r="T62" s="5">
        <v>231</v>
      </c>
      <c r="U62" s="5"/>
      <c r="V62" s="5"/>
      <c r="W62" s="5"/>
      <c r="X62" s="5"/>
      <c r="Y62" s="5"/>
      <c r="Z62" s="48">
        <v>231</v>
      </c>
    </row>
    <row r="63" spans="14:26" x14ac:dyDescent="0.25">
      <c r="N63" s="45">
        <v>56</v>
      </c>
      <c r="O63" s="8" t="s">
        <v>203</v>
      </c>
      <c r="P63" s="8" t="s">
        <v>113</v>
      </c>
      <c r="Q63" s="9"/>
      <c r="R63" s="9"/>
      <c r="S63" s="9"/>
      <c r="T63" s="9">
        <v>70</v>
      </c>
      <c r="U63" s="9"/>
      <c r="V63" s="9"/>
      <c r="W63" s="9"/>
      <c r="X63" s="9"/>
      <c r="Y63" s="9"/>
      <c r="Z63" s="46">
        <v>70</v>
      </c>
    </row>
    <row r="64" spans="14:26" x14ac:dyDescent="0.25">
      <c r="N64" s="43">
        <v>57</v>
      </c>
      <c r="O64" s="4" t="s">
        <v>204</v>
      </c>
      <c r="P64" s="4" t="s">
        <v>137</v>
      </c>
      <c r="Q64" s="5"/>
      <c r="R64" s="5"/>
      <c r="S64" s="5"/>
      <c r="T64" s="5">
        <v>1437</v>
      </c>
      <c r="U64" s="5"/>
      <c r="V64" s="5"/>
      <c r="W64" s="5"/>
      <c r="X64" s="5"/>
      <c r="Y64" s="5"/>
      <c r="Z64" s="48">
        <v>1437</v>
      </c>
    </row>
    <row r="65" spans="14:26" x14ac:dyDescent="0.25">
      <c r="N65" s="45">
        <v>58</v>
      </c>
      <c r="O65" s="8" t="s">
        <v>205</v>
      </c>
      <c r="P65" s="8" t="s">
        <v>123</v>
      </c>
      <c r="Q65" s="9"/>
      <c r="R65" s="9"/>
      <c r="S65" s="9"/>
      <c r="T65" s="9">
        <v>152</v>
      </c>
      <c r="U65" s="9"/>
      <c r="V65" s="9"/>
      <c r="W65" s="9"/>
      <c r="X65" s="9"/>
      <c r="Y65" s="9"/>
      <c r="Z65" s="46">
        <v>152</v>
      </c>
    </row>
    <row r="66" spans="14:26" x14ac:dyDescent="0.25">
      <c r="N66" s="43">
        <v>59</v>
      </c>
      <c r="O66" s="4" t="s">
        <v>116</v>
      </c>
      <c r="P66" s="4" t="s">
        <v>116</v>
      </c>
      <c r="Q66" s="5">
        <v>1</v>
      </c>
      <c r="R66" s="5"/>
      <c r="S66" s="5"/>
      <c r="T66" s="5">
        <v>2171</v>
      </c>
      <c r="U66" s="5"/>
      <c r="V66" s="5"/>
      <c r="W66" s="5">
        <v>3</v>
      </c>
      <c r="X66" s="5">
        <v>1</v>
      </c>
      <c r="Y66" s="5"/>
      <c r="Z66" s="48">
        <v>2176</v>
      </c>
    </row>
    <row r="67" spans="14:26" x14ac:dyDescent="0.25">
      <c r="N67" s="45">
        <v>60</v>
      </c>
      <c r="O67" s="8" t="s">
        <v>206</v>
      </c>
      <c r="P67" s="8" t="s">
        <v>116</v>
      </c>
      <c r="Q67" s="9"/>
      <c r="R67" s="9"/>
      <c r="S67" s="9"/>
      <c r="T67" s="9">
        <v>263</v>
      </c>
      <c r="U67" s="9"/>
      <c r="V67" s="9"/>
      <c r="W67" s="9"/>
      <c r="X67" s="9"/>
      <c r="Y67" s="9"/>
      <c r="Z67" s="46">
        <v>263</v>
      </c>
    </row>
    <row r="68" spans="14:26" x14ac:dyDescent="0.25">
      <c r="N68" s="43">
        <v>61</v>
      </c>
      <c r="O68" s="4" t="s">
        <v>207</v>
      </c>
      <c r="P68" s="4" t="s">
        <v>116</v>
      </c>
      <c r="Q68" s="5"/>
      <c r="R68" s="5"/>
      <c r="S68" s="5"/>
      <c r="T68" s="5">
        <v>60</v>
      </c>
      <c r="U68" s="5"/>
      <c r="V68" s="5"/>
      <c r="W68" s="5"/>
      <c r="X68" s="5"/>
      <c r="Y68" s="5"/>
      <c r="Z68" s="48">
        <v>60</v>
      </c>
    </row>
    <row r="69" spans="14:26" x14ac:dyDescent="0.25">
      <c r="N69" s="45">
        <v>62</v>
      </c>
      <c r="O69" s="8" t="s">
        <v>208</v>
      </c>
      <c r="P69" s="8" t="s">
        <v>116</v>
      </c>
      <c r="Q69" s="9"/>
      <c r="R69" s="9"/>
      <c r="S69" s="9"/>
      <c r="T69" s="9">
        <v>235</v>
      </c>
      <c r="U69" s="9"/>
      <c r="V69" s="9"/>
      <c r="W69" s="9"/>
      <c r="X69" s="9"/>
      <c r="Y69" s="9"/>
      <c r="Z69" s="46">
        <v>235</v>
      </c>
    </row>
    <row r="70" spans="14:26" x14ac:dyDescent="0.25">
      <c r="N70" s="43">
        <v>63</v>
      </c>
      <c r="O70" s="4" t="s">
        <v>209</v>
      </c>
      <c r="P70" s="4" t="s">
        <v>126</v>
      </c>
      <c r="Q70" s="5">
        <v>1</v>
      </c>
      <c r="R70" s="5"/>
      <c r="S70" s="5"/>
      <c r="T70" s="5">
        <v>245</v>
      </c>
      <c r="U70" s="5"/>
      <c r="V70" s="5"/>
      <c r="W70" s="5"/>
      <c r="X70" s="5"/>
      <c r="Y70" s="5"/>
      <c r="Z70" s="48">
        <v>246</v>
      </c>
    </row>
    <row r="71" spans="14:26" x14ac:dyDescent="0.25">
      <c r="N71" s="45">
        <v>64</v>
      </c>
      <c r="O71" s="8" t="s">
        <v>210</v>
      </c>
      <c r="P71" s="8" t="s">
        <v>135</v>
      </c>
      <c r="Q71" s="9"/>
      <c r="R71" s="9"/>
      <c r="S71" s="9"/>
      <c r="T71" s="9">
        <v>168</v>
      </c>
      <c r="U71" s="9"/>
      <c r="V71" s="9"/>
      <c r="W71" s="9"/>
      <c r="X71" s="9"/>
      <c r="Y71" s="9"/>
      <c r="Z71" s="46">
        <v>168</v>
      </c>
    </row>
    <row r="72" spans="14:26" x14ac:dyDescent="0.25">
      <c r="N72" s="43">
        <v>65</v>
      </c>
      <c r="O72" s="4" t="s">
        <v>211</v>
      </c>
      <c r="P72" s="4" t="s">
        <v>133</v>
      </c>
      <c r="Q72" s="5"/>
      <c r="R72" s="5"/>
      <c r="S72" s="5"/>
      <c r="T72" s="5">
        <v>318</v>
      </c>
      <c r="U72" s="5"/>
      <c r="V72" s="5"/>
      <c r="W72" s="5"/>
      <c r="X72" s="5"/>
      <c r="Y72" s="5"/>
      <c r="Z72" s="48">
        <v>318</v>
      </c>
    </row>
    <row r="73" spans="14:26" x14ac:dyDescent="0.25">
      <c r="N73" s="45">
        <v>66</v>
      </c>
      <c r="O73" s="8" t="s">
        <v>212</v>
      </c>
      <c r="P73" s="8" t="s">
        <v>145</v>
      </c>
      <c r="Q73" s="9"/>
      <c r="R73" s="9"/>
      <c r="S73" s="9"/>
      <c r="T73" s="9">
        <v>936</v>
      </c>
      <c r="U73" s="9"/>
      <c r="V73" s="9"/>
      <c r="W73" s="9"/>
      <c r="X73" s="9"/>
      <c r="Y73" s="9"/>
      <c r="Z73" s="46">
        <v>936</v>
      </c>
    </row>
    <row r="74" spans="14:26" x14ac:dyDescent="0.25">
      <c r="N74" s="43">
        <v>67</v>
      </c>
      <c r="O74" s="4" t="s">
        <v>213</v>
      </c>
      <c r="P74" s="4" t="s">
        <v>129</v>
      </c>
      <c r="Q74" s="5"/>
      <c r="R74" s="5"/>
      <c r="S74" s="5"/>
      <c r="T74" s="5">
        <v>265</v>
      </c>
      <c r="U74" s="5"/>
      <c r="V74" s="5"/>
      <c r="W74" s="5"/>
      <c r="X74" s="5"/>
      <c r="Y74" s="5"/>
      <c r="Z74" s="48">
        <v>265</v>
      </c>
    </row>
    <row r="75" spans="14:26" x14ac:dyDescent="0.25">
      <c r="N75" s="45">
        <v>68</v>
      </c>
      <c r="O75" s="8" t="s">
        <v>214</v>
      </c>
      <c r="P75" s="8" t="s">
        <v>113</v>
      </c>
      <c r="Q75" s="9"/>
      <c r="R75" s="9"/>
      <c r="S75" s="9"/>
      <c r="T75" s="9">
        <v>677</v>
      </c>
      <c r="U75" s="9"/>
      <c r="V75" s="9"/>
      <c r="W75" s="9"/>
      <c r="X75" s="9"/>
      <c r="Y75" s="9"/>
      <c r="Z75" s="46">
        <v>677</v>
      </c>
    </row>
    <row r="76" spans="14:26" x14ac:dyDescent="0.25">
      <c r="N76" s="43">
        <v>69</v>
      </c>
      <c r="O76" s="4" t="s">
        <v>215</v>
      </c>
      <c r="P76" s="4" t="s">
        <v>142</v>
      </c>
      <c r="Q76" s="5"/>
      <c r="R76" s="5"/>
      <c r="S76" s="5"/>
      <c r="T76" s="5">
        <v>848</v>
      </c>
      <c r="U76" s="5"/>
      <c r="V76" s="5"/>
      <c r="W76" s="5"/>
      <c r="X76" s="5"/>
      <c r="Y76" s="5"/>
      <c r="Z76" s="48">
        <v>848</v>
      </c>
    </row>
    <row r="77" spans="14:26" x14ac:dyDescent="0.25">
      <c r="N77" s="45">
        <v>70</v>
      </c>
      <c r="O77" s="8" t="s">
        <v>216</v>
      </c>
      <c r="P77" s="8" t="s">
        <v>122</v>
      </c>
      <c r="Q77" s="9">
        <v>1</v>
      </c>
      <c r="R77" s="9"/>
      <c r="S77" s="9"/>
      <c r="T77" s="9">
        <v>1909</v>
      </c>
      <c r="U77" s="9"/>
      <c r="V77" s="9"/>
      <c r="W77" s="9"/>
      <c r="X77" s="9"/>
      <c r="Y77" s="9"/>
      <c r="Z77" s="46">
        <v>1910</v>
      </c>
    </row>
    <row r="78" spans="14:26" x14ac:dyDescent="0.25">
      <c r="N78" s="43">
        <v>71</v>
      </c>
      <c r="O78" s="4" t="s">
        <v>217</v>
      </c>
      <c r="P78" s="4" t="s">
        <v>121</v>
      </c>
      <c r="Q78" s="5"/>
      <c r="R78" s="5"/>
      <c r="S78" s="5"/>
      <c r="T78" s="5">
        <v>886</v>
      </c>
      <c r="U78" s="5"/>
      <c r="V78" s="5"/>
      <c r="W78" s="5"/>
      <c r="X78" s="5"/>
      <c r="Y78" s="5"/>
      <c r="Z78" s="48">
        <v>886</v>
      </c>
    </row>
    <row r="79" spans="14:26" x14ac:dyDescent="0.25">
      <c r="N79" s="45">
        <v>72</v>
      </c>
      <c r="O79" s="8" t="s">
        <v>218</v>
      </c>
      <c r="P79" s="8" t="s">
        <v>111</v>
      </c>
      <c r="Q79" s="9"/>
      <c r="R79" s="9"/>
      <c r="S79" s="9"/>
      <c r="T79" s="9">
        <v>32</v>
      </c>
      <c r="U79" s="9"/>
      <c r="V79" s="9"/>
      <c r="W79" s="9"/>
      <c r="X79" s="9"/>
      <c r="Y79" s="9"/>
      <c r="Z79" s="46">
        <v>32</v>
      </c>
    </row>
    <row r="80" spans="14:26" x14ac:dyDescent="0.25">
      <c r="N80" s="43">
        <v>73</v>
      </c>
      <c r="O80" s="4" t="s">
        <v>219</v>
      </c>
      <c r="P80" s="4" t="s">
        <v>120</v>
      </c>
      <c r="Q80" s="5">
        <v>32</v>
      </c>
      <c r="R80" s="5">
        <v>2</v>
      </c>
      <c r="S80" s="5"/>
      <c r="T80" s="5">
        <v>22884</v>
      </c>
      <c r="U80" s="5"/>
      <c r="V80" s="5"/>
      <c r="W80" s="5">
        <v>5</v>
      </c>
      <c r="X80" s="5">
        <v>3</v>
      </c>
      <c r="Y80" s="5"/>
      <c r="Z80" s="48">
        <v>22926</v>
      </c>
    </row>
    <row r="81" spans="14:26" x14ac:dyDescent="0.25">
      <c r="N81" s="45">
        <v>74</v>
      </c>
      <c r="O81" s="8" t="s">
        <v>220</v>
      </c>
      <c r="P81" s="8" t="s">
        <v>122</v>
      </c>
      <c r="Q81" s="9"/>
      <c r="R81" s="9"/>
      <c r="S81" s="9"/>
      <c r="T81" s="9">
        <v>1192</v>
      </c>
      <c r="U81" s="9"/>
      <c r="V81" s="9"/>
      <c r="W81" s="9"/>
      <c r="X81" s="9"/>
      <c r="Y81" s="9"/>
      <c r="Z81" s="46">
        <v>1192</v>
      </c>
    </row>
    <row r="82" spans="14:26" x14ac:dyDescent="0.25">
      <c r="N82" s="43">
        <v>75</v>
      </c>
      <c r="O82" s="4" t="s">
        <v>221</v>
      </c>
      <c r="P82" s="4" t="s">
        <v>142</v>
      </c>
      <c r="Q82" s="5"/>
      <c r="R82" s="5"/>
      <c r="S82" s="5"/>
      <c r="T82" s="5">
        <v>6</v>
      </c>
      <c r="U82" s="5"/>
      <c r="V82" s="5"/>
      <c r="W82" s="5"/>
      <c r="X82" s="5"/>
      <c r="Y82" s="5"/>
      <c r="Z82" s="48">
        <v>6</v>
      </c>
    </row>
    <row r="83" spans="14:26" x14ac:dyDescent="0.25">
      <c r="N83" s="45">
        <v>76</v>
      </c>
      <c r="O83" s="8" t="s">
        <v>222</v>
      </c>
      <c r="P83" s="8" t="s">
        <v>142</v>
      </c>
      <c r="Q83" s="9"/>
      <c r="R83" s="9"/>
      <c r="S83" s="9"/>
      <c r="T83" s="9">
        <v>10</v>
      </c>
      <c r="U83" s="9"/>
      <c r="V83" s="9"/>
      <c r="W83" s="9"/>
      <c r="X83" s="9"/>
      <c r="Y83" s="9"/>
      <c r="Z83" s="46">
        <v>10</v>
      </c>
    </row>
    <row r="84" spans="14:26" x14ac:dyDescent="0.25">
      <c r="N84" s="43">
        <v>77</v>
      </c>
      <c r="O84" s="4" t="s">
        <v>223</v>
      </c>
      <c r="P84" s="4" t="s">
        <v>142</v>
      </c>
      <c r="Q84" s="5"/>
      <c r="R84" s="5"/>
      <c r="S84" s="5"/>
      <c r="T84" s="5">
        <v>30</v>
      </c>
      <c r="U84" s="5"/>
      <c r="V84" s="5"/>
      <c r="W84" s="5"/>
      <c r="X84" s="5"/>
      <c r="Y84" s="5"/>
      <c r="Z84" s="48">
        <v>30</v>
      </c>
    </row>
    <row r="85" spans="14:26" x14ac:dyDescent="0.25">
      <c r="N85" s="45">
        <v>78</v>
      </c>
      <c r="O85" s="8" t="s">
        <v>224</v>
      </c>
      <c r="P85" s="8" t="s">
        <v>142</v>
      </c>
      <c r="Q85" s="9"/>
      <c r="R85" s="9"/>
      <c r="S85" s="9"/>
      <c r="T85" s="9">
        <v>168</v>
      </c>
      <c r="U85" s="9"/>
      <c r="V85" s="9"/>
      <c r="W85" s="9"/>
      <c r="X85" s="9"/>
      <c r="Y85" s="9"/>
      <c r="Z85" s="46">
        <v>168</v>
      </c>
    </row>
    <row r="86" spans="14:26" x14ac:dyDescent="0.25">
      <c r="N86" s="43">
        <v>79</v>
      </c>
      <c r="O86" s="4" t="s">
        <v>225</v>
      </c>
      <c r="P86" s="4" t="s">
        <v>141</v>
      </c>
      <c r="Q86" s="5"/>
      <c r="R86" s="5"/>
      <c r="S86" s="5"/>
      <c r="T86" s="5">
        <v>40</v>
      </c>
      <c r="U86" s="5"/>
      <c r="V86" s="5"/>
      <c r="W86" s="5"/>
      <c r="X86" s="5"/>
      <c r="Y86" s="5"/>
      <c r="Z86" s="48">
        <v>40</v>
      </c>
    </row>
    <row r="87" spans="14:26" x14ac:dyDescent="0.25">
      <c r="N87" s="45">
        <v>80</v>
      </c>
      <c r="O87" s="8" t="s">
        <v>226</v>
      </c>
      <c r="P87" s="8" t="s">
        <v>122</v>
      </c>
      <c r="Q87" s="9"/>
      <c r="R87" s="9"/>
      <c r="S87" s="9"/>
      <c r="T87" s="9">
        <v>521</v>
      </c>
      <c r="U87" s="9"/>
      <c r="V87" s="9"/>
      <c r="W87" s="9">
        <v>1</v>
      </c>
      <c r="X87" s="9"/>
      <c r="Y87" s="9"/>
      <c r="Z87" s="46">
        <v>522</v>
      </c>
    </row>
    <row r="88" spans="14:26" x14ac:dyDescent="0.25">
      <c r="N88" s="43">
        <v>81</v>
      </c>
      <c r="O88" s="4" t="s">
        <v>227</v>
      </c>
      <c r="P88" s="4" t="s">
        <v>139</v>
      </c>
      <c r="Q88" s="5"/>
      <c r="R88" s="5"/>
      <c r="S88" s="5"/>
      <c r="T88" s="5">
        <v>311</v>
      </c>
      <c r="U88" s="5"/>
      <c r="V88" s="5"/>
      <c r="W88" s="5"/>
      <c r="X88" s="5"/>
      <c r="Y88" s="5"/>
      <c r="Z88" s="48">
        <v>311</v>
      </c>
    </row>
    <row r="89" spans="14:26" x14ac:dyDescent="0.25">
      <c r="N89" s="45">
        <v>82</v>
      </c>
      <c r="O89" s="8" t="s">
        <v>228</v>
      </c>
      <c r="P89" s="8" t="s">
        <v>111</v>
      </c>
      <c r="Q89" s="9"/>
      <c r="R89" s="9"/>
      <c r="S89" s="9"/>
      <c r="T89" s="9">
        <v>104</v>
      </c>
      <c r="U89" s="9"/>
      <c r="V89" s="9"/>
      <c r="W89" s="9"/>
      <c r="X89" s="9"/>
      <c r="Y89" s="9"/>
      <c r="Z89" s="46">
        <v>104</v>
      </c>
    </row>
    <row r="90" spans="14:26" x14ac:dyDescent="0.25">
      <c r="N90" s="43">
        <v>83</v>
      </c>
      <c r="O90" s="4" t="s">
        <v>229</v>
      </c>
      <c r="P90" s="4" t="s">
        <v>126</v>
      </c>
      <c r="Q90" s="5"/>
      <c r="R90" s="5"/>
      <c r="S90" s="5"/>
      <c r="T90" s="5">
        <v>983</v>
      </c>
      <c r="U90" s="5"/>
      <c r="V90" s="5"/>
      <c r="W90" s="5"/>
      <c r="X90" s="5"/>
      <c r="Y90" s="5"/>
      <c r="Z90" s="48">
        <v>983</v>
      </c>
    </row>
    <row r="91" spans="14:26" x14ac:dyDescent="0.25">
      <c r="N91" s="45">
        <v>84</v>
      </c>
      <c r="O91" s="8" t="s">
        <v>230</v>
      </c>
      <c r="P91" s="8" t="s">
        <v>135</v>
      </c>
      <c r="Q91" s="9"/>
      <c r="R91" s="9"/>
      <c r="S91" s="9"/>
      <c r="T91" s="9">
        <v>21</v>
      </c>
      <c r="U91" s="9"/>
      <c r="V91" s="9"/>
      <c r="W91" s="9"/>
      <c r="X91" s="9"/>
      <c r="Y91" s="9"/>
      <c r="Z91" s="46">
        <v>21</v>
      </c>
    </row>
    <row r="92" spans="14:26" x14ac:dyDescent="0.25">
      <c r="N92" s="43">
        <v>85</v>
      </c>
      <c r="O92" s="4" t="s">
        <v>231</v>
      </c>
      <c r="P92" s="4" t="s">
        <v>121</v>
      </c>
      <c r="Q92" s="5"/>
      <c r="R92" s="5"/>
      <c r="S92" s="5"/>
      <c r="T92" s="5">
        <v>1653</v>
      </c>
      <c r="U92" s="5"/>
      <c r="V92" s="5"/>
      <c r="W92" s="5"/>
      <c r="X92" s="5"/>
      <c r="Y92" s="5"/>
      <c r="Z92" s="48">
        <v>1653</v>
      </c>
    </row>
    <row r="93" spans="14:26" x14ac:dyDescent="0.25">
      <c r="N93" s="45">
        <v>86</v>
      </c>
      <c r="O93" s="8" t="s">
        <v>232</v>
      </c>
      <c r="P93" s="8" t="s">
        <v>121</v>
      </c>
      <c r="Q93" s="9"/>
      <c r="R93" s="9"/>
      <c r="S93" s="9"/>
      <c r="T93" s="9">
        <v>1242</v>
      </c>
      <c r="U93" s="9"/>
      <c r="V93" s="9"/>
      <c r="W93" s="9"/>
      <c r="X93" s="9"/>
      <c r="Y93" s="9"/>
      <c r="Z93" s="46">
        <v>1242</v>
      </c>
    </row>
    <row r="94" spans="14:26" x14ac:dyDescent="0.25">
      <c r="N94" s="43">
        <v>87</v>
      </c>
      <c r="O94" s="4" t="s">
        <v>233</v>
      </c>
      <c r="P94" s="4" t="s">
        <v>143</v>
      </c>
      <c r="Q94" s="5"/>
      <c r="R94" s="5"/>
      <c r="S94" s="5"/>
      <c r="T94" s="5">
        <v>734</v>
      </c>
      <c r="U94" s="5"/>
      <c r="V94" s="5"/>
      <c r="W94" s="5">
        <v>1</v>
      </c>
      <c r="X94" s="5"/>
      <c r="Y94" s="5"/>
      <c r="Z94" s="48">
        <v>735</v>
      </c>
    </row>
    <row r="95" spans="14:26" x14ac:dyDescent="0.25">
      <c r="N95" s="45">
        <v>88</v>
      </c>
      <c r="O95" s="8" t="s">
        <v>234</v>
      </c>
      <c r="P95" s="8" t="s">
        <v>114</v>
      </c>
      <c r="Q95" s="9">
        <v>1</v>
      </c>
      <c r="R95" s="9"/>
      <c r="S95" s="9"/>
      <c r="T95" s="9">
        <v>1047</v>
      </c>
      <c r="U95" s="9"/>
      <c r="V95" s="9"/>
      <c r="W95" s="9"/>
      <c r="X95" s="9"/>
      <c r="Y95" s="9"/>
      <c r="Z95" s="46">
        <v>1048</v>
      </c>
    </row>
    <row r="96" spans="14:26" x14ac:dyDescent="0.25">
      <c r="N96" s="43">
        <v>89</v>
      </c>
      <c r="O96" s="4" t="s">
        <v>235</v>
      </c>
      <c r="P96" s="4" t="s">
        <v>139</v>
      </c>
      <c r="Q96" s="5"/>
      <c r="R96" s="5"/>
      <c r="S96" s="5"/>
      <c r="T96" s="5">
        <v>162</v>
      </c>
      <c r="U96" s="5"/>
      <c r="V96" s="5"/>
      <c r="W96" s="5"/>
      <c r="X96" s="5"/>
      <c r="Y96" s="5"/>
      <c r="Z96" s="48">
        <v>162</v>
      </c>
    </row>
    <row r="97" spans="14:26" x14ac:dyDescent="0.25">
      <c r="N97" s="45">
        <v>90</v>
      </c>
      <c r="O97" s="8" t="s">
        <v>236</v>
      </c>
      <c r="P97" s="8" t="s">
        <v>127</v>
      </c>
      <c r="Q97" s="9"/>
      <c r="R97" s="9"/>
      <c r="S97" s="9"/>
      <c r="T97" s="9">
        <v>86</v>
      </c>
      <c r="U97" s="9"/>
      <c r="V97" s="9"/>
      <c r="W97" s="9"/>
      <c r="X97" s="9"/>
      <c r="Y97" s="9"/>
      <c r="Z97" s="46">
        <v>86</v>
      </c>
    </row>
    <row r="98" spans="14:26" x14ac:dyDescent="0.25">
      <c r="N98" s="43">
        <v>91</v>
      </c>
      <c r="O98" s="4" t="s">
        <v>237</v>
      </c>
      <c r="P98" s="4" t="s">
        <v>119</v>
      </c>
      <c r="Q98" s="5"/>
      <c r="R98" s="5"/>
      <c r="S98" s="5"/>
      <c r="T98" s="5">
        <v>480</v>
      </c>
      <c r="U98" s="5"/>
      <c r="V98" s="5"/>
      <c r="W98" s="5"/>
      <c r="X98" s="5"/>
      <c r="Y98" s="5"/>
      <c r="Z98" s="48">
        <v>480</v>
      </c>
    </row>
    <row r="99" spans="14:26" x14ac:dyDescent="0.25">
      <c r="N99" s="45">
        <v>92</v>
      </c>
      <c r="O99" s="8" t="s">
        <v>238</v>
      </c>
      <c r="P99" s="8" t="s">
        <v>140</v>
      </c>
      <c r="Q99" s="9"/>
      <c r="R99" s="9"/>
      <c r="S99" s="9"/>
      <c r="T99" s="9">
        <v>37</v>
      </c>
      <c r="U99" s="9"/>
      <c r="V99" s="9"/>
      <c r="W99" s="9"/>
      <c r="X99" s="9"/>
      <c r="Y99" s="9"/>
      <c r="Z99" s="46">
        <v>37</v>
      </c>
    </row>
    <row r="100" spans="14:26" x14ac:dyDescent="0.25">
      <c r="N100" s="43">
        <v>93</v>
      </c>
      <c r="O100" s="4" t="s">
        <v>239</v>
      </c>
      <c r="P100" s="4" t="s">
        <v>131</v>
      </c>
      <c r="Q100" s="5"/>
      <c r="R100" s="5"/>
      <c r="S100" s="5"/>
      <c r="T100" s="5">
        <v>75</v>
      </c>
      <c r="U100" s="5"/>
      <c r="V100" s="5"/>
      <c r="W100" s="5"/>
      <c r="X100" s="5"/>
      <c r="Y100" s="5"/>
      <c r="Z100" s="48">
        <v>75</v>
      </c>
    </row>
    <row r="101" spans="14:26" x14ac:dyDescent="0.25">
      <c r="N101" s="45">
        <v>94</v>
      </c>
      <c r="O101" s="8" t="s">
        <v>240</v>
      </c>
      <c r="P101" s="8" t="s">
        <v>131</v>
      </c>
      <c r="Q101" s="9"/>
      <c r="R101" s="9"/>
      <c r="S101" s="9"/>
      <c r="T101" s="9">
        <v>1</v>
      </c>
      <c r="U101" s="9"/>
      <c r="V101" s="9"/>
      <c r="W101" s="9"/>
      <c r="X101" s="9"/>
      <c r="Y101" s="9"/>
      <c r="Z101" s="46">
        <v>1</v>
      </c>
    </row>
    <row r="102" spans="14:26" x14ac:dyDescent="0.25">
      <c r="N102" s="43">
        <v>95</v>
      </c>
      <c r="O102" s="4" t="s">
        <v>241</v>
      </c>
      <c r="P102" s="4" t="s">
        <v>141</v>
      </c>
      <c r="Q102" s="5"/>
      <c r="R102" s="5"/>
      <c r="S102" s="5"/>
      <c r="T102" s="5">
        <v>88</v>
      </c>
      <c r="U102" s="5"/>
      <c r="V102" s="5"/>
      <c r="W102" s="5"/>
      <c r="X102" s="5"/>
      <c r="Y102" s="5"/>
      <c r="Z102" s="48">
        <v>88</v>
      </c>
    </row>
    <row r="103" spans="14:26" x14ac:dyDescent="0.25">
      <c r="N103" s="45">
        <v>96</v>
      </c>
      <c r="O103" s="8" t="s">
        <v>244</v>
      </c>
      <c r="P103" s="8" t="s">
        <v>141</v>
      </c>
      <c r="Q103" s="9"/>
      <c r="R103" s="9"/>
      <c r="S103" s="9"/>
      <c r="T103" s="9">
        <v>21</v>
      </c>
      <c r="U103" s="9"/>
      <c r="V103" s="9"/>
      <c r="W103" s="9"/>
      <c r="X103" s="9"/>
      <c r="Y103" s="9"/>
      <c r="Z103" s="46">
        <v>21</v>
      </c>
    </row>
    <row r="104" spans="14:26" x14ac:dyDescent="0.25">
      <c r="N104" s="43">
        <v>97</v>
      </c>
      <c r="O104" s="4" t="s">
        <v>246</v>
      </c>
      <c r="P104" s="4" t="s">
        <v>120</v>
      </c>
      <c r="Q104" s="5"/>
      <c r="R104" s="5"/>
      <c r="S104" s="5"/>
      <c r="T104" s="5">
        <v>1089</v>
      </c>
      <c r="U104" s="5"/>
      <c r="V104" s="5"/>
      <c r="W104" s="5">
        <v>1</v>
      </c>
      <c r="X104" s="5"/>
      <c r="Y104" s="5"/>
      <c r="Z104" s="48">
        <v>1090</v>
      </c>
    </row>
    <row r="105" spans="14:26" x14ac:dyDescent="0.25">
      <c r="N105" s="45">
        <v>98</v>
      </c>
      <c r="O105" s="8" t="s">
        <v>247</v>
      </c>
      <c r="P105" s="8" t="s">
        <v>120</v>
      </c>
      <c r="Q105" s="9"/>
      <c r="R105" s="9"/>
      <c r="S105" s="9"/>
      <c r="T105" s="9">
        <v>1381</v>
      </c>
      <c r="U105" s="9"/>
      <c r="V105" s="9"/>
      <c r="W105" s="9">
        <v>2</v>
      </c>
      <c r="X105" s="9"/>
      <c r="Y105" s="9"/>
      <c r="Z105" s="46">
        <v>1383</v>
      </c>
    </row>
    <row r="106" spans="14:26" x14ac:dyDescent="0.25">
      <c r="N106" s="43">
        <v>99</v>
      </c>
      <c r="O106" s="4" t="s">
        <v>248</v>
      </c>
      <c r="P106" s="4" t="s">
        <v>121</v>
      </c>
      <c r="Q106" s="5"/>
      <c r="R106" s="5"/>
      <c r="S106" s="5"/>
      <c r="T106" s="5">
        <v>3080</v>
      </c>
      <c r="U106" s="5"/>
      <c r="V106" s="5"/>
      <c r="W106" s="5">
        <v>1</v>
      </c>
      <c r="X106" s="5"/>
      <c r="Y106" s="5"/>
      <c r="Z106" s="48">
        <v>3081</v>
      </c>
    </row>
    <row r="107" spans="14:26" x14ac:dyDescent="0.25">
      <c r="N107" s="45">
        <v>100</v>
      </c>
      <c r="O107" s="8" t="s">
        <v>249</v>
      </c>
      <c r="P107" s="8" t="s">
        <v>115</v>
      </c>
      <c r="Q107" s="9">
        <v>1</v>
      </c>
      <c r="R107" s="9">
        <v>2</v>
      </c>
      <c r="S107" s="9"/>
      <c r="T107" s="9">
        <v>3248</v>
      </c>
      <c r="U107" s="9"/>
      <c r="V107" s="9"/>
      <c r="W107" s="9">
        <v>1</v>
      </c>
      <c r="X107" s="9">
        <v>5</v>
      </c>
      <c r="Y107" s="9"/>
      <c r="Z107" s="46">
        <v>3257</v>
      </c>
    </row>
    <row r="108" spans="14:26" x14ac:dyDescent="0.25">
      <c r="N108" s="43">
        <v>101</v>
      </c>
      <c r="O108" s="4" t="s">
        <v>250</v>
      </c>
      <c r="P108" s="4" t="s">
        <v>120</v>
      </c>
      <c r="Q108" s="5">
        <v>1</v>
      </c>
      <c r="R108" s="5"/>
      <c r="S108" s="5"/>
      <c r="T108" s="5">
        <v>2854</v>
      </c>
      <c r="U108" s="5"/>
      <c r="V108" s="5"/>
      <c r="W108" s="5">
        <v>3</v>
      </c>
      <c r="X108" s="5"/>
      <c r="Y108" s="5"/>
      <c r="Z108" s="48">
        <v>2858</v>
      </c>
    </row>
    <row r="109" spans="14:26" x14ac:dyDescent="0.25">
      <c r="N109" s="45">
        <v>102</v>
      </c>
      <c r="O109" s="8" t="s">
        <v>251</v>
      </c>
      <c r="P109" s="8" t="s">
        <v>120</v>
      </c>
      <c r="Q109" s="9">
        <v>1</v>
      </c>
      <c r="R109" s="9"/>
      <c r="S109" s="9"/>
      <c r="T109" s="9">
        <v>4588</v>
      </c>
      <c r="U109" s="9"/>
      <c r="V109" s="9"/>
      <c r="W109" s="9">
        <v>1</v>
      </c>
      <c r="X109" s="9"/>
      <c r="Y109" s="9"/>
      <c r="Z109" s="46">
        <v>4590</v>
      </c>
    </row>
    <row r="110" spans="14:26" x14ac:dyDescent="0.25">
      <c r="N110" s="43">
        <v>103</v>
      </c>
      <c r="O110" s="4" t="s">
        <v>252</v>
      </c>
      <c r="P110" s="4" t="s">
        <v>145</v>
      </c>
      <c r="Q110" s="5"/>
      <c r="R110" s="5"/>
      <c r="S110" s="5"/>
      <c r="T110" s="5">
        <v>261</v>
      </c>
      <c r="U110" s="5"/>
      <c r="V110" s="5"/>
      <c r="W110" s="5"/>
      <c r="X110" s="5"/>
      <c r="Y110" s="5"/>
      <c r="Z110" s="48">
        <v>261</v>
      </c>
    </row>
    <row r="111" spans="14:26" x14ac:dyDescent="0.25">
      <c r="N111" s="45">
        <v>104</v>
      </c>
      <c r="O111" s="8" t="s">
        <v>254</v>
      </c>
      <c r="P111" s="8" t="s">
        <v>145</v>
      </c>
      <c r="Q111" s="9">
        <v>1</v>
      </c>
      <c r="R111" s="9"/>
      <c r="S111" s="9"/>
      <c r="T111" s="9">
        <v>3265</v>
      </c>
      <c r="U111" s="9"/>
      <c r="V111" s="9"/>
      <c r="W111" s="9"/>
      <c r="X111" s="9"/>
      <c r="Y111" s="9"/>
      <c r="Z111" s="46">
        <v>3266</v>
      </c>
    </row>
    <row r="112" spans="14:26" x14ac:dyDescent="0.25">
      <c r="N112" s="43">
        <v>105</v>
      </c>
      <c r="O112" s="4" t="s">
        <v>255</v>
      </c>
      <c r="P112" s="4" t="s">
        <v>121</v>
      </c>
      <c r="Q112" s="5"/>
      <c r="R112" s="5"/>
      <c r="S112" s="5"/>
      <c r="T112" s="5">
        <v>1426</v>
      </c>
      <c r="U112" s="5"/>
      <c r="V112" s="5"/>
      <c r="W112" s="5">
        <v>1</v>
      </c>
      <c r="X112" s="5"/>
      <c r="Y112" s="5"/>
      <c r="Z112" s="48">
        <v>1427</v>
      </c>
    </row>
    <row r="113" spans="14:26" x14ac:dyDescent="0.25">
      <c r="N113" s="45">
        <v>106</v>
      </c>
      <c r="O113" s="8" t="s">
        <v>256</v>
      </c>
      <c r="P113" s="8" t="s">
        <v>114</v>
      </c>
      <c r="Q113" s="9">
        <v>15</v>
      </c>
      <c r="R113" s="9"/>
      <c r="S113" s="9">
        <v>2</v>
      </c>
      <c r="T113" s="9">
        <v>8267</v>
      </c>
      <c r="U113" s="9"/>
      <c r="V113" s="9"/>
      <c r="W113" s="9">
        <v>3</v>
      </c>
      <c r="X113" s="9">
        <v>1</v>
      </c>
      <c r="Y113" s="9"/>
      <c r="Z113" s="46">
        <v>8288</v>
      </c>
    </row>
    <row r="114" spans="14:26" x14ac:dyDescent="0.25">
      <c r="N114" s="43">
        <v>107</v>
      </c>
      <c r="O114" s="4" t="s">
        <v>257</v>
      </c>
      <c r="P114" s="4" t="s">
        <v>120</v>
      </c>
      <c r="Q114" s="5">
        <v>11</v>
      </c>
      <c r="R114" s="5"/>
      <c r="S114" s="5"/>
      <c r="T114" s="5">
        <v>18978</v>
      </c>
      <c r="U114" s="5"/>
      <c r="V114" s="5"/>
      <c r="W114" s="5">
        <v>1</v>
      </c>
      <c r="X114" s="5">
        <v>1</v>
      </c>
      <c r="Y114" s="5">
        <v>1</v>
      </c>
      <c r="Z114" s="48">
        <v>18992</v>
      </c>
    </row>
    <row r="115" spans="14:26" x14ac:dyDescent="0.25">
      <c r="N115" s="45">
        <v>108</v>
      </c>
      <c r="O115" s="8" t="s">
        <v>258</v>
      </c>
      <c r="P115" s="8" t="s">
        <v>143</v>
      </c>
      <c r="Q115" s="9"/>
      <c r="R115" s="9"/>
      <c r="S115" s="9"/>
      <c r="T115" s="9">
        <v>284</v>
      </c>
      <c r="U115" s="9"/>
      <c r="V115" s="9"/>
      <c r="W115" s="9"/>
      <c r="X115" s="9"/>
      <c r="Y115" s="9"/>
      <c r="Z115" s="46">
        <v>284</v>
      </c>
    </row>
    <row r="116" spans="14:26" x14ac:dyDescent="0.25">
      <c r="N116" s="43">
        <v>109</v>
      </c>
      <c r="O116" s="4" t="s">
        <v>259</v>
      </c>
      <c r="P116" s="4" t="s">
        <v>135</v>
      </c>
      <c r="Q116" s="5"/>
      <c r="R116" s="5"/>
      <c r="S116" s="5"/>
      <c r="T116" s="5">
        <v>5</v>
      </c>
      <c r="U116" s="5"/>
      <c r="V116" s="5"/>
      <c r="W116" s="5"/>
      <c r="X116" s="5"/>
      <c r="Y116" s="5"/>
      <c r="Z116" s="48">
        <v>5</v>
      </c>
    </row>
    <row r="117" spans="14:26" x14ac:dyDescent="0.25">
      <c r="N117" s="45">
        <v>110</v>
      </c>
      <c r="O117" s="8" t="s">
        <v>260</v>
      </c>
      <c r="P117" s="8" t="s">
        <v>133</v>
      </c>
      <c r="Q117" s="9"/>
      <c r="R117" s="9"/>
      <c r="S117" s="9"/>
      <c r="T117" s="9">
        <v>143</v>
      </c>
      <c r="U117" s="9"/>
      <c r="V117" s="9"/>
      <c r="W117" s="9"/>
      <c r="X117" s="9"/>
      <c r="Y117" s="9"/>
      <c r="Z117" s="46">
        <v>143</v>
      </c>
    </row>
    <row r="118" spans="14:26" x14ac:dyDescent="0.25">
      <c r="N118" s="43">
        <v>111</v>
      </c>
      <c r="O118" s="4" t="s">
        <v>261</v>
      </c>
      <c r="P118" s="4" t="s">
        <v>140</v>
      </c>
      <c r="Q118" s="5"/>
      <c r="R118" s="5"/>
      <c r="S118" s="5"/>
      <c r="T118" s="5">
        <v>37</v>
      </c>
      <c r="U118" s="5"/>
      <c r="V118" s="5"/>
      <c r="W118" s="5"/>
      <c r="X118" s="5"/>
      <c r="Y118" s="5"/>
      <c r="Z118" s="48">
        <v>37</v>
      </c>
    </row>
    <row r="119" spans="14:26" x14ac:dyDescent="0.25">
      <c r="N119" s="45">
        <v>112</v>
      </c>
      <c r="O119" s="8" t="s">
        <v>262</v>
      </c>
      <c r="P119" s="8" t="s">
        <v>137</v>
      </c>
      <c r="Q119" s="9"/>
      <c r="R119" s="9"/>
      <c r="S119" s="9"/>
      <c r="T119" s="9">
        <v>1143</v>
      </c>
      <c r="U119" s="9"/>
      <c r="V119" s="9"/>
      <c r="W119" s="9"/>
      <c r="X119" s="9"/>
      <c r="Y119" s="9"/>
      <c r="Z119" s="46">
        <v>1143</v>
      </c>
    </row>
    <row r="120" spans="14:26" x14ac:dyDescent="0.25">
      <c r="N120" s="43">
        <v>113</v>
      </c>
      <c r="O120" s="4" t="s">
        <v>263</v>
      </c>
      <c r="P120" s="4" t="s">
        <v>144</v>
      </c>
      <c r="Q120" s="5"/>
      <c r="R120" s="5"/>
      <c r="S120" s="5"/>
      <c r="T120" s="5">
        <v>67</v>
      </c>
      <c r="U120" s="5"/>
      <c r="V120" s="5"/>
      <c r="W120" s="5"/>
      <c r="X120" s="5"/>
      <c r="Y120" s="5"/>
      <c r="Z120" s="48">
        <v>67</v>
      </c>
    </row>
    <row r="121" spans="14:26" x14ac:dyDescent="0.25">
      <c r="N121" s="45">
        <v>114</v>
      </c>
      <c r="O121" s="8" t="s">
        <v>264</v>
      </c>
      <c r="P121" s="8" t="s">
        <v>134</v>
      </c>
      <c r="Q121" s="9"/>
      <c r="R121" s="9"/>
      <c r="S121" s="9"/>
      <c r="T121" s="9">
        <v>170</v>
      </c>
      <c r="U121" s="9"/>
      <c r="V121" s="9"/>
      <c r="W121" s="9"/>
      <c r="X121" s="9"/>
      <c r="Y121" s="9"/>
      <c r="Z121" s="46">
        <v>170</v>
      </c>
    </row>
    <row r="122" spans="14:26" x14ac:dyDescent="0.25">
      <c r="N122" s="43">
        <v>115</v>
      </c>
      <c r="O122" s="4" t="s">
        <v>265</v>
      </c>
      <c r="P122" s="4" t="s">
        <v>139</v>
      </c>
      <c r="Q122" s="5"/>
      <c r="R122" s="5"/>
      <c r="S122" s="5"/>
      <c r="T122" s="5">
        <v>131</v>
      </c>
      <c r="U122" s="5"/>
      <c r="V122" s="5"/>
      <c r="W122" s="5">
        <v>1</v>
      </c>
      <c r="X122" s="5"/>
      <c r="Y122" s="5"/>
      <c r="Z122" s="48">
        <v>132</v>
      </c>
    </row>
    <row r="123" spans="14:26" x14ac:dyDescent="0.25">
      <c r="N123" s="45">
        <v>116</v>
      </c>
      <c r="O123" s="8" t="s">
        <v>266</v>
      </c>
      <c r="P123" s="8" t="s">
        <v>136</v>
      </c>
      <c r="Q123" s="9"/>
      <c r="R123" s="9"/>
      <c r="S123" s="9"/>
      <c r="T123" s="9">
        <v>63</v>
      </c>
      <c r="U123" s="9"/>
      <c r="V123" s="9"/>
      <c r="W123" s="9"/>
      <c r="X123" s="9"/>
      <c r="Y123" s="9"/>
      <c r="Z123" s="46">
        <v>63</v>
      </c>
    </row>
    <row r="124" spans="14:26" x14ac:dyDescent="0.25">
      <c r="N124" s="43">
        <v>117</v>
      </c>
      <c r="O124" s="4" t="s">
        <v>267</v>
      </c>
      <c r="P124" s="4" t="s">
        <v>134</v>
      </c>
      <c r="Q124" s="5"/>
      <c r="R124" s="5"/>
      <c r="S124" s="5"/>
      <c r="T124" s="5">
        <v>164</v>
      </c>
      <c r="U124" s="5"/>
      <c r="V124" s="5"/>
      <c r="W124" s="5"/>
      <c r="X124" s="5"/>
      <c r="Y124" s="5"/>
      <c r="Z124" s="48">
        <v>164</v>
      </c>
    </row>
    <row r="125" spans="14:26" x14ac:dyDescent="0.25">
      <c r="N125" s="45">
        <v>118</v>
      </c>
      <c r="O125" s="8" t="s">
        <v>268</v>
      </c>
      <c r="P125" s="8" t="s">
        <v>120</v>
      </c>
      <c r="Q125" s="9">
        <v>2</v>
      </c>
      <c r="R125" s="9"/>
      <c r="S125" s="9"/>
      <c r="T125" s="9">
        <v>1205</v>
      </c>
      <c r="U125" s="9"/>
      <c r="V125" s="9"/>
      <c r="W125" s="9">
        <v>1</v>
      </c>
      <c r="X125" s="9"/>
      <c r="Y125" s="9"/>
      <c r="Z125" s="46">
        <v>1208</v>
      </c>
    </row>
    <row r="126" spans="14:26" x14ac:dyDescent="0.25">
      <c r="N126" s="43">
        <v>119</v>
      </c>
      <c r="O126" s="4" t="s">
        <v>269</v>
      </c>
      <c r="P126" s="4" t="s">
        <v>113</v>
      </c>
      <c r="Q126" s="5"/>
      <c r="R126" s="5"/>
      <c r="S126" s="5"/>
      <c r="T126" s="5">
        <v>47</v>
      </c>
      <c r="U126" s="5"/>
      <c r="V126" s="5"/>
      <c r="W126" s="5"/>
      <c r="X126" s="5"/>
      <c r="Y126" s="5"/>
      <c r="Z126" s="48">
        <v>47</v>
      </c>
    </row>
    <row r="127" spans="14:26" x14ac:dyDescent="0.25">
      <c r="N127" s="45">
        <v>120</v>
      </c>
      <c r="O127" s="8" t="s">
        <v>270</v>
      </c>
      <c r="P127" s="8" t="s">
        <v>114</v>
      </c>
      <c r="Q127" s="9"/>
      <c r="R127" s="9"/>
      <c r="S127" s="9"/>
      <c r="T127" s="9">
        <v>1199</v>
      </c>
      <c r="U127" s="9"/>
      <c r="V127" s="9"/>
      <c r="W127" s="9"/>
      <c r="X127" s="9"/>
      <c r="Y127" s="9"/>
      <c r="Z127" s="46">
        <v>1199</v>
      </c>
    </row>
    <row r="128" spans="14:26" x14ac:dyDescent="0.25">
      <c r="N128" s="43">
        <v>121</v>
      </c>
      <c r="O128" s="4" t="s">
        <v>111</v>
      </c>
      <c r="P128" s="4" t="s">
        <v>111</v>
      </c>
      <c r="Q128" s="5"/>
      <c r="R128" s="5"/>
      <c r="S128" s="5"/>
      <c r="T128" s="5">
        <v>1027</v>
      </c>
      <c r="U128" s="5"/>
      <c r="V128" s="5"/>
      <c r="W128" s="5"/>
      <c r="X128" s="5"/>
      <c r="Y128" s="5"/>
      <c r="Z128" s="48">
        <v>1027</v>
      </c>
    </row>
    <row r="129" spans="14:26" x14ac:dyDescent="0.25">
      <c r="N129" s="45">
        <v>122</v>
      </c>
      <c r="O129" s="8" t="s">
        <v>271</v>
      </c>
      <c r="P129" s="8" t="s">
        <v>111</v>
      </c>
      <c r="Q129" s="9"/>
      <c r="R129" s="9"/>
      <c r="S129" s="9"/>
      <c r="T129" s="9">
        <v>37</v>
      </c>
      <c r="U129" s="9"/>
      <c r="V129" s="9"/>
      <c r="W129" s="9"/>
      <c r="X129" s="9"/>
      <c r="Y129" s="9"/>
      <c r="Z129" s="46">
        <v>37</v>
      </c>
    </row>
    <row r="130" spans="14:26" x14ac:dyDescent="0.25">
      <c r="N130" s="43">
        <v>123</v>
      </c>
      <c r="O130" s="4" t="s">
        <v>272</v>
      </c>
      <c r="P130" s="4" t="s">
        <v>139</v>
      </c>
      <c r="Q130" s="5"/>
      <c r="R130" s="5"/>
      <c r="S130" s="5"/>
      <c r="T130" s="5">
        <v>889</v>
      </c>
      <c r="U130" s="5"/>
      <c r="V130" s="5"/>
      <c r="W130" s="5"/>
      <c r="X130" s="5"/>
      <c r="Y130" s="5"/>
      <c r="Z130" s="48">
        <v>889</v>
      </c>
    </row>
    <row r="131" spans="14:26" x14ac:dyDescent="0.25">
      <c r="N131" s="45">
        <v>124</v>
      </c>
      <c r="O131" s="8" t="s">
        <v>273</v>
      </c>
      <c r="P131" s="8" t="s">
        <v>122</v>
      </c>
      <c r="Q131" s="9">
        <v>8</v>
      </c>
      <c r="R131" s="9">
        <v>1</v>
      </c>
      <c r="S131" s="9"/>
      <c r="T131" s="9">
        <v>3665</v>
      </c>
      <c r="U131" s="9"/>
      <c r="V131" s="9"/>
      <c r="W131" s="9">
        <v>1</v>
      </c>
      <c r="X131" s="9">
        <v>2</v>
      </c>
      <c r="Y131" s="9"/>
      <c r="Z131" s="46">
        <v>3677</v>
      </c>
    </row>
    <row r="132" spans="14:26" x14ac:dyDescent="0.25">
      <c r="N132" s="43">
        <v>125</v>
      </c>
      <c r="O132" s="4" t="s">
        <v>274</v>
      </c>
      <c r="P132" s="4" t="s">
        <v>121</v>
      </c>
      <c r="Q132" s="5"/>
      <c r="R132" s="5"/>
      <c r="S132" s="5"/>
      <c r="T132" s="5">
        <v>1171</v>
      </c>
      <c r="U132" s="5"/>
      <c r="V132" s="5"/>
      <c r="W132" s="5"/>
      <c r="X132" s="5"/>
      <c r="Y132" s="5"/>
      <c r="Z132" s="48">
        <v>1171</v>
      </c>
    </row>
    <row r="133" spans="14:26" x14ac:dyDescent="0.25">
      <c r="N133" s="45">
        <v>126</v>
      </c>
      <c r="O133" s="8" t="s">
        <v>275</v>
      </c>
      <c r="P133" s="8" t="s">
        <v>117</v>
      </c>
      <c r="Q133" s="9"/>
      <c r="R133" s="9"/>
      <c r="S133" s="9"/>
      <c r="T133" s="9">
        <v>914</v>
      </c>
      <c r="U133" s="9"/>
      <c r="V133" s="9"/>
      <c r="W133" s="9"/>
      <c r="X133" s="9"/>
      <c r="Y133" s="9"/>
      <c r="Z133" s="46">
        <v>914</v>
      </c>
    </row>
    <row r="134" spans="14:26" x14ac:dyDescent="0.25">
      <c r="N134" s="43">
        <v>127</v>
      </c>
      <c r="O134" s="4" t="s">
        <v>276</v>
      </c>
      <c r="P134" s="4" t="s">
        <v>125</v>
      </c>
      <c r="Q134" s="5"/>
      <c r="R134" s="5"/>
      <c r="S134" s="5"/>
      <c r="T134" s="5">
        <v>43</v>
      </c>
      <c r="U134" s="5"/>
      <c r="V134" s="5"/>
      <c r="W134" s="5"/>
      <c r="X134" s="5"/>
      <c r="Y134" s="5"/>
      <c r="Z134" s="48">
        <v>43</v>
      </c>
    </row>
    <row r="135" spans="14:26" x14ac:dyDescent="0.25">
      <c r="N135" s="45">
        <v>128</v>
      </c>
      <c r="O135" s="8" t="s">
        <v>277</v>
      </c>
      <c r="P135" s="8" t="s">
        <v>145</v>
      </c>
      <c r="Q135" s="9"/>
      <c r="R135" s="9"/>
      <c r="S135" s="9"/>
      <c r="T135" s="9">
        <v>89</v>
      </c>
      <c r="U135" s="9"/>
      <c r="V135" s="9"/>
      <c r="W135" s="9"/>
      <c r="X135" s="9"/>
      <c r="Y135" s="9"/>
      <c r="Z135" s="46">
        <v>89</v>
      </c>
    </row>
    <row r="136" spans="14:26" x14ac:dyDescent="0.25">
      <c r="N136" s="43">
        <v>129</v>
      </c>
      <c r="O136" s="4" t="s">
        <v>278</v>
      </c>
      <c r="P136" s="4" t="s">
        <v>132</v>
      </c>
      <c r="Q136" s="5"/>
      <c r="R136" s="5"/>
      <c r="S136" s="5"/>
      <c r="T136" s="5">
        <v>34</v>
      </c>
      <c r="U136" s="5"/>
      <c r="V136" s="5"/>
      <c r="W136" s="5"/>
      <c r="X136" s="5"/>
      <c r="Y136" s="5"/>
      <c r="Z136" s="48">
        <v>34</v>
      </c>
    </row>
    <row r="137" spans="14:26" x14ac:dyDescent="0.25">
      <c r="N137" s="45">
        <v>130</v>
      </c>
      <c r="O137" s="8" t="s">
        <v>279</v>
      </c>
      <c r="P137" s="8" t="s">
        <v>132</v>
      </c>
      <c r="Q137" s="9"/>
      <c r="R137" s="9"/>
      <c r="S137" s="9"/>
      <c r="T137" s="9">
        <v>43</v>
      </c>
      <c r="U137" s="9"/>
      <c r="V137" s="9"/>
      <c r="W137" s="9"/>
      <c r="X137" s="9"/>
      <c r="Y137" s="9"/>
      <c r="Z137" s="46">
        <v>43</v>
      </c>
    </row>
    <row r="138" spans="14:26" x14ac:dyDescent="0.25">
      <c r="N138" s="43">
        <v>131</v>
      </c>
      <c r="O138" s="4" t="s">
        <v>280</v>
      </c>
      <c r="P138" s="4" t="s">
        <v>132</v>
      </c>
      <c r="Q138" s="5"/>
      <c r="R138" s="5"/>
      <c r="S138" s="5"/>
      <c r="T138" s="5">
        <v>13</v>
      </c>
      <c r="U138" s="5"/>
      <c r="V138" s="5"/>
      <c r="W138" s="5"/>
      <c r="X138" s="5"/>
      <c r="Y138" s="5"/>
      <c r="Z138" s="48">
        <v>13</v>
      </c>
    </row>
    <row r="139" spans="14:26" x14ac:dyDescent="0.25">
      <c r="N139" s="45">
        <v>132</v>
      </c>
      <c r="O139" s="8" t="s">
        <v>281</v>
      </c>
      <c r="P139" s="8" t="s">
        <v>132</v>
      </c>
      <c r="Q139" s="9"/>
      <c r="R139" s="9"/>
      <c r="S139" s="9"/>
      <c r="T139" s="9">
        <v>43</v>
      </c>
      <c r="U139" s="9"/>
      <c r="V139" s="9"/>
      <c r="W139" s="9"/>
      <c r="X139" s="9"/>
      <c r="Y139" s="9"/>
      <c r="Z139" s="46">
        <v>43</v>
      </c>
    </row>
    <row r="140" spans="14:26" x14ac:dyDescent="0.25">
      <c r="N140" s="43">
        <v>133</v>
      </c>
      <c r="O140" s="4" t="s">
        <v>282</v>
      </c>
      <c r="P140" s="4" t="s">
        <v>132</v>
      </c>
      <c r="Q140" s="5"/>
      <c r="R140" s="5"/>
      <c r="S140" s="5"/>
      <c r="T140" s="5">
        <v>81</v>
      </c>
      <c r="U140" s="5"/>
      <c r="V140" s="5"/>
      <c r="W140" s="5"/>
      <c r="X140" s="5"/>
      <c r="Y140" s="5"/>
      <c r="Z140" s="48">
        <v>81</v>
      </c>
    </row>
    <row r="141" spans="14:26" x14ac:dyDescent="0.25">
      <c r="N141" s="45">
        <v>134</v>
      </c>
      <c r="O141" s="8" t="s">
        <v>283</v>
      </c>
      <c r="P141" s="8" t="s">
        <v>124</v>
      </c>
      <c r="Q141" s="9"/>
      <c r="R141" s="9"/>
      <c r="S141" s="9"/>
      <c r="T141" s="9">
        <v>204</v>
      </c>
      <c r="U141" s="9"/>
      <c r="V141" s="9"/>
      <c r="W141" s="9"/>
      <c r="X141" s="9"/>
      <c r="Y141" s="9"/>
      <c r="Z141" s="46">
        <v>204</v>
      </c>
    </row>
    <row r="142" spans="14:26" x14ac:dyDescent="0.25">
      <c r="N142" s="43">
        <v>135</v>
      </c>
      <c r="O142" s="4" t="s">
        <v>284</v>
      </c>
      <c r="P142" s="4" t="s">
        <v>124</v>
      </c>
      <c r="Q142" s="5"/>
      <c r="R142" s="5"/>
      <c r="S142" s="5"/>
      <c r="T142" s="5">
        <v>161</v>
      </c>
      <c r="U142" s="5"/>
      <c r="V142" s="5"/>
      <c r="W142" s="5"/>
      <c r="X142" s="5"/>
      <c r="Y142" s="5"/>
      <c r="Z142" s="48">
        <v>161</v>
      </c>
    </row>
    <row r="143" spans="14:26" x14ac:dyDescent="0.25">
      <c r="N143" s="45">
        <v>136</v>
      </c>
      <c r="O143" s="8" t="s">
        <v>285</v>
      </c>
      <c r="P143" s="8" t="s">
        <v>124</v>
      </c>
      <c r="Q143" s="9"/>
      <c r="R143" s="9"/>
      <c r="S143" s="9"/>
      <c r="T143" s="9">
        <v>166</v>
      </c>
      <c r="U143" s="9"/>
      <c r="V143" s="9"/>
      <c r="W143" s="9"/>
      <c r="X143" s="9"/>
      <c r="Y143" s="9"/>
      <c r="Z143" s="46">
        <v>166</v>
      </c>
    </row>
    <row r="144" spans="14:26" x14ac:dyDescent="0.25">
      <c r="N144" s="43">
        <v>137</v>
      </c>
      <c r="O144" s="4" t="s">
        <v>286</v>
      </c>
      <c r="P144" s="4" t="s">
        <v>145</v>
      </c>
      <c r="Q144" s="5"/>
      <c r="R144" s="5"/>
      <c r="S144" s="5"/>
      <c r="T144" s="5">
        <v>114</v>
      </c>
      <c r="U144" s="5"/>
      <c r="V144" s="5"/>
      <c r="W144" s="5"/>
      <c r="X144" s="5"/>
      <c r="Y144" s="5"/>
      <c r="Z144" s="48">
        <v>114</v>
      </c>
    </row>
    <row r="145" spans="14:26" x14ac:dyDescent="0.25">
      <c r="N145" s="45">
        <v>138</v>
      </c>
      <c r="O145" s="8" t="s">
        <v>287</v>
      </c>
      <c r="P145" s="8" t="s">
        <v>137</v>
      </c>
      <c r="Q145" s="9"/>
      <c r="R145" s="9"/>
      <c r="S145" s="9"/>
      <c r="T145" s="9">
        <v>397</v>
      </c>
      <c r="U145" s="9"/>
      <c r="V145" s="9"/>
      <c r="W145" s="9"/>
      <c r="X145" s="9"/>
      <c r="Y145" s="9"/>
      <c r="Z145" s="46">
        <v>397</v>
      </c>
    </row>
    <row r="146" spans="14:26" x14ac:dyDescent="0.25">
      <c r="N146" s="43">
        <v>139</v>
      </c>
      <c r="O146" s="4" t="s">
        <v>288</v>
      </c>
      <c r="P146" s="4" t="s">
        <v>137</v>
      </c>
      <c r="Q146" s="5">
        <v>1</v>
      </c>
      <c r="R146" s="5"/>
      <c r="S146" s="5"/>
      <c r="T146" s="5">
        <v>506</v>
      </c>
      <c r="U146" s="5"/>
      <c r="V146" s="5"/>
      <c r="W146" s="5"/>
      <c r="X146" s="5"/>
      <c r="Y146" s="5"/>
      <c r="Z146" s="48">
        <v>507</v>
      </c>
    </row>
    <row r="147" spans="14:26" x14ac:dyDescent="0.25">
      <c r="N147" s="45">
        <v>140</v>
      </c>
      <c r="O147" s="8" t="s">
        <v>289</v>
      </c>
      <c r="P147" s="8" t="s">
        <v>120</v>
      </c>
      <c r="Q147" s="9"/>
      <c r="R147" s="9"/>
      <c r="S147" s="9"/>
      <c r="T147" s="9">
        <v>1339</v>
      </c>
      <c r="U147" s="9"/>
      <c r="V147" s="9"/>
      <c r="W147" s="9">
        <v>1</v>
      </c>
      <c r="X147" s="9"/>
      <c r="Y147" s="9"/>
      <c r="Z147" s="46">
        <v>1340</v>
      </c>
    </row>
    <row r="148" spans="14:26" x14ac:dyDescent="0.25">
      <c r="N148" s="43">
        <v>141</v>
      </c>
      <c r="O148" s="4" t="s">
        <v>290</v>
      </c>
      <c r="P148" s="4" t="s">
        <v>118</v>
      </c>
      <c r="Q148" s="5">
        <v>383</v>
      </c>
      <c r="R148" s="5">
        <v>18</v>
      </c>
      <c r="S148" s="5">
        <v>5</v>
      </c>
      <c r="T148" s="5">
        <v>57869</v>
      </c>
      <c r="U148" s="5">
        <v>9</v>
      </c>
      <c r="V148" s="5">
        <v>9</v>
      </c>
      <c r="W148" s="5">
        <v>7</v>
      </c>
      <c r="X148" s="5">
        <v>12</v>
      </c>
      <c r="Y148" s="5">
        <v>4</v>
      </c>
      <c r="Z148" s="48">
        <v>58316</v>
      </c>
    </row>
    <row r="149" spans="14:26" x14ac:dyDescent="0.25">
      <c r="N149" s="45">
        <v>142</v>
      </c>
      <c r="O149" s="8" t="s">
        <v>291</v>
      </c>
      <c r="P149" s="8" t="s">
        <v>118</v>
      </c>
      <c r="Q149" s="9">
        <v>815</v>
      </c>
      <c r="R149" s="9">
        <v>44</v>
      </c>
      <c r="S149" s="9">
        <v>40</v>
      </c>
      <c r="T149" s="9">
        <v>25351</v>
      </c>
      <c r="U149" s="9">
        <v>69</v>
      </c>
      <c r="V149" s="9">
        <v>547</v>
      </c>
      <c r="W149" s="9">
        <v>37</v>
      </c>
      <c r="X149" s="9">
        <v>67</v>
      </c>
      <c r="Y149" s="9">
        <v>47</v>
      </c>
      <c r="Z149" s="46">
        <v>27017</v>
      </c>
    </row>
    <row r="150" spans="14:26" x14ac:dyDescent="0.25">
      <c r="N150" s="43">
        <v>143</v>
      </c>
      <c r="O150" s="4" t="s">
        <v>292</v>
      </c>
      <c r="P150" s="4" t="s">
        <v>118</v>
      </c>
      <c r="Q150" s="5">
        <v>1602</v>
      </c>
      <c r="R150" s="5">
        <v>51</v>
      </c>
      <c r="S150" s="5">
        <v>45</v>
      </c>
      <c r="T150" s="5">
        <v>51374</v>
      </c>
      <c r="U150" s="5">
        <v>105</v>
      </c>
      <c r="V150" s="5">
        <v>1478</v>
      </c>
      <c r="W150" s="5">
        <v>57</v>
      </c>
      <c r="X150" s="5">
        <v>76</v>
      </c>
      <c r="Y150" s="5">
        <v>89</v>
      </c>
      <c r="Z150" s="48">
        <v>54877</v>
      </c>
    </row>
    <row r="151" spans="14:26" x14ac:dyDescent="0.25">
      <c r="N151" s="45">
        <v>144</v>
      </c>
      <c r="O151" s="8" t="s">
        <v>293</v>
      </c>
      <c r="P151" s="8" t="s">
        <v>118</v>
      </c>
      <c r="Q151" s="9">
        <v>150</v>
      </c>
      <c r="R151" s="9">
        <v>7</v>
      </c>
      <c r="S151" s="9">
        <v>2</v>
      </c>
      <c r="T151" s="9">
        <v>42123</v>
      </c>
      <c r="U151" s="9">
        <v>10</v>
      </c>
      <c r="V151" s="9">
        <v>1</v>
      </c>
      <c r="W151" s="9">
        <v>17</v>
      </c>
      <c r="X151" s="9">
        <v>31</v>
      </c>
      <c r="Y151" s="9"/>
      <c r="Z151" s="46">
        <v>42341</v>
      </c>
    </row>
    <row r="152" spans="14:26" x14ac:dyDescent="0.25">
      <c r="N152" s="43">
        <v>145</v>
      </c>
      <c r="O152" s="4" t="s">
        <v>294</v>
      </c>
      <c r="P152" s="4" t="s">
        <v>118</v>
      </c>
      <c r="Q152" s="5">
        <v>214</v>
      </c>
      <c r="R152" s="5">
        <v>4</v>
      </c>
      <c r="S152" s="5">
        <v>1</v>
      </c>
      <c r="T152" s="5">
        <v>36193</v>
      </c>
      <c r="U152" s="5">
        <v>4</v>
      </c>
      <c r="V152" s="5"/>
      <c r="W152" s="5">
        <v>5</v>
      </c>
      <c r="X152" s="5">
        <v>16</v>
      </c>
      <c r="Y152" s="5">
        <v>1</v>
      </c>
      <c r="Z152" s="48">
        <v>36438</v>
      </c>
    </row>
    <row r="153" spans="14:26" x14ac:dyDescent="0.25">
      <c r="N153" s="45">
        <v>146</v>
      </c>
      <c r="O153" s="8" t="s">
        <v>119</v>
      </c>
      <c r="P153" s="8" t="s">
        <v>119</v>
      </c>
      <c r="Q153" s="9">
        <v>6</v>
      </c>
      <c r="R153" s="9"/>
      <c r="S153" s="9">
        <v>1</v>
      </c>
      <c r="T153" s="9">
        <v>4640</v>
      </c>
      <c r="U153" s="9"/>
      <c r="V153" s="9"/>
      <c r="W153" s="9"/>
      <c r="X153" s="9">
        <v>1</v>
      </c>
      <c r="Y153" s="9"/>
      <c r="Z153" s="46">
        <v>4648</v>
      </c>
    </row>
    <row r="154" spans="14:26" x14ac:dyDescent="0.25">
      <c r="N154" s="43">
        <v>147</v>
      </c>
      <c r="O154" s="4" t="s">
        <v>295</v>
      </c>
      <c r="P154" s="4" t="s">
        <v>135</v>
      </c>
      <c r="Q154" s="5">
        <v>3</v>
      </c>
      <c r="R154" s="5"/>
      <c r="S154" s="5">
        <v>1</v>
      </c>
      <c r="T154" s="5">
        <v>4085</v>
      </c>
      <c r="U154" s="5"/>
      <c r="V154" s="5"/>
      <c r="W154" s="5"/>
      <c r="X154" s="5">
        <v>2</v>
      </c>
      <c r="Y154" s="5"/>
      <c r="Z154" s="48">
        <v>4091</v>
      </c>
    </row>
    <row r="155" spans="14:26" x14ac:dyDescent="0.25">
      <c r="N155" s="45">
        <v>148</v>
      </c>
      <c r="O155" s="8" t="s">
        <v>296</v>
      </c>
      <c r="P155" s="8" t="s">
        <v>135</v>
      </c>
      <c r="Q155" s="9"/>
      <c r="R155" s="9"/>
      <c r="S155" s="9"/>
      <c r="T155" s="9">
        <v>108</v>
      </c>
      <c r="U155" s="9"/>
      <c r="V155" s="9"/>
      <c r="W155" s="9"/>
      <c r="X155" s="9"/>
      <c r="Y155" s="9"/>
      <c r="Z155" s="46">
        <v>108</v>
      </c>
    </row>
    <row r="156" spans="14:26" x14ac:dyDescent="0.25">
      <c r="N156" s="43">
        <v>149</v>
      </c>
      <c r="O156" s="4" t="s">
        <v>297</v>
      </c>
      <c r="P156" s="4" t="s">
        <v>122</v>
      </c>
      <c r="Q156" s="5">
        <v>1</v>
      </c>
      <c r="R156" s="5"/>
      <c r="S156" s="5"/>
      <c r="T156" s="5">
        <v>3062</v>
      </c>
      <c r="U156" s="5"/>
      <c r="V156" s="5"/>
      <c r="W156" s="5">
        <v>1</v>
      </c>
      <c r="X156" s="5"/>
      <c r="Y156" s="5"/>
      <c r="Z156" s="48">
        <v>3064</v>
      </c>
    </row>
    <row r="157" spans="14:26" x14ac:dyDescent="0.25">
      <c r="N157" s="45">
        <v>150</v>
      </c>
      <c r="O157" s="8" t="s">
        <v>298</v>
      </c>
      <c r="P157" s="8" t="s">
        <v>114</v>
      </c>
      <c r="Q157" s="9"/>
      <c r="R157" s="9"/>
      <c r="S157" s="9"/>
      <c r="T157" s="9">
        <v>470</v>
      </c>
      <c r="U157" s="9"/>
      <c r="V157" s="9"/>
      <c r="W157" s="9"/>
      <c r="X157" s="9"/>
      <c r="Y157" s="9"/>
      <c r="Z157" s="46">
        <v>470</v>
      </c>
    </row>
    <row r="158" spans="14:26" x14ac:dyDescent="0.25">
      <c r="N158" s="43">
        <v>151</v>
      </c>
      <c r="O158" s="4" t="s">
        <v>299</v>
      </c>
      <c r="P158" s="4" t="s">
        <v>139</v>
      </c>
      <c r="Q158" s="5"/>
      <c r="R158" s="5"/>
      <c r="S158" s="5"/>
      <c r="T158" s="5">
        <v>122</v>
      </c>
      <c r="U158" s="5"/>
      <c r="V158" s="5"/>
      <c r="W158" s="5"/>
      <c r="X158" s="5"/>
      <c r="Y158" s="5"/>
      <c r="Z158" s="48">
        <v>122</v>
      </c>
    </row>
    <row r="159" spans="14:26" x14ac:dyDescent="0.25">
      <c r="N159" s="45">
        <v>152</v>
      </c>
      <c r="O159" s="8" t="s">
        <v>300</v>
      </c>
      <c r="P159" s="8" t="s">
        <v>121</v>
      </c>
      <c r="Q159" s="9"/>
      <c r="R159" s="9"/>
      <c r="S159" s="9"/>
      <c r="T159" s="9">
        <v>1386</v>
      </c>
      <c r="U159" s="9"/>
      <c r="V159" s="9"/>
      <c r="W159" s="9"/>
      <c r="X159" s="9"/>
      <c r="Y159" s="9"/>
      <c r="Z159" s="46">
        <v>1386</v>
      </c>
    </row>
    <row r="160" spans="14:26" x14ac:dyDescent="0.25">
      <c r="N160" s="43">
        <v>153</v>
      </c>
      <c r="O160" s="4" t="s">
        <v>301</v>
      </c>
      <c r="P160" s="4" t="s">
        <v>122</v>
      </c>
      <c r="Q160" s="5">
        <v>3</v>
      </c>
      <c r="R160" s="5"/>
      <c r="S160" s="5"/>
      <c r="T160" s="5">
        <v>2263</v>
      </c>
      <c r="U160" s="5"/>
      <c r="V160" s="5"/>
      <c r="W160" s="5"/>
      <c r="X160" s="5"/>
      <c r="Y160" s="5"/>
      <c r="Z160" s="48">
        <v>2266</v>
      </c>
    </row>
    <row r="161" spans="14:26" x14ac:dyDescent="0.25">
      <c r="N161" s="45">
        <v>154</v>
      </c>
      <c r="O161" s="8" t="s">
        <v>302</v>
      </c>
      <c r="P161" s="8" t="s">
        <v>141</v>
      </c>
      <c r="Q161" s="9"/>
      <c r="R161" s="9"/>
      <c r="S161" s="9"/>
      <c r="T161" s="9">
        <v>98</v>
      </c>
      <c r="U161" s="9"/>
      <c r="V161" s="9"/>
      <c r="W161" s="9"/>
      <c r="X161" s="9"/>
      <c r="Y161" s="9"/>
      <c r="Z161" s="46">
        <v>98</v>
      </c>
    </row>
    <row r="162" spans="14:26" x14ac:dyDescent="0.25">
      <c r="N162" s="43">
        <v>155</v>
      </c>
      <c r="O162" s="4" t="s">
        <v>307</v>
      </c>
      <c r="P162" s="4" t="s">
        <v>136</v>
      </c>
      <c r="Q162" s="5"/>
      <c r="R162" s="5"/>
      <c r="S162" s="5"/>
      <c r="T162" s="5">
        <v>30</v>
      </c>
      <c r="U162" s="5"/>
      <c r="V162" s="5"/>
      <c r="W162" s="5"/>
      <c r="X162" s="5"/>
      <c r="Y162" s="5"/>
      <c r="Z162" s="48">
        <v>30</v>
      </c>
    </row>
    <row r="163" spans="14:26" x14ac:dyDescent="0.25">
      <c r="N163" s="45">
        <v>156</v>
      </c>
      <c r="O163" s="8" t="s">
        <v>308</v>
      </c>
      <c r="P163" s="8" t="s">
        <v>137</v>
      </c>
      <c r="Q163" s="9"/>
      <c r="R163" s="9"/>
      <c r="S163" s="9"/>
      <c r="T163" s="9">
        <v>848</v>
      </c>
      <c r="U163" s="9"/>
      <c r="V163" s="9"/>
      <c r="W163" s="9">
        <v>2</v>
      </c>
      <c r="X163" s="9"/>
      <c r="Y163" s="9"/>
      <c r="Z163" s="46">
        <v>850</v>
      </c>
    </row>
    <row r="164" spans="14:26" x14ac:dyDescent="0.25">
      <c r="N164" s="43">
        <v>157</v>
      </c>
      <c r="O164" s="4" t="s">
        <v>309</v>
      </c>
      <c r="P164" s="4" t="s">
        <v>125</v>
      </c>
      <c r="Q164" s="5"/>
      <c r="R164" s="5"/>
      <c r="S164" s="5"/>
      <c r="T164" s="5">
        <v>213</v>
      </c>
      <c r="U164" s="5"/>
      <c r="V164" s="5"/>
      <c r="W164" s="5"/>
      <c r="X164" s="5"/>
      <c r="Y164" s="5"/>
      <c r="Z164" s="48">
        <v>213</v>
      </c>
    </row>
    <row r="165" spans="14:26" x14ac:dyDescent="0.25">
      <c r="N165" s="45">
        <v>158</v>
      </c>
      <c r="O165" s="8" t="s">
        <v>310</v>
      </c>
      <c r="P165" s="8" t="s">
        <v>123</v>
      </c>
      <c r="Q165" s="9"/>
      <c r="R165" s="9"/>
      <c r="S165" s="9"/>
      <c r="T165" s="9">
        <v>240</v>
      </c>
      <c r="U165" s="9"/>
      <c r="V165" s="9"/>
      <c r="W165" s="9"/>
      <c r="X165" s="9"/>
      <c r="Y165" s="9"/>
      <c r="Z165" s="46">
        <v>240</v>
      </c>
    </row>
    <row r="166" spans="14:26" x14ac:dyDescent="0.25">
      <c r="N166" s="43">
        <v>159</v>
      </c>
      <c r="O166" s="4" t="s">
        <v>311</v>
      </c>
      <c r="P166" s="4" t="s">
        <v>114</v>
      </c>
      <c r="Q166" s="5"/>
      <c r="R166" s="5"/>
      <c r="S166" s="5"/>
      <c r="T166" s="5">
        <v>508</v>
      </c>
      <c r="U166" s="5"/>
      <c r="V166" s="5"/>
      <c r="W166" s="5"/>
      <c r="X166" s="5"/>
      <c r="Y166" s="5"/>
      <c r="Z166" s="48">
        <v>508</v>
      </c>
    </row>
    <row r="167" spans="14:26" x14ac:dyDescent="0.25">
      <c r="N167" s="45">
        <v>160</v>
      </c>
      <c r="O167" s="8" t="s">
        <v>312</v>
      </c>
      <c r="P167" s="8" t="s">
        <v>121</v>
      </c>
      <c r="Q167" s="9">
        <v>1</v>
      </c>
      <c r="R167" s="9"/>
      <c r="S167" s="9"/>
      <c r="T167" s="9">
        <v>2750</v>
      </c>
      <c r="U167" s="9"/>
      <c r="V167" s="9"/>
      <c r="W167" s="9">
        <v>1</v>
      </c>
      <c r="X167" s="9"/>
      <c r="Y167" s="9"/>
      <c r="Z167" s="46">
        <v>2752</v>
      </c>
    </row>
    <row r="168" spans="14:26" x14ac:dyDescent="0.25">
      <c r="N168" s="43">
        <v>161</v>
      </c>
      <c r="O168" s="4" t="s">
        <v>313</v>
      </c>
      <c r="P168" s="4" t="s">
        <v>120</v>
      </c>
      <c r="Q168" s="5">
        <v>6</v>
      </c>
      <c r="R168" s="5"/>
      <c r="S168" s="5"/>
      <c r="T168" s="5">
        <v>2549</v>
      </c>
      <c r="U168" s="5"/>
      <c r="V168" s="5"/>
      <c r="W168" s="5">
        <v>1</v>
      </c>
      <c r="X168" s="5">
        <v>1</v>
      </c>
      <c r="Y168" s="5"/>
      <c r="Z168" s="48">
        <v>2557</v>
      </c>
    </row>
    <row r="169" spans="14:26" x14ac:dyDescent="0.25">
      <c r="N169" s="45">
        <v>162</v>
      </c>
      <c r="O169" s="8" t="s">
        <v>314</v>
      </c>
      <c r="P169" s="8" t="s">
        <v>129</v>
      </c>
      <c r="Q169" s="9"/>
      <c r="R169" s="9"/>
      <c r="S169" s="9"/>
      <c r="T169" s="9">
        <v>581</v>
      </c>
      <c r="U169" s="9"/>
      <c r="V169" s="9"/>
      <c r="W169" s="9"/>
      <c r="X169" s="9"/>
      <c r="Y169" s="9"/>
      <c r="Z169" s="46">
        <v>581</v>
      </c>
    </row>
    <row r="170" spans="14:26" x14ac:dyDescent="0.25">
      <c r="N170" s="43">
        <v>163</v>
      </c>
      <c r="O170" s="4" t="s">
        <v>315</v>
      </c>
      <c r="P170" s="4" t="s">
        <v>145</v>
      </c>
      <c r="Q170" s="5"/>
      <c r="R170" s="5"/>
      <c r="S170" s="5"/>
      <c r="T170" s="5">
        <v>425</v>
      </c>
      <c r="U170" s="5"/>
      <c r="V170" s="5"/>
      <c r="W170" s="5"/>
      <c r="X170" s="5"/>
      <c r="Y170" s="5"/>
      <c r="Z170" s="48">
        <v>425</v>
      </c>
    </row>
    <row r="171" spans="14:26" x14ac:dyDescent="0.25">
      <c r="N171" s="45">
        <v>164</v>
      </c>
      <c r="O171" s="8" t="s">
        <v>316</v>
      </c>
      <c r="P171" s="8" t="s">
        <v>125</v>
      </c>
      <c r="Q171" s="9"/>
      <c r="R171" s="9"/>
      <c r="S171" s="9"/>
      <c r="T171" s="9">
        <v>38</v>
      </c>
      <c r="U171" s="9"/>
      <c r="V171" s="9"/>
      <c r="W171" s="9"/>
      <c r="X171" s="9"/>
      <c r="Y171" s="9"/>
      <c r="Z171" s="46">
        <v>38</v>
      </c>
    </row>
    <row r="172" spans="14:26" x14ac:dyDescent="0.25">
      <c r="N172" s="43">
        <v>165</v>
      </c>
      <c r="O172" s="4" t="s">
        <v>317</v>
      </c>
      <c r="P172" s="4" t="s">
        <v>116</v>
      </c>
      <c r="Q172" s="5"/>
      <c r="R172" s="5"/>
      <c r="S172" s="5"/>
      <c r="T172" s="5">
        <v>93</v>
      </c>
      <c r="U172" s="5"/>
      <c r="V172" s="5"/>
      <c r="W172" s="5"/>
      <c r="X172" s="5"/>
      <c r="Y172" s="5"/>
      <c r="Z172" s="48">
        <v>93</v>
      </c>
    </row>
    <row r="173" spans="14:26" x14ac:dyDescent="0.25">
      <c r="N173" s="45">
        <v>166</v>
      </c>
      <c r="O173" s="8" t="s">
        <v>318</v>
      </c>
      <c r="P173" s="8" t="s">
        <v>123</v>
      </c>
      <c r="Q173" s="9"/>
      <c r="R173" s="9"/>
      <c r="S173" s="9"/>
      <c r="T173" s="9">
        <v>53</v>
      </c>
      <c r="U173" s="9"/>
      <c r="V173" s="9"/>
      <c r="W173" s="9"/>
      <c r="X173" s="9"/>
      <c r="Y173" s="9"/>
      <c r="Z173" s="46">
        <v>53</v>
      </c>
    </row>
    <row r="174" spans="14:26" x14ac:dyDescent="0.25">
      <c r="N174" s="43">
        <v>167</v>
      </c>
      <c r="O174" s="4" t="s">
        <v>319</v>
      </c>
      <c r="P174" s="4" t="s">
        <v>121</v>
      </c>
      <c r="Q174" s="5"/>
      <c r="R174" s="5"/>
      <c r="S174" s="5"/>
      <c r="T174" s="5">
        <v>1640</v>
      </c>
      <c r="U174" s="5"/>
      <c r="V174" s="5"/>
      <c r="W174" s="5"/>
      <c r="X174" s="5"/>
      <c r="Y174" s="5"/>
      <c r="Z174" s="48">
        <v>1640</v>
      </c>
    </row>
    <row r="175" spans="14:26" x14ac:dyDescent="0.25">
      <c r="N175" s="45">
        <v>168</v>
      </c>
      <c r="O175" s="8" t="s">
        <v>320</v>
      </c>
      <c r="P175" s="8" t="s">
        <v>122</v>
      </c>
      <c r="Q175" s="9">
        <v>1</v>
      </c>
      <c r="R175" s="9"/>
      <c r="S175" s="9"/>
      <c r="T175" s="9">
        <v>5357</v>
      </c>
      <c r="U175" s="9"/>
      <c r="V175" s="9"/>
      <c r="W175" s="9">
        <v>6</v>
      </c>
      <c r="X175" s="9"/>
      <c r="Y175" s="9"/>
      <c r="Z175" s="46">
        <v>5364</v>
      </c>
    </row>
    <row r="176" spans="14:26" x14ac:dyDescent="0.25">
      <c r="N176" s="43">
        <v>169</v>
      </c>
      <c r="O176" s="4" t="s">
        <v>321</v>
      </c>
      <c r="P176" s="4" t="s">
        <v>135</v>
      </c>
      <c r="Q176" s="5"/>
      <c r="R176" s="5"/>
      <c r="S176" s="5"/>
      <c r="T176" s="5">
        <v>62</v>
      </c>
      <c r="U176" s="5"/>
      <c r="V176" s="5"/>
      <c r="W176" s="5"/>
      <c r="X176" s="5"/>
      <c r="Y176" s="5"/>
      <c r="Z176" s="48">
        <v>62</v>
      </c>
    </row>
    <row r="177" spans="14:26" x14ac:dyDescent="0.25">
      <c r="N177" s="45">
        <v>170</v>
      </c>
      <c r="O177" s="8" t="s">
        <v>322</v>
      </c>
      <c r="P177" s="8" t="s">
        <v>121</v>
      </c>
      <c r="Q177" s="9"/>
      <c r="R177" s="9"/>
      <c r="S177" s="9"/>
      <c r="T177" s="9">
        <v>1264</v>
      </c>
      <c r="U177" s="9"/>
      <c r="V177" s="9"/>
      <c r="W177" s="9"/>
      <c r="X177" s="9"/>
      <c r="Y177" s="9"/>
      <c r="Z177" s="46">
        <v>1264</v>
      </c>
    </row>
    <row r="178" spans="14:26" x14ac:dyDescent="0.25">
      <c r="N178" s="43">
        <v>171</v>
      </c>
      <c r="O178" s="4" t="s">
        <v>323</v>
      </c>
      <c r="P178" s="4" t="s">
        <v>141</v>
      </c>
      <c r="Q178" s="5"/>
      <c r="R178" s="5"/>
      <c r="S178" s="5">
        <v>1</v>
      </c>
      <c r="T178" s="5">
        <v>1060</v>
      </c>
      <c r="U178" s="5"/>
      <c r="V178" s="5"/>
      <c r="W178" s="5"/>
      <c r="X178" s="5">
        <v>1</v>
      </c>
      <c r="Y178" s="5"/>
      <c r="Z178" s="48">
        <v>1062</v>
      </c>
    </row>
    <row r="179" spans="14:26" x14ac:dyDescent="0.25">
      <c r="N179" s="45">
        <v>172</v>
      </c>
      <c r="O179" s="8" t="s">
        <v>324</v>
      </c>
      <c r="P179" s="8" t="s">
        <v>142</v>
      </c>
      <c r="Q179" s="9"/>
      <c r="R179" s="9"/>
      <c r="S179" s="9"/>
      <c r="T179" s="9">
        <v>95</v>
      </c>
      <c r="U179" s="9"/>
      <c r="V179" s="9"/>
      <c r="W179" s="9"/>
      <c r="X179" s="9"/>
      <c r="Y179" s="9"/>
      <c r="Z179" s="46">
        <v>95</v>
      </c>
    </row>
    <row r="180" spans="14:26" x14ac:dyDescent="0.25">
      <c r="N180" s="43">
        <v>173</v>
      </c>
      <c r="O180" s="4" t="s">
        <v>325</v>
      </c>
      <c r="P180" s="4" t="s">
        <v>116</v>
      </c>
      <c r="Q180" s="5"/>
      <c r="R180" s="5"/>
      <c r="S180" s="5"/>
      <c r="T180" s="5">
        <v>128</v>
      </c>
      <c r="U180" s="5"/>
      <c r="V180" s="5"/>
      <c r="W180" s="5"/>
      <c r="X180" s="5"/>
      <c r="Y180" s="5"/>
      <c r="Z180" s="48">
        <v>128</v>
      </c>
    </row>
    <row r="181" spans="14:26" x14ac:dyDescent="0.25">
      <c r="N181" s="45">
        <v>174</v>
      </c>
      <c r="O181" s="8" t="s">
        <v>326</v>
      </c>
      <c r="P181" s="8" t="s">
        <v>129</v>
      </c>
      <c r="Q181" s="9"/>
      <c r="R181" s="9"/>
      <c r="S181" s="9"/>
      <c r="T181" s="9">
        <v>10</v>
      </c>
      <c r="U181" s="9"/>
      <c r="V181" s="9"/>
      <c r="W181" s="9"/>
      <c r="X181" s="9"/>
      <c r="Y181" s="9"/>
      <c r="Z181" s="46">
        <v>10</v>
      </c>
    </row>
    <row r="182" spans="14:26" x14ac:dyDescent="0.25">
      <c r="N182" s="43">
        <v>175</v>
      </c>
      <c r="O182" s="4" t="s">
        <v>327</v>
      </c>
      <c r="P182" s="4" t="s">
        <v>131</v>
      </c>
      <c r="Q182" s="5"/>
      <c r="R182" s="5"/>
      <c r="S182" s="5"/>
      <c r="T182" s="5">
        <v>39</v>
      </c>
      <c r="U182" s="5"/>
      <c r="V182" s="5"/>
      <c r="W182" s="5"/>
      <c r="X182" s="5"/>
      <c r="Y182" s="5"/>
      <c r="Z182" s="48">
        <v>39</v>
      </c>
    </row>
    <row r="183" spans="14:26" x14ac:dyDescent="0.25">
      <c r="N183" s="45">
        <v>176</v>
      </c>
      <c r="O183" s="8" t="s">
        <v>328</v>
      </c>
      <c r="P183" s="8" t="s">
        <v>143</v>
      </c>
      <c r="Q183" s="9"/>
      <c r="R183" s="9"/>
      <c r="S183" s="9"/>
      <c r="T183" s="9">
        <v>25</v>
      </c>
      <c r="U183" s="9"/>
      <c r="V183" s="9"/>
      <c r="W183" s="9"/>
      <c r="X183" s="9"/>
      <c r="Y183" s="9"/>
      <c r="Z183" s="46">
        <v>25</v>
      </c>
    </row>
    <row r="184" spans="14:26" x14ac:dyDescent="0.25">
      <c r="N184" s="43">
        <v>177</v>
      </c>
      <c r="O184" s="4" t="s">
        <v>329</v>
      </c>
      <c r="P184" s="4" t="s">
        <v>137</v>
      </c>
      <c r="Q184" s="5"/>
      <c r="R184" s="5"/>
      <c r="S184" s="5"/>
      <c r="T184" s="5">
        <v>147</v>
      </c>
      <c r="U184" s="5"/>
      <c r="V184" s="5"/>
      <c r="W184" s="5"/>
      <c r="X184" s="5"/>
      <c r="Y184" s="5"/>
      <c r="Z184" s="48">
        <v>147</v>
      </c>
    </row>
    <row r="185" spans="14:26" x14ac:dyDescent="0.25">
      <c r="N185" s="45">
        <v>178</v>
      </c>
      <c r="O185" s="8" t="s">
        <v>330</v>
      </c>
      <c r="P185" s="8" t="s">
        <v>142</v>
      </c>
      <c r="Q185" s="9"/>
      <c r="R185" s="9"/>
      <c r="S185" s="9"/>
      <c r="T185" s="9">
        <v>201</v>
      </c>
      <c r="U185" s="9"/>
      <c r="V185" s="9"/>
      <c r="W185" s="9"/>
      <c r="X185" s="9"/>
      <c r="Y185" s="9"/>
      <c r="Z185" s="46">
        <v>201</v>
      </c>
    </row>
    <row r="186" spans="14:26" x14ac:dyDescent="0.25">
      <c r="N186" s="43">
        <v>179</v>
      </c>
      <c r="O186" s="4" t="s">
        <v>331</v>
      </c>
      <c r="P186" s="4" t="s">
        <v>139</v>
      </c>
      <c r="Q186" s="5"/>
      <c r="R186" s="5"/>
      <c r="S186" s="5"/>
      <c r="T186" s="5">
        <v>44</v>
      </c>
      <c r="U186" s="5"/>
      <c r="V186" s="5"/>
      <c r="W186" s="5"/>
      <c r="X186" s="5"/>
      <c r="Y186" s="5"/>
      <c r="Z186" s="48">
        <v>44</v>
      </c>
    </row>
    <row r="187" spans="14:26" x14ac:dyDescent="0.25">
      <c r="N187" s="45">
        <v>180</v>
      </c>
      <c r="O187" s="8" t="s">
        <v>332</v>
      </c>
      <c r="P187" s="8" t="s">
        <v>118</v>
      </c>
      <c r="Q187" s="9"/>
      <c r="R187" s="9"/>
      <c r="S187" s="9"/>
      <c r="T187" s="9">
        <v>33</v>
      </c>
      <c r="U187" s="9"/>
      <c r="V187" s="9"/>
      <c r="W187" s="9"/>
      <c r="X187" s="9"/>
      <c r="Y187" s="9"/>
      <c r="Z187" s="46">
        <v>33</v>
      </c>
    </row>
    <row r="188" spans="14:26" x14ac:dyDescent="0.25">
      <c r="N188" s="43">
        <v>181</v>
      </c>
      <c r="O188" s="4" t="s">
        <v>333</v>
      </c>
      <c r="P188" s="4" t="s">
        <v>132</v>
      </c>
      <c r="Q188" s="5"/>
      <c r="R188" s="5"/>
      <c r="S188" s="5"/>
      <c r="T188" s="5">
        <v>17</v>
      </c>
      <c r="U188" s="5"/>
      <c r="V188" s="5"/>
      <c r="W188" s="5"/>
      <c r="X188" s="5"/>
      <c r="Y188" s="5"/>
      <c r="Z188" s="48">
        <v>17</v>
      </c>
    </row>
    <row r="189" spans="14:26" x14ac:dyDescent="0.25">
      <c r="N189" s="45">
        <v>182</v>
      </c>
      <c r="O189" s="8" t="s">
        <v>334</v>
      </c>
      <c r="P189" s="8" t="s">
        <v>142</v>
      </c>
      <c r="Q189" s="9"/>
      <c r="R189" s="9"/>
      <c r="S189" s="9"/>
      <c r="T189" s="9">
        <v>100</v>
      </c>
      <c r="U189" s="9"/>
      <c r="V189" s="9"/>
      <c r="W189" s="9"/>
      <c r="X189" s="9"/>
      <c r="Y189" s="9"/>
      <c r="Z189" s="46">
        <v>100</v>
      </c>
    </row>
    <row r="190" spans="14:26" x14ac:dyDescent="0.25">
      <c r="N190" s="43">
        <v>183</v>
      </c>
      <c r="O190" s="4" t="s">
        <v>335</v>
      </c>
      <c r="P190" s="4" t="s">
        <v>135</v>
      </c>
      <c r="Q190" s="5"/>
      <c r="R190" s="5"/>
      <c r="S190" s="5"/>
      <c r="T190" s="5">
        <v>58</v>
      </c>
      <c r="U190" s="5"/>
      <c r="V190" s="5"/>
      <c r="W190" s="5"/>
      <c r="X190" s="5"/>
      <c r="Y190" s="5"/>
      <c r="Z190" s="48">
        <v>58</v>
      </c>
    </row>
    <row r="191" spans="14:26" x14ac:dyDescent="0.25">
      <c r="N191" s="45">
        <v>184</v>
      </c>
      <c r="O191" s="8" t="s">
        <v>336</v>
      </c>
      <c r="P191" s="8" t="s">
        <v>119</v>
      </c>
      <c r="Q191" s="9"/>
      <c r="R191" s="9"/>
      <c r="S191" s="9"/>
      <c r="T191" s="9">
        <v>456</v>
      </c>
      <c r="U191" s="9"/>
      <c r="V191" s="9"/>
      <c r="W191" s="9"/>
      <c r="X191" s="9"/>
      <c r="Y191" s="9"/>
      <c r="Z191" s="46">
        <v>456</v>
      </c>
    </row>
    <row r="192" spans="14:26" x14ac:dyDescent="0.25">
      <c r="N192" s="43">
        <v>185</v>
      </c>
      <c r="O192" s="4" t="s">
        <v>337</v>
      </c>
      <c r="P192" s="4" t="s">
        <v>123</v>
      </c>
      <c r="Q192" s="5">
        <v>1</v>
      </c>
      <c r="R192" s="5"/>
      <c r="S192" s="5"/>
      <c r="T192" s="5">
        <v>549</v>
      </c>
      <c r="U192" s="5"/>
      <c r="V192" s="5"/>
      <c r="W192" s="5"/>
      <c r="X192" s="5"/>
      <c r="Y192" s="5"/>
      <c r="Z192" s="48">
        <v>550</v>
      </c>
    </row>
    <row r="193" spans="14:26" x14ac:dyDescent="0.25">
      <c r="N193" s="45">
        <v>186</v>
      </c>
      <c r="O193" s="8" t="s">
        <v>338</v>
      </c>
      <c r="P193" s="8" t="s">
        <v>121</v>
      </c>
      <c r="Q193" s="9"/>
      <c r="R193" s="9"/>
      <c r="S193" s="9"/>
      <c r="T193" s="9">
        <v>3941</v>
      </c>
      <c r="U193" s="9"/>
      <c r="V193" s="9"/>
      <c r="W193" s="9">
        <v>2</v>
      </c>
      <c r="X193" s="9"/>
      <c r="Y193" s="9"/>
      <c r="Z193" s="46">
        <v>3943</v>
      </c>
    </row>
    <row r="194" spans="14:26" x14ac:dyDescent="0.25">
      <c r="N194" s="43">
        <v>187</v>
      </c>
      <c r="O194" s="4" t="s">
        <v>339</v>
      </c>
      <c r="P194" s="4" t="s">
        <v>114</v>
      </c>
      <c r="Q194" s="5"/>
      <c r="R194" s="5"/>
      <c r="S194" s="5"/>
      <c r="T194" s="5">
        <v>470</v>
      </c>
      <c r="U194" s="5"/>
      <c r="V194" s="5"/>
      <c r="W194" s="5"/>
      <c r="X194" s="5"/>
      <c r="Y194" s="5"/>
      <c r="Z194" s="48">
        <v>470</v>
      </c>
    </row>
    <row r="195" spans="14:26" x14ac:dyDescent="0.25">
      <c r="N195" s="45">
        <v>188</v>
      </c>
      <c r="O195" s="8" t="s">
        <v>340</v>
      </c>
      <c r="P195" s="8" t="s">
        <v>141</v>
      </c>
      <c r="Q195" s="9">
        <v>1</v>
      </c>
      <c r="R195" s="9"/>
      <c r="S195" s="9"/>
      <c r="T195" s="9">
        <v>997</v>
      </c>
      <c r="U195" s="9"/>
      <c r="V195" s="9"/>
      <c r="W195" s="9"/>
      <c r="X195" s="9"/>
      <c r="Y195" s="9"/>
      <c r="Z195" s="46">
        <v>998</v>
      </c>
    </row>
    <row r="196" spans="14:26" x14ac:dyDescent="0.25">
      <c r="N196" s="43">
        <v>189</v>
      </c>
      <c r="O196" s="4" t="s">
        <v>342</v>
      </c>
      <c r="P196" s="4" t="s">
        <v>141</v>
      </c>
      <c r="Q196" s="5"/>
      <c r="R196" s="5"/>
      <c r="S196" s="5"/>
      <c r="T196" s="5">
        <v>27</v>
      </c>
      <c r="U196" s="5"/>
      <c r="V196" s="5"/>
      <c r="W196" s="5"/>
      <c r="X196" s="5"/>
      <c r="Y196" s="5"/>
      <c r="Z196" s="48">
        <v>27</v>
      </c>
    </row>
    <row r="197" spans="14:26" x14ac:dyDescent="0.25">
      <c r="N197" s="45">
        <v>190</v>
      </c>
      <c r="O197" s="8" t="s">
        <v>343</v>
      </c>
      <c r="P197" s="8" t="s">
        <v>141</v>
      </c>
      <c r="Q197" s="9"/>
      <c r="R197" s="9"/>
      <c r="S197" s="9"/>
      <c r="T197" s="9">
        <v>94</v>
      </c>
      <c r="U197" s="9"/>
      <c r="V197" s="9"/>
      <c r="W197" s="9"/>
      <c r="X197" s="9"/>
      <c r="Y197" s="9"/>
      <c r="Z197" s="46">
        <v>94</v>
      </c>
    </row>
    <row r="198" spans="14:26" x14ac:dyDescent="0.25">
      <c r="N198" s="43">
        <v>191</v>
      </c>
      <c r="O198" s="4" t="s">
        <v>344</v>
      </c>
      <c r="P198" s="4" t="s">
        <v>141</v>
      </c>
      <c r="Q198" s="5"/>
      <c r="R198" s="5"/>
      <c r="S198" s="5"/>
      <c r="T198" s="5">
        <v>5</v>
      </c>
      <c r="U198" s="5"/>
      <c r="V198" s="5"/>
      <c r="W198" s="5"/>
      <c r="X198" s="5"/>
      <c r="Y198" s="5"/>
      <c r="Z198" s="48">
        <v>5</v>
      </c>
    </row>
    <row r="199" spans="14:26" x14ac:dyDescent="0.25">
      <c r="N199" s="45">
        <v>192</v>
      </c>
      <c r="O199" s="8" t="s">
        <v>345</v>
      </c>
      <c r="P199" s="8" t="s">
        <v>124</v>
      </c>
      <c r="Q199" s="9"/>
      <c r="R199" s="9"/>
      <c r="S199" s="9"/>
      <c r="T199" s="9">
        <v>320</v>
      </c>
      <c r="U199" s="9"/>
      <c r="V199" s="9"/>
      <c r="W199" s="9"/>
      <c r="X199" s="9"/>
      <c r="Y199" s="9"/>
      <c r="Z199" s="46">
        <v>320</v>
      </c>
    </row>
    <row r="200" spans="14:26" x14ac:dyDescent="0.25">
      <c r="N200" s="43">
        <v>193</v>
      </c>
      <c r="O200" s="4" t="s">
        <v>346</v>
      </c>
      <c r="P200" s="4" t="s">
        <v>142</v>
      </c>
      <c r="Q200" s="5"/>
      <c r="R200" s="5"/>
      <c r="S200" s="5"/>
      <c r="T200" s="5">
        <v>246</v>
      </c>
      <c r="U200" s="5"/>
      <c r="V200" s="5"/>
      <c r="W200" s="5"/>
      <c r="X200" s="5"/>
      <c r="Y200" s="5"/>
      <c r="Z200" s="48">
        <v>246</v>
      </c>
    </row>
    <row r="201" spans="14:26" x14ac:dyDescent="0.25">
      <c r="N201" s="45">
        <v>194</v>
      </c>
      <c r="O201" s="8" t="s">
        <v>347</v>
      </c>
      <c r="P201" s="8" t="s">
        <v>125</v>
      </c>
      <c r="Q201" s="9">
        <v>7</v>
      </c>
      <c r="R201" s="9"/>
      <c r="S201" s="9"/>
      <c r="T201" s="9">
        <v>517</v>
      </c>
      <c r="U201" s="9"/>
      <c r="V201" s="9"/>
      <c r="W201" s="9"/>
      <c r="X201" s="9"/>
      <c r="Y201" s="9"/>
      <c r="Z201" s="46">
        <v>524</v>
      </c>
    </row>
    <row r="202" spans="14:26" x14ac:dyDescent="0.25">
      <c r="N202" s="43">
        <v>195</v>
      </c>
      <c r="O202" s="4" t="s">
        <v>348</v>
      </c>
      <c r="P202" s="4" t="s">
        <v>125</v>
      </c>
      <c r="Q202" s="5"/>
      <c r="R202" s="5"/>
      <c r="S202" s="5"/>
      <c r="T202" s="5">
        <v>1012</v>
      </c>
      <c r="U202" s="5"/>
      <c r="V202" s="5"/>
      <c r="W202" s="5"/>
      <c r="X202" s="5"/>
      <c r="Y202" s="5"/>
      <c r="Z202" s="48">
        <v>1012</v>
      </c>
    </row>
    <row r="203" spans="14:26" x14ac:dyDescent="0.25">
      <c r="N203" s="45">
        <v>196</v>
      </c>
      <c r="O203" s="8" t="s">
        <v>349</v>
      </c>
      <c r="P203" s="8" t="s">
        <v>137</v>
      </c>
      <c r="Q203" s="9"/>
      <c r="R203" s="9"/>
      <c r="S203" s="9"/>
      <c r="T203" s="9">
        <v>307</v>
      </c>
      <c r="U203" s="9"/>
      <c r="V203" s="9"/>
      <c r="W203" s="9"/>
      <c r="X203" s="9"/>
      <c r="Y203" s="9"/>
      <c r="Z203" s="46">
        <v>307</v>
      </c>
    </row>
    <row r="204" spans="14:26" x14ac:dyDescent="0.25">
      <c r="N204" s="43">
        <v>197</v>
      </c>
      <c r="O204" s="4" t="s">
        <v>350</v>
      </c>
      <c r="P204" s="4" t="s">
        <v>123</v>
      </c>
      <c r="Q204" s="5"/>
      <c r="R204" s="5"/>
      <c r="S204" s="5"/>
      <c r="T204" s="5">
        <v>1094</v>
      </c>
      <c r="U204" s="5"/>
      <c r="V204" s="5"/>
      <c r="W204" s="5"/>
      <c r="X204" s="5"/>
      <c r="Y204" s="5"/>
      <c r="Z204" s="48">
        <v>1094</v>
      </c>
    </row>
    <row r="205" spans="14:26" x14ac:dyDescent="0.25">
      <c r="N205" s="45">
        <v>198</v>
      </c>
      <c r="O205" s="8" t="s">
        <v>351</v>
      </c>
      <c r="P205" s="8" t="s">
        <v>121</v>
      </c>
      <c r="Q205" s="9">
        <v>7</v>
      </c>
      <c r="R205" s="9"/>
      <c r="S205" s="9"/>
      <c r="T205" s="9">
        <v>2421</v>
      </c>
      <c r="U205" s="9"/>
      <c r="V205" s="9"/>
      <c r="W205" s="9"/>
      <c r="X205" s="9"/>
      <c r="Y205" s="9"/>
      <c r="Z205" s="46">
        <v>2428</v>
      </c>
    </row>
    <row r="206" spans="14:26" x14ac:dyDescent="0.25">
      <c r="N206" s="43">
        <v>199</v>
      </c>
      <c r="O206" s="4" t="s">
        <v>352</v>
      </c>
      <c r="P206" s="4" t="s">
        <v>117</v>
      </c>
      <c r="Q206" s="5"/>
      <c r="R206" s="5"/>
      <c r="S206" s="5"/>
      <c r="T206" s="5">
        <v>906</v>
      </c>
      <c r="U206" s="5"/>
      <c r="V206" s="5"/>
      <c r="W206" s="5"/>
      <c r="X206" s="5"/>
      <c r="Y206" s="5"/>
      <c r="Z206" s="48">
        <v>906</v>
      </c>
    </row>
    <row r="207" spans="14:26" x14ac:dyDescent="0.25">
      <c r="N207" s="45">
        <v>200</v>
      </c>
      <c r="O207" s="8" t="s">
        <v>353</v>
      </c>
      <c r="P207" s="8" t="s">
        <v>120</v>
      </c>
      <c r="Q207" s="9"/>
      <c r="R207" s="9"/>
      <c r="S207" s="9"/>
      <c r="T207" s="9">
        <v>1232</v>
      </c>
      <c r="U207" s="9"/>
      <c r="V207" s="9"/>
      <c r="W207" s="9">
        <v>1</v>
      </c>
      <c r="X207" s="9"/>
      <c r="Y207" s="9"/>
      <c r="Z207" s="46">
        <v>1233</v>
      </c>
    </row>
    <row r="208" spans="14:26" x14ac:dyDescent="0.25">
      <c r="N208" s="43">
        <v>201</v>
      </c>
      <c r="O208" s="4" t="s">
        <v>354</v>
      </c>
      <c r="P208" s="4" t="s">
        <v>134</v>
      </c>
      <c r="Q208" s="5">
        <v>1</v>
      </c>
      <c r="R208" s="5">
        <v>1</v>
      </c>
      <c r="S208" s="5">
        <v>1</v>
      </c>
      <c r="T208" s="5">
        <v>1712</v>
      </c>
      <c r="U208" s="5"/>
      <c r="V208" s="5"/>
      <c r="W208" s="5"/>
      <c r="X208" s="5">
        <v>1</v>
      </c>
      <c r="Y208" s="5"/>
      <c r="Z208" s="48">
        <v>1716</v>
      </c>
    </row>
    <row r="209" spans="14:26" x14ac:dyDescent="0.25">
      <c r="N209" s="45">
        <v>202</v>
      </c>
      <c r="O209" s="8" t="s">
        <v>355</v>
      </c>
      <c r="P209" s="8" t="s">
        <v>126</v>
      </c>
      <c r="Q209" s="9"/>
      <c r="R209" s="9"/>
      <c r="S209" s="9"/>
      <c r="T209" s="9">
        <v>120</v>
      </c>
      <c r="U209" s="9"/>
      <c r="V209" s="9"/>
      <c r="W209" s="9"/>
      <c r="X209" s="9"/>
      <c r="Y209" s="9"/>
      <c r="Z209" s="46">
        <v>120</v>
      </c>
    </row>
    <row r="210" spans="14:26" x14ac:dyDescent="0.25">
      <c r="N210" s="43">
        <v>203</v>
      </c>
      <c r="O210" s="4" t="s">
        <v>356</v>
      </c>
      <c r="P210" s="4" t="s">
        <v>126</v>
      </c>
      <c r="Q210" s="5"/>
      <c r="R210" s="5"/>
      <c r="S210" s="5"/>
      <c r="T210" s="5">
        <v>632</v>
      </c>
      <c r="U210" s="5"/>
      <c r="V210" s="5"/>
      <c r="W210" s="5"/>
      <c r="X210" s="5"/>
      <c r="Y210" s="5"/>
      <c r="Z210" s="48">
        <v>632</v>
      </c>
    </row>
    <row r="211" spans="14:26" x14ac:dyDescent="0.25">
      <c r="N211" s="45">
        <v>204</v>
      </c>
      <c r="O211" s="8" t="s">
        <v>357</v>
      </c>
      <c r="P211" s="8" t="s">
        <v>126</v>
      </c>
      <c r="Q211" s="9"/>
      <c r="R211" s="9"/>
      <c r="S211" s="9"/>
      <c r="T211" s="9">
        <v>848</v>
      </c>
      <c r="U211" s="9"/>
      <c r="V211" s="9"/>
      <c r="W211" s="9"/>
      <c r="X211" s="9">
        <v>1</v>
      </c>
      <c r="Y211" s="9"/>
      <c r="Z211" s="46">
        <v>849</v>
      </c>
    </row>
    <row r="212" spans="14:26" x14ac:dyDescent="0.25">
      <c r="N212" s="43">
        <v>205</v>
      </c>
      <c r="O212" s="4" t="s">
        <v>358</v>
      </c>
      <c r="P212" s="4" t="s">
        <v>145</v>
      </c>
      <c r="Q212" s="5">
        <v>1</v>
      </c>
      <c r="R212" s="5"/>
      <c r="S212" s="5"/>
      <c r="T212" s="5">
        <v>640</v>
      </c>
      <c r="U212" s="5"/>
      <c r="V212" s="5"/>
      <c r="W212" s="5"/>
      <c r="X212" s="5"/>
      <c r="Y212" s="5"/>
      <c r="Z212" s="48">
        <v>641</v>
      </c>
    </row>
    <row r="213" spans="14:26" x14ac:dyDescent="0.25">
      <c r="N213" s="45">
        <v>206</v>
      </c>
      <c r="O213" s="8" t="s">
        <v>359</v>
      </c>
      <c r="P213" s="8" t="s">
        <v>145</v>
      </c>
      <c r="Q213" s="9"/>
      <c r="R213" s="9"/>
      <c r="S213" s="9"/>
      <c r="T213" s="9">
        <v>80</v>
      </c>
      <c r="U213" s="9"/>
      <c r="V213" s="9"/>
      <c r="W213" s="9"/>
      <c r="X213" s="9"/>
      <c r="Y213" s="9"/>
      <c r="Z213" s="46">
        <v>80</v>
      </c>
    </row>
    <row r="214" spans="14:26" x14ac:dyDescent="0.25">
      <c r="N214" s="43">
        <v>207</v>
      </c>
      <c r="O214" s="4" t="s">
        <v>360</v>
      </c>
      <c r="P214" s="4" t="s">
        <v>145</v>
      </c>
      <c r="Q214" s="5"/>
      <c r="R214" s="5"/>
      <c r="S214" s="5"/>
      <c r="T214" s="5">
        <v>76</v>
      </c>
      <c r="U214" s="5"/>
      <c r="V214" s="5"/>
      <c r="W214" s="5"/>
      <c r="X214" s="5"/>
      <c r="Y214" s="5"/>
      <c r="Z214" s="48">
        <v>76</v>
      </c>
    </row>
    <row r="215" spans="14:26" x14ac:dyDescent="0.25">
      <c r="N215" s="45">
        <v>208</v>
      </c>
      <c r="O215" s="8" t="s">
        <v>361</v>
      </c>
      <c r="P215" s="8" t="s">
        <v>144</v>
      </c>
      <c r="Q215" s="9"/>
      <c r="R215" s="9"/>
      <c r="S215" s="9"/>
      <c r="T215" s="9">
        <v>278</v>
      </c>
      <c r="U215" s="9"/>
      <c r="V215" s="9"/>
      <c r="W215" s="9"/>
      <c r="X215" s="9"/>
      <c r="Y215" s="9"/>
      <c r="Z215" s="46">
        <v>278</v>
      </c>
    </row>
    <row r="216" spans="14:26" x14ac:dyDescent="0.25">
      <c r="N216" s="43">
        <v>209</v>
      </c>
      <c r="O216" s="4" t="s">
        <v>362</v>
      </c>
      <c r="P216" s="4" t="s">
        <v>125</v>
      </c>
      <c r="Q216" s="5"/>
      <c r="R216" s="5"/>
      <c r="S216" s="5"/>
      <c r="T216" s="5">
        <v>63</v>
      </c>
      <c r="U216" s="5"/>
      <c r="V216" s="5"/>
      <c r="W216" s="5"/>
      <c r="X216" s="5"/>
      <c r="Y216" s="5"/>
      <c r="Z216" s="48">
        <v>63</v>
      </c>
    </row>
    <row r="217" spans="14:26" x14ac:dyDescent="0.25">
      <c r="N217" s="45">
        <v>210</v>
      </c>
      <c r="O217" s="8" t="s">
        <v>363</v>
      </c>
      <c r="P217" s="8" t="s">
        <v>122</v>
      </c>
      <c r="Q217" s="9"/>
      <c r="R217" s="9"/>
      <c r="S217" s="9"/>
      <c r="T217" s="9">
        <v>1391</v>
      </c>
      <c r="U217" s="9"/>
      <c r="V217" s="9"/>
      <c r="W217" s="9"/>
      <c r="X217" s="9"/>
      <c r="Y217" s="9"/>
      <c r="Z217" s="46">
        <v>1391</v>
      </c>
    </row>
    <row r="218" spans="14:26" x14ac:dyDescent="0.25">
      <c r="N218" s="43">
        <v>211</v>
      </c>
      <c r="O218" s="4" t="s">
        <v>364</v>
      </c>
      <c r="P218" s="4" t="s">
        <v>130</v>
      </c>
      <c r="Q218" s="5"/>
      <c r="R218" s="5"/>
      <c r="S218" s="5"/>
      <c r="T218" s="5">
        <v>145</v>
      </c>
      <c r="U218" s="5"/>
      <c r="V218" s="5"/>
      <c r="W218" s="5"/>
      <c r="X218" s="5"/>
      <c r="Y218" s="5"/>
      <c r="Z218" s="48">
        <v>145</v>
      </c>
    </row>
    <row r="219" spans="14:26" x14ac:dyDescent="0.25">
      <c r="N219" s="45">
        <v>212</v>
      </c>
      <c r="O219" s="8" t="s">
        <v>365</v>
      </c>
      <c r="P219" s="8" t="s">
        <v>130</v>
      </c>
      <c r="Q219" s="9">
        <v>2</v>
      </c>
      <c r="R219" s="9"/>
      <c r="S219" s="9"/>
      <c r="T219" s="9">
        <v>620</v>
      </c>
      <c r="U219" s="9"/>
      <c r="V219" s="9"/>
      <c r="W219" s="9"/>
      <c r="X219" s="9"/>
      <c r="Y219" s="9"/>
      <c r="Z219" s="46">
        <v>622</v>
      </c>
    </row>
    <row r="220" spans="14:26" x14ac:dyDescent="0.25">
      <c r="N220" s="43">
        <v>213</v>
      </c>
      <c r="O220" s="4" t="s">
        <v>366</v>
      </c>
      <c r="P220" s="4" t="s">
        <v>130</v>
      </c>
      <c r="Q220" s="5"/>
      <c r="R220" s="5"/>
      <c r="S220" s="5"/>
      <c r="T220" s="5">
        <v>600</v>
      </c>
      <c r="U220" s="5"/>
      <c r="V220" s="5"/>
      <c r="W220" s="5"/>
      <c r="X220" s="5"/>
      <c r="Y220" s="5"/>
      <c r="Z220" s="48">
        <v>600</v>
      </c>
    </row>
    <row r="221" spans="14:26" x14ac:dyDescent="0.25">
      <c r="N221" s="45">
        <v>214</v>
      </c>
      <c r="O221" s="8" t="s">
        <v>367</v>
      </c>
      <c r="P221" s="8" t="s">
        <v>130</v>
      </c>
      <c r="Q221" s="9"/>
      <c r="R221" s="9"/>
      <c r="S221" s="9"/>
      <c r="T221" s="9">
        <v>342</v>
      </c>
      <c r="U221" s="9"/>
      <c r="V221" s="9"/>
      <c r="W221" s="9"/>
      <c r="X221" s="9"/>
      <c r="Y221" s="9"/>
      <c r="Z221" s="46">
        <v>342</v>
      </c>
    </row>
    <row r="222" spans="14:26" x14ac:dyDescent="0.25">
      <c r="N222" s="43">
        <v>215</v>
      </c>
      <c r="O222" s="4" t="s">
        <v>368</v>
      </c>
      <c r="P222" s="4" t="s">
        <v>130</v>
      </c>
      <c r="Q222" s="5"/>
      <c r="R222" s="5"/>
      <c r="S222" s="5"/>
      <c r="T222" s="5">
        <v>390</v>
      </c>
      <c r="U222" s="5"/>
      <c r="V222" s="5"/>
      <c r="W222" s="5"/>
      <c r="X222" s="5"/>
      <c r="Y222" s="5"/>
      <c r="Z222" s="48">
        <v>390</v>
      </c>
    </row>
    <row r="223" spans="14:26" x14ac:dyDescent="0.25">
      <c r="N223" s="45">
        <v>216</v>
      </c>
      <c r="O223" s="8" t="s">
        <v>369</v>
      </c>
      <c r="P223" s="8" t="s">
        <v>123</v>
      </c>
      <c r="Q223" s="9"/>
      <c r="R223" s="9"/>
      <c r="S223" s="9"/>
      <c r="T223" s="9">
        <v>268</v>
      </c>
      <c r="U223" s="9"/>
      <c r="V223" s="9"/>
      <c r="W223" s="9"/>
      <c r="X223" s="9"/>
      <c r="Y223" s="9"/>
      <c r="Z223" s="46">
        <v>268</v>
      </c>
    </row>
    <row r="224" spans="14:26" x14ac:dyDescent="0.25">
      <c r="N224" s="43">
        <v>217</v>
      </c>
      <c r="O224" s="4" t="s">
        <v>370</v>
      </c>
      <c r="P224" s="4" t="s">
        <v>145</v>
      </c>
      <c r="Q224" s="5"/>
      <c r="R224" s="5"/>
      <c r="S224" s="5"/>
      <c r="T224" s="5">
        <v>559</v>
      </c>
      <c r="U224" s="5"/>
      <c r="V224" s="5"/>
      <c r="W224" s="5"/>
      <c r="X224" s="5"/>
      <c r="Y224" s="5"/>
      <c r="Z224" s="48">
        <v>559</v>
      </c>
    </row>
    <row r="225" spans="14:26" x14ac:dyDescent="0.25">
      <c r="N225" s="45">
        <v>218</v>
      </c>
      <c r="O225" s="8" t="s">
        <v>371</v>
      </c>
      <c r="P225" s="8" t="s">
        <v>113</v>
      </c>
      <c r="Q225" s="9"/>
      <c r="R225" s="9"/>
      <c r="S225" s="9"/>
      <c r="T225" s="9">
        <v>491</v>
      </c>
      <c r="U225" s="9"/>
      <c r="V225" s="9"/>
      <c r="W225" s="9"/>
      <c r="X225" s="9"/>
      <c r="Y225" s="9"/>
      <c r="Z225" s="46">
        <v>491</v>
      </c>
    </row>
    <row r="226" spans="14:26" x14ac:dyDescent="0.25">
      <c r="N226" s="43">
        <v>219</v>
      </c>
      <c r="O226" s="4" t="s">
        <v>372</v>
      </c>
      <c r="P226" s="4" t="s">
        <v>135</v>
      </c>
      <c r="Q226" s="5"/>
      <c r="R226" s="5"/>
      <c r="S226" s="5"/>
      <c r="T226" s="5">
        <v>4</v>
      </c>
      <c r="U226" s="5"/>
      <c r="V226" s="5"/>
      <c r="W226" s="5"/>
      <c r="X226" s="5"/>
      <c r="Y226" s="5"/>
      <c r="Z226" s="48">
        <v>4</v>
      </c>
    </row>
    <row r="227" spans="14:26" x14ac:dyDescent="0.25">
      <c r="N227" s="45">
        <v>220</v>
      </c>
      <c r="O227" s="8" t="s">
        <v>373</v>
      </c>
      <c r="P227" s="8" t="s">
        <v>115</v>
      </c>
      <c r="Q227" s="9">
        <v>1</v>
      </c>
      <c r="R227" s="9"/>
      <c r="S227" s="9"/>
      <c r="T227" s="9">
        <v>554</v>
      </c>
      <c r="U227" s="9"/>
      <c r="V227" s="9"/>
      <c r="W227" s="9"/>
      <c r="X227" s="9"/>
      <c r="Y227" s="9"/>
      <c r="Z227" s="46">
        <v>555</v>
      </c>
    </row>
    <row r="228" spans="14:26" x14ac:dyDescent="0.25">
      <c r="N228" s="43">
        <v>221</v>
      </c>
      <c r="O228" s="4" t="s">
        <v>374</v>
      </c>
      <c r="P228" s="4" t="s">
        <v>116</v>
      </c>
      <c r="Q228" s="5"/>
      <c r="R228" s="5"/>
      <c r="S228" s="5"/>
      <c r="T228" s="5">
        <v>49</v>
      </c>
      <c r="U228" s="5"/>
      <c r="V228" s="5"/>
      <c r="W228" s="5"/>
      <c r="X228" s="5"/>
      <c r="Y228" s="5"/>
      <c r="Z228" s="48">
        <v>49</v>
      </c>
    </row>
    <row r="229" spans="14:26" x14ac:dyDescent="0.25">
      <c r="N229" s="45">
        <v>222</v>
      </c>
      <c r="O229" s="8" t="s">
        <v>375</v>
      </c>
      <c r="P229" s="8" t="s">
        <v>134</v>
      </c>
      <c r="Q229" s="9"/>
      <c r="R229" s="9"/>
      <c r="S229" s="9"/>
      <c r="T229" s="9">
        <v>90</v>
      </c>
      <c r="U229" s="9"/>
      <c r="V229" s="9"/>
      <c r="W229" s="9"/>
      <c r="X229" s="9"/>
      <c r="Y229" s="9"/>
      <c r="Z229" s="46">
        <v>90</v>
      </c>
    </row>
    <row r="230" spans="14:26" x14ac:dyDescent="0.25">
      <c r="N230" s="43">
        <v>223</v>
      </c>
      <c r="O230" s="4" t="s">
        <v>376</v>
      </c>
      <c r="P230" s="4" t="s">
        <v>113</v>
      </c>
      <c r="Q230" s="5"/>
      <c r="R230" s="5"/>
      <c r="S230" s="5"/>
      <c r="T230" s="5">
        <v>641</v>
      </c>
      <c r="U230" s="5"/>
      <c r="V230" s="5"/>
      <c r="W230" s="5"/>
      <c r="X230" s="5"/>
      <c r="Y230" s="5"/>
      <c r="Z230" s="48">
        <v>641</v>
      </c>
    </row>
    <row r="231" spans="14:26" x14ac:dyDescent="0.25">
      <c r="N231" s="45">
        <v>224</v>
      </c>
      <c r="O231" s="8" t="s">
        <v>377</v>
      </c>
      <c r="P231" s="8" t="s">
        <v>143</v>
      </c>
      <c r="Q231" s="9"/>
      <c r="R231" s="9"/>
      <c r="S231" s="9"/>
      <c r="T231" s="9">
        <v>366</v>
      </c>
      <c r="U231" s="9"/>
      <c r="V231" s="9"/>
      <c r="W231" s="9"/>
      <c r="X231" s="9"/>
      <c r="Y231" s="9"/>
      <c r="Z231" s="46">
        <v>366</v>
      </c>
    </row>
    <row r="232" spans="14:26" x14ac:dyDescent="0.25">
      <c r="N232" s="43">
        <v>225</v>
      </c>
      <c r="O232" s="4" t="s">
        <v>378</v>
      </c>
      <c r="P232" s="4" t="s">
        <v>129</v>
      </c>
      <c r="Q232" s="5"/>
      <c r="R232" s="5"/>
      <c r="S232" s="5"/>
      <c r="T232" s="5">
        <v>73</v>
      </c>
      <c r="U232" s="5"/>
      <c r="V232" s="5"/>
      <c r="W232" s="5"/>
      <c r="X232" s="5"/>
      <c r="Y232" s="5"/>
      <c r="Z232" s="48">
        <v>73</v>
      </c>
    </row>
    <row r="233" spans="14:26" x14ac:dyDescent="0.25">
      <c r="N233" s="45">
        <v>226</v>
      </c>
      <c r="O233" s="8" t="s">
        <v>379</v>
      </c>
      <c r="P233" s="8" t="s">
        <v>133</v>
      </c>
      <c r="Q233" s="9">
        <v>1</v>
      </c>
      <c r="R233" s="9"/>
      <c r="S233" s="9"/>
      <c r="T233" s="9">
        <v>490</v>
      </c>
      <c r="U233" s="9"/>
      <c r="V233" s="9"/>
      <c r="W233" s="9"/>
      <c r="X233" s="9"/>
      <c r="Y233" s="9"/>
      <c r="Z233" s="46">
        <v>491</v>
      </c>
    </row>
    <row r="234" spans="14:26" x14ac:dyDescent="0.25">
      <c r="N234" s="43">
        <v>227</v>
      </c>
      <c r="O234" s="4" t="s">
        <v>380</v>
      </c>
      <c r="P234" s="4" t="s">
        <v>133</v>
      </c>
      <c r="Q234" s="5"/>
      <c r="R234" s="5"/>
      <c r="S234" s="5"/>
      <c r="T234" s="5">
        <v>531</v>
      </c>
      <c r="U234" s="5"/>
      <c r="V234" s="5"/>
      <c r="W234" s="5"/>
      <c r="X234" s="5"/>
      <c r="Y234" s="5"/>
      <c r="Z234" s="48">
        <v>531</v>
      </c>
    </row>
    <row r="235" spans="14:26" x14ac:dyDescent="0.25">
      <c r="N235" s="45">
        <v>228</v>
      </c>
      <c r="O235" s="8" t="s">
        <v>381</v>
      </c>
      <c r="P235" s="8" t="s">
        <v>133</v>
      </c>
      <c r="Q235" s="9"/>
      <c r="R235" s="9"/>
      <c r="S235" s="9"/>
      <c r="T235" s="9">
        <v>571</v>
      </c>
      <c r="U235" s="9"/>
      <c r="V235" s="9"/>
      <c r="W235" s="9"/>
      <c r="X235" s="9"/>
      <c r="Y235" s="9"/>
      <c r="Z235" s="46">
        <v>571</v>
      </c>
    </row>
    <row r="236" spans="14:26" x14ac:dyDescent="0.25">
      <c r="N236" s="43">
        <v>229</v>
      </c>
      <c r="O236" s="4" t="s">
        <v>382</v>
      </c>
      <c r="P236" s="4" t="s">
        <v>133</v>
      </c>
      <c r="Q236" s="5"/>
      <c r="R236" s="5"/>
      <c r="S236" s="5"/>
      <c r="T236" s="5">
        <v>34</v>
      </c>
      <c r="U236" s="5"/>
      <c r="V236" s="5"/>
      <c r="W236" s="5"/>
      <c r="X236" s="5"/>
      <c r="Y236" s="5"/>
      <c r="Z236" s="48">
        <v>34</v>
      </c>
    </row>
    <row r="237" spans="14:26" x14ac:dyDescent="0.25">
      <c r="N237" s="45">
        <v>230</v>
      </c>
      <c r="O237" s="8" t="s">
        <v>383</v>
      </c>
      <c r="P237" s="8" t="s">
        <v>144</v>
      </c>
      <c r="Q237" s="9"/>
      <c r="R237" s="9"/>
      <c r="S237" s="9"/>
      <c r="T237" s="9">
        <v>496</v>
      </c>
      <c r="U237" s="9"/>
      <c r="V237" s="9"/>
      <c r="W237" s="9"/>
      <c r="X237" s="9"/>
      <c r="Y237" s="9"/>
      <c r="Z237" s="46">
        <v>496</v>
      </c>
    </row>
    <row r="238" spans="14:26" x14ac:dyDescent="0.25">
      <c r="N238" s="43">
        <v>231</v>
      </c>
      <c r="O238" s="4" t="s">
        <v>384</v>
      </c>
      <c r="P238" s="4" t="s">
        <v>122</v>
      </c>
      <c r="Q238" s="5"/>
      <c r="R238" s="5"/>
      <c r="S238" s="5"/>
      <c r="T238" s="5">
        <v>1289</v>
      </c>
      <c r="U238" s="5"/>
      <c r="V238" s="5"/>
      <c r="W238" s="5">
        <v>1</v>
      </c>
      <c r="X238" s="5"/>
      <c r="Y238" s="5"/>
      <c r="Z238" s="48">
        <v>1290</v>
      </c>
    </row>
    <row r="239" spans="14:26" x14ac:dyDescent="0.25">
      <c r="N239" s="45">
        <v>232</v>
      </c>
      <c r="O239" s="8" t="s">
        <v>385</v>
      </c>
      <c r="P239" s="8" t="s">
        <v>139</v>
      </c>
      <c r="Q239" s="9"/>
      <c r="R239" s="9"/>
      <c r="S239" s="9"/>
      <c r="T239" s="9">
        <v>168</v>
      </c>
      <c r="U239" s="9"/>
      <c r="V239" s="9"/>
      <c r="W239" s="9"/>
      <c r="X239" s="9"/>
      <c r="Y239" s="9"/>
      <c r="Z239" s="46">
        <v>168</v>
      </c>
    </row>
    <row r="240" spans="14:26" x14ac:dyDescent="0.25">
      <c r="N240" s="43">
        <v>233</v>
      </c>
      <c r="O240" s="4" t="s">
        <v>386</v>
      </c>
      <c r="P240" s="4" t="s">
        <v>139</v>
      </c>
      <c r="Q240" s="5"/>
      <c r="R240" s="5"/>
      <c r="S240" s="5"/>
      <c r="T240" s="5">
        <v>291</v>
      </c>
      <c r="U240" s="5"/>
      <c r="V240" s="5"/>
      <c r="W240" s="5"/>
      <c r="X240" s="5"/>
      <c r="Y240" s="5"/>
      <c r="Z240" s="48">
        <v>291</v>
      </c>
    </row>
    <row r="241" spans="14:26" x14ac:dyDescent="0.25">
      <c r="N241" s="45">
        <v>234</v>
      </c>
      <c r="O241" s="8" t="s">
        <v>387</v>
      </c>
      <c r="P241" s="8" t="s">
        <v>139</v>
      </c>
      <c r="Q241" s="9"/>
      <c r="R241" s="9"/>
      <c r="S241" s="9"/>
      <c r="T241" s="9">
        <v>133</v>
      </c>
      <c r="U241" s="9"/>
      <c r="V241" s="9"/>
      <c r="W241" s="9"/>
      <c r="X241" s="9"/>
      <c r="Y241" s="9"/>
      <c r="Z241" s="46">
        <v>133</v>
      </c>
    </row>
    <row r="242" spans="14:26" x14ac:dyDescent="0.25">
      <c r="N242" s="43">
        <v>235</v>
      </c>
      <c r="O242" s="4" t="s">
        <v>388</v>
      </c>
      <c r="P242" s="4" t="s">
        <v>122</v>
      </c>
      <c r="Q242" s="5">
        <v>1</v>
      </c>
      <c r="R242" s="5">
        <v>2</v>
      </c>
      <c r="S242" s="5"/>
      <c r="T242" s="5">
        <v>2912</v>
      </c>
      <c r="U242" s="5"/>
      <c r="V242" s="5"/>
      <c r="W242" s="5"/>
      <c r="X242" s="5"/>
      <c r="Y242" s="5"/>
      <c r="Z242" s="48">
        <v>2915</v>
      </c>
    </row>
    <row r="243" spans="14:26" x14ac:dyDescent="0.25">
      <c r="N243" s="45">
        <v>236</v>
      </c>
      <c r="O243" s="8" t="s">
        <v>389</v>
      </c>
      <c r="P243" s="8" t="s">
        <v>121</v>
      </c>
      <c r="Q243" s="9">
        <v>2</v>
      </c>
      <c r="R243" s="9"/>
      <c r="S243" s="9"/>
      <c r="T243" s="9">
        <v>2869</v>
      </c>
      <c r="U243" s="9"/>
      <c r="V243" s="9"/>
      <c r="W243" s="9"/>
      <c r="X243" s="9"/>
      <c r="Y243" s="9"/>
      <c r="Z243" s="46">
        <v>2871</v>
      </c>
    </row>
    <row r="244" spans="14:26" x14ac:dyDescent="0.25">
      <c r="N244" s="43">
        <v>237</v>
      </c>
      <c r="O244" s="4" t="s">
        <v>390</v>
      </c>
      <c r="P244" s="4" t="s">
        <v>122</v>
      </c>
      <c r="Q244" s="5"/>
      <c r="R244" s="5"/>
      <c r="S244" s="5"/>
      <c r="T244" s="5">
        <v>1100</v>
      </c>
      <c r="U244" s="5"/>
      <c r="V244" s="5"/>
      <c r="W244" s="5"/>
      <c r="X244" s="5"/>
      <c r="Y244" s="5"/>
      <c r="Z244" s="48">
        <v>1100</v>
      </c>
    </row>
    <row r="245" spans="14:26" x14ac:dyDescent="0.25">
      <c r="N245" s="45">
        <v>238</v>
      </c>
      <c r="O245" s="8" t="s">
        <v>392</v>
      </c>
      <c r="P245" s="8" t="s">
        <v>120</v>
      </c>
      <c r="Q245" s="9"/>
      <c r="R245" s="9"/>
      <c r="S245" s="9"/>
      <c r="T245" s="9">
        <v>1005</v>
      </c>
      <c r="U245" s="9"/>
      <c r="V245" s="9"/>
      <c r="W245" s="9">
        <v>1</v>
      </c>
      <c r="X245" s="9"/>
      <c r="Y245" s="9"/>
      <c r="Z245" s="46">
        <v>1006</v>
      </c>
    </row>
    <row r="246" spans="14:26" x14ac:dyDescent="0.25">
      <c r="N246" s="43">
        <v>239</v>
      </c>
      <c r="O246" s="4" t="s">
        <v>393</v>
      </c>
      <c r="P246" s="4" t="s">
        <v>138</v>
      </c>
      <c r="Q246" s="5"/>
      <c r="R246" s="5"/>
      <c r="S246" s="5"/>
      <c r="T246" s="5">
        <v>40</v>
      </c>
      <c r="U246" s="5"/>
      <c r="V246" s="5"/>
      <c r="W246" s="5"/>
      <c r="X246" s="5"/>
      <c r="Y246" s="5"/>
      <c r="Z246" s="48">
        <v>40</v>
      </c>
    </row>
    <row r="247" spans="14:26" x14ac:dyDescent="0.25">
      <c r="N247" s="45">
        <v>240</v>
      </c>
      <c r="O247" s="8" t="s">
        <v>394</v>
      </c>
      <c r="P247" s="8" t="s">
        <v>139</v>
      </c>
      <c r="Q247" s="9">
        <v>16</v>
      </c>
      <c r="R247" s="9">
        <v>1</v>
      </c>
      <c r="S247" s="9">
        <v>1</v>
      </c>
      <c r="T247" s="9">
        <v>9184</v>
      </c>
      <c r="U247" s="9"/>
      <c r="V247" s="9"/>
      <c r="W247" s="9"/>
      <c r="X247" s="9">
        <v>1</v>
      </c>
      <c r="Y247" s="9"/>
      <c r="Z247" s="46">
        <v>9203</v>
      </c>
    </row>
    <row r="248" spans="14:26" x14ac:dyDescent="0.25">
      <c r="N248" s="43">
        <v>241</v>
      </c>
      <c r="O248" s="4" t="s">
        <v>395</v>
      </c>
      <c r="P248" s="4" t="s">
        <v>122</v>
      </c>
      <c r="Q248" s="5">
        <v>20</v>
      </c>
      <c r="R248" s="5">
        <v>5</v>
      </c>
      <c r="S248" s="5"/>
      <c r="T248" s="5">
        <v>12181</v>
      </c>
      <c r="U248" s="5"/>
      <c r="V248" s="5"/>
      <c r="W248" s="5">
        <v>5</v>
      </c>
      <c r="X248" s="5">
        <v>4</v>
      </c>
      <c r="Y248" s="5"/>
      <c r="Z248" s="48">
        <v>12215</v>
      </c>
    </row>
    <row r="249" spans="14:26" x14ac:dyDescent="0.25">
      <c r="N249" s="45">
        <v>242</v>
      </c>
      <c r="O249" s="8" t="s">
        <v>396</v>
      </c>
      <c r="P249" s="8" t="s">
        <v>127</v>
      </c>
      <c r="Q249" s="9"/>
      <c r="R249" s="9"/>
      <c r="S249" s="9"/>
      <c r="T249" s="9">
        <v>56</v>
      </c>
      <c r="U249" s="9"/>
      <c r="V249" s="9"/>
      <c r="W249" s="9"/>
      <c r="X249" s="9"/>
      <c r="Y249" s="9"/>
      <c r="Z249" s="46">
        <v>56</v>
      </c>
    </row>
    <row r="250" spans="14:26" x14ac:dyDescent="0.25">
      <c r="N250" s="43">
        <v>243</v>
      </c>
      <c r="O250" s="4" t="s">
        <v>397</v>
      </c>
      <c r="P250" s="4" t="s">
        <v>131</v>
      </c>
      <c r="Q250" s="5"/>
      <c r="R250" s="5"/>
      <c r="S250" s="5"/>
      <c r="T250" s="5">
        <v>6</v>
      </c>
      <c r="U250" s="5"/>
      <c r="V250" s="5"/>
      <c r="W250" s="5"/>
      <c r="X250" s="5"/>
      <c r="Y250" s="5"/>
      <c r="Z250" s="48">
        <v>6</v>
      </c>
    </row>
    <row r="251" spans="14:26" x14ac:dyDescent="0.25">
      <c r="N251" s="45">
        <v>244</v>
      </c>
      <c r="O251" s="8" t="s">
        <v>398</v>
      </c>
      <c r="P251" s="8" t="s">
        <v>131</v>
      </c>
      <c r="Q251" s="9"/>
      <c r="R251" s="9"/>
      <c r="S251" s="9"/>
      <c r="T251" s="9">
        <v>176</v>
      </c>
      <c r="U251" s="9"/>
      <c r="V251" s="9"/>
      <c r="W251" s="9">
        <v>1</v>
      </c>
      <c r="X251" s="9"/>
      <c r="Y251" s="9"/>
      <c r="Z251" s="46">
        <v>177</v>
      </c>
    </row>
    <row r="252" spans="14:26" x14ac:dyDescent="0.25">
      <c r="N252" s="43">
        <v>245</v>
      </c>
      <c r="O252" s="4" t="s">
        <v>399</v>
      </c>
      <c r="P252" s="4" t="s">
        <v>131</v>
      </c>
      <c r="Q252" s="5"/>
      <c r="R252" s="5"/>
      <c r="S252" s="5"/>
      <c r="T252" s="5">
        <v>68</v>
      </c>
      <c r="U252" s="5"/>
      <c r="V252" s="5"/>
      <c r="W252" s="5"/>
      <c r="X252" s="5"/>
      <c r="Y252" s="5"/>
      <c r="Z252" s="48">
        <v>68</v>
      </c>
    </row>
    <row r="253" spans="14:26" x14ac:dyDescent="0.25">
      <c r="N253" s="45">
        <v>246</v>
      </c>
      <c r="O253" s="8" t="s">
        <v>400</v>
      </c>
      <c r="P253" s="8" t="s">
        <v>131</v>
      </c>
      <c r="Q253" s="9"/>
      <c r="R253" s="9"/>
      <c r="S253" s="9"/>
      <c r="T253" s="9">
        <v>27</v>
      </c>
      <c r="U253" s="9"/>
      <c r="V253" s="9"/>
      <c r="W253" s="9"/>
      <c r="X253" s="9"/>
      <c r="Y253" s="9"/>
      <c r="Z253" s="46">
        <v>27</v>
      </c>
    </row>
    <row r="254" spans="14:26" x14ac:dyDescent="0.25">
      <c r="N254" s="43">
        <v>247</v>
      </c>
      <c r="O254" s="4" t="s">
        <v>401</v>
      </c>
      <c r="P254" s="4" t="s">
        <v>138</v>
      </c>
      <c r="Q254" s="5"/>
      <c r="R254" s="5"/>
      <c r="S254" s="5"/>
      <c r="T254" s="5">
        <v>38</v>
      </c>
      <c r="U254" s="5"/>
      <c r="V254" s="5"/>
      <c r="W254" s="5"/>
      <c r="X254" s="5"/>
      <c r="Y254" s="5"/>
      <c r="Z254" s="48">
        <v>38</v>
      </c>
    </row>
    <row r="255" spans="14:26" x14ac:dyDescent="0.25">
      <c r="N255" s="45">
        <v>248</v>
      </c>
      <c r="O255" s="8" t="s">
        <v>402</v>
      </c>
      <c r="P255" s="8" t="s">
        <v>135</v>
      </c>
      <c r="Q255" s="9"/>
      <c r="R255" s="9"/>
      <c r="S255" s="9"/>
      <c r="T255" s="9">
        <v>7</v>
      </c>
      <c r="U255" s="9"/>
      <c r="V255" s="9"/>
      <c r="W255" s="9"/>
      <c r="X255" s="9"/>
      <c r="Y255" s="9"/>
      <c r="Z255" s="46">
        <v>7</v>
      </c>
    </row>
    <row r="256" spans="14:26" x14ac:dyDescent="0.25">
      <c r="N256" s="43">
        <v>249</v>
      </c>
      <c r="O256" s="4" t="s">
        <v>403</v>
      </c>
      <c r="P256" s="4" t="s">
        <v>138</v>
      </c>
      <c r="Q256" s="5"/>
      <c r="R256" s="5"/>
      <c r="S256" s="5"/>
      <c r="T256" s="5">
        <v>182</v>
      </c>
      <c r="U256" s="5"/>
      <c r="V256" s="5"/>
      <c r="W256" s="5"/>
      <c r="X256" s="5"/>
      <c r="Y256" s="5"/>
      <c r="Z256" s="48">
        <v>182</v>
      </c>
    </row>
    <row r="257" spans="14:26" x14ac:dyDescent="0.25">
      <c r="N257" s="45">
        <v>250</v>
      </c>
      <c r="O257" s="8" t="s">
        <v>405</v>
      </c>
      <c r="P257" s="8" t="s">
        <v>138</v>
      </c>
      <c r="Q257" s="9"/>
      <c r="R257" s="9"/>
      <c r="S257" s="9"/>
      <c r="T257" s="9">
        <v>35</v>
      </c>
      <c r="U257" s="9"/>
      <c r="V257" s="9"/>
      <c r="W257" s="9"/>
      <c r="X257" s="9"/>
      <c r="Y257" s="9"/>
      <c r="Z257" s="46">
        <v>35</v>
      </c>
    </row>
    <row r="258" spans="14:26" x14ac:dyDescent="0.25">
      <c r="N258" s="43">
        <v>251</v>
      </c>
      <c r="O258" s="4" t="s">
        <v>406</v>
      </c>
      <c r="P258" s="4" t="s">
        <v>142</v>
      </c>
      <c r="Q258" s="5">
        <v>6</v>
      </c>
      <c r="R258" s="5">
        <v>1</v>
      </c>
      <c r="S258" s="5">
        <v>1</v>
      </c>
      <c r="T258" s="5">
        <v>4071</v>
      </c>
      <c r="U258" s="5"/>
      <c r="V258" s="5"/>
      <c r="W258" s="5"/>
      <c r="X258" s="5">
        <v>2</v>
      </c>
      <c r="Y258" s="5"/>
      <c r="Z258" s="48">
        <v>4081</v>
      </c>
    </row>
    <row r="259" spans="14:26" x14ac:dyDescent="0.25">
      <c r="N259" s="45">
        <v>252</v>
      </c>
      <c r="O259" s="8" t="s">
        <v>407</v>
      </c>
      <c r="P259" s="8" t="s">
        <v>145</v>
      </c>
      <c r="Q259" s="9"/>
      <c r="R259" s="9"/>
      <c r="S259" s="9"/>
      <c r="T259" s="9">
        <v>143</v>
      </c>
      <c r="U259" s="9"/>
      <c r="V259" s="9"/>
      <c r="W259" s="9"/>
      <c r="X259" s="9"/>
      <c r="Y259" s="9"/>
      <c r="Z259" s="46">
        <v>143</v>
      </c>
    </row>
    <row r="260" spans="14:26" x14ac:dyDescent="0.25">
      <c r="N260" s="43">
        <v>253</v>
      </c>
      <c r="O260" s="4" t="s">
        <v>408</v>
      </c>
      <c r="P260" s="4" t="s">
        <v>134</v>
      </c>
      <c r="Q260" s="5"/>
      <c r="R260" s="5"/>
      <c r="S260" s="5"/>
      <c r="T260" s="5">
        <v>182</v>
      </c>
      <c r="U260" s="5"/>
      <c r="V260" s="5"/>
      <c r="W260" s="5">
        <v>1</v>
      </c>
      <c r="X260" s="5"/>
      <c r="Y260" s="5"/>
      <c r="Z260" s="48">
        <v>183</v>
      </c>
    </row>
    <row r="261" spans="14:26" x14ac:dyDescent="0.25">
      <c r="N261" s="45">
        <v>254</v>
      </c>
      <c r="O261" s="8" t="s">
        <v>409</v>
      </c>
      <c r="P261" s="8" t="s">
        <v>134</v>
      </c>
      <c r="Q261" s="9"/>
      <c r="R261" s="9"/>
      <c r="S261" s="9"/>
      <c r="T261" s="9">
        <v>127</v>
      </c>
      <c r="U261" s="9"/>
      <c r="V261" s="9"/>
      <c r="W261" s="9"/>
      <c r="X261" s="9"/>
      <c r="Y261" s="9"/>
      <c r="Z261" s="46">
        <v>127</v>
      </c>
    </row>
    <row r="262" spans="14:26" x14ac:dyDescent="0.25">
      <c r="N262" s="43">
        <v>255</v>
      </c>
      <c r="O262" s="4" t="s">
        <v>410</v>
      </c>
      <c r="P262" s="4" t="s">
        <v>134</v>
      </c>
      <c r="Q262" s="5"/>
      <c r="R262" s="5"/>
      <c r="S262" s="5"/>
      <c r="T262" s="5">
        <v>88</v>
      </c>
      <c r="U262" s="5"/>
      <c r="V262" s="5"/>
      <c r="W262" s="5"/>
      <c r="X262" s="5"/>
      <c r="Y262" s="5"/>
      <c r="Z262" s="48">
        <v>88</v>
      </c>
    </row>
    <row r="263" spans="14:26" x14ac:dyDescent="0.25">
      <c r="N263" s="45">
        <v>256</v>
      </c>
      <c r="O263" s="8" t="s">
        <v>411</v>
      </c>
      <c r="P263" s="8" t="s">
        <v>136</v>
      </c>
      <c r="Q263" s="9"/>
      <c r="R263" s="9"/>
      <c r="S263" s="9"/>
      <c r="T263" s="9">
        <v>685</v>
      </c>
      <c r="U263" s="9"/>
      <c r="V263" s="9"/>
      <c r="W263" s="9"/>
      <c r="X263" s="9"/>
      <c r="Y263" s="9"/>
      <c r="Z263" s="46">
        <v>685</v>
      </c>
    </row>
    <row r="264" spans="14:26" x14ac:dyDescent="0.25">
      <c r="N264" s="43">
        <v>257</v>
      </c>
      <c r="O264" s="4" t="s">
        <v>413</v>
      </c>
      <c r="P264" s="4" t="s">
        <v>135</v>
      </c>
      <c r="Q264" s="5"/>
      <c r="R264" s="5"/>
      <c r="S264" s="5"/>
      <c r="T264" s="5">
        <v>11</v>
      </c>
      <c r="U264" s="5"/>
      <c r="V264" s="5"/>
      <c r="W264" s="5"/>
      <c r="X264" s="5"/>
      <c r="Y264" s="5"/>
      <c r="Z264" s="48">
        <v>11</v>
      </c>
    </row>
    <row r="265" spans="14:26" x14ac:dyDescent="0.25">
      <c r="N265" s="45">
        <v>258</v>
      </c>
      <c r="O265" s="8" t="s">
        <v>414</v>
      </c>
      <c r="P265" s="8" t="s">
        <v>139</v>
      </c>
      <c r="Q265" s="9"/>
      <c r="R265" s="9"/>
      <c r="S265" s="9"/>
      <c r="T265" s="9">
        <v>291</v>
      </c>
      <c r="U265" s="9"/>
      <c r="V265" s="9"/>
      <c r="W265" s="9"/>
      <c r="X265" s="9"/>
      <c r="Y265" s="9"/>
      <c r="Z265" s="46">
        <v>291</v>
      </c>
    </row>
    <row r="266" spans="14:26" x14ac:dyDescent="0.25">
      <c r="N266" s="43">
        <v>259</v>
      </c>
      <c r="O266" s="4" t="s">
        <v>415</v>
      </c>
      <c r="P266" s="4" t="s">
        <v>133</v>
      </c>
      <c r="Q266" s="5"/>
      <c r="R266" s="5"/>
      <c r="S266" s="5">
        <v>1</v>
      </c>
      <c r="T266" s="5">
        <v>1934</v>
      </c>
      <c r="U266" s="5"/>
      <c r="V266" s="5"/>
      <c r="W266" s="5"/>
      <c r="X266" s="5">
        <v>1</v>
      </c>
      <c r="Y266" s="5"/>
      <c r="Z266" s="48">
        <v>1936</v>
      </c>
    </row>
    <row r="267" spans="14:26" x14ac:dyDescent="0.25">
      <c r="N267" s="45">
        <v>260</v>
      </c>
      <c r="O267" s="8" t="s">
        <v>417</v>
      </c>
      <c r="P267" s="8" t="s">
        <v>145</v>
      </c>
      <c r="Q267" s="9">
        <v>28</v>
      </c>
      <c r="R267" s="9">
        <v>1</v>
      </c>
      <c r="S267" s="9">
        <v>3</v>
      </c>
      <c r="T267" s="9">
        <v>24897</v>
      </c>
      <c r="U267" s="9"/>
      <c r="V267" s="9"/>
      <c r="W267" s="9"/>
      <c r="X267" s="9">
        <v>5</v>
      </c>
      <c r="Y267" s="9"/>
      <c r="Z267" s="46">
        <v>24934</v>
      </c>
    </row>
    <row r="268" spans="14:26" x14ac:dyDescent="0.25">
      <c r="N268" s="43">
        <v>261</v>
      </c>
      <c r="O268" s="4" t="s">
        <v>418</v>
      </c>
      <c r="P268" s="4" t="s">
        <v>123</v>
      </c>
      <c r="Q268" s="5"/>
      <c r="R268" s="5"/>
      <c r="S268" s="5"/>
      <c r="T268" s="5">
        <v>163</v>
      </c>
      <c r="U268" s="5"/>
      <c r="V268" s="5"/>
      <c r="W268" s="5"/>
      <c r="X268" s="5"/>
      <c r="Y268" s="5"/>
      <c r="Z268" s="48">
        <v>163</v>
      </c>
    </row>
    <row r="269" spans="14:26" x14ac:dyDescent="0.25">
      <c r="N269" s="45">
        <v>262</v>
      </c>
      <c r="O269" s="8" t="s">
        <v>420</v>
      </c>
      <c r="P269" s="8" t="s">
        <v>119</v>
      </c>
      <c r="Q269" s="9"/>
      <c r="R269" s="9"/>
      <c r="S269" s="9"/>
      <c r="T269" s="9">
        <v>274</v>
      </c>
      <c r="U269" s="9"/>
      <c r="V269" s="9"/>
      <c r="W269" s="9"/>
      <c r="X269" s="9"/>
      <c r="Y269" s="9"/>
      <c r="Z269" s="46">
        <v>274</v>
      </c>
    </row>
    <row r="270" spans="14:26" x14ac:dyDescent="0.25">
      <c r="N270" s="43">
        <v>263</v>
      </c>
      <c r="O270" s="4" t="s">
        <v>421</v>
      </c>
      <c r="P270" s="4" t="s">
        <v>135</v>
      </c>
      <c r="Q270" s="5"/>
      <c r="R270" s="5"/>
      <c r="S270" s="5"/>
      <c r="T270" s="5">
        <v>414</v>
      </c>
      <c r="U270" s="5"/>
      <c r="V270" s="5"/>
      <c r="W270" s="5"/>
      <c r="X270" s="5"/>
      <c r="Y270" s="5"/>
      <c r="Z270" s="48">
        <v>414</v>
      </c>
    </row>
    <row r="271" spans="14:26" x14ac:dyDescent="0.25">
      <c r="N271" s="45">
        <v>264</v>
      </c>
      <c r="O271" s="8" t="s">
        <v>422</v>
      </c>
      <c r="P271" s="8" t="s">
        <v>130</v>
      </c>
      <c r="Q271" s="9"/>
      <c r="R271" s="9"/>
      <c r="S271" s="9"/>
      <c r="T271" s="9">
        <v>24</v>
      </c>
      <c r="U271" s="9"/>
      <c r="V271" s="9"/>
      <c r="W271" s="9"/>
      <c r="X271" s="9"/>
      <c r="Y271" s="9"/>
      <c r="Z271" s="46">
        <v>24</v>
      </c>
    </row>
    <row r="272" spans="14:26" x14ac:dyDescent="0.25">
      <c r="N272" s="43">
        <v>265</v>
      </c>
      <c r="O272" s="4" t="s">
        <v>423</v>
      </c>
      <c r="P272" s="4" t="s">
        <v>130</v>
      </c>
      <c r="Q272" s="5"/>
      <c r="R272" s="5"/>
      <c r="S272" s="5"/>
      <c r="T272" s="5">
        <v>530</v>
      </c>
      <c r="U272" s="5"/>
      <c r="V272" s="5"/>
      <c r="W272" s="5"/>
      <c r="X272" s="5"/>
      <c r="Y272" s="5"/>
      <c r="Z272" s="48">
        <v>530</v>
      </c>
    </row>
    <row r="273" spans="14:26" x14ac:dyDescent="0.25">
      <c r="N273" s="45">
        <v>266</v>
      </c>
      <c r="O273" s="8" t="s">
        <v>424</v>
      </c>
      <c r="P273" s="8" t="s">
        <v>135</v>
      </c>
      <c r="Q273" s="9">
        <v>1</v>
      </c>
      <c r="R273" s="9"/>
      <c r="S273" s="9"/>
      <c r="T273" s="9">
        <v>630</v>
      </c>
      <c r="U273" s="9"/>
      <c r="V273" s="9"/>
      <c r="W273" s="9"/>
      <c r="X273" s="9"/>
      <c r="Y273" s="9"/>
      <c r="Z273" s="46">
        <v>631</v>
      </c>
    </row>
    <row r="274" spans="14:26" x14ac:dyDescent="0.25">
      <c r="N274" s="43">
        <v>267</v>
      </c>
      <c r="O274" s="4" t="s">
        <v>425</v>
      </c>
      <c r="P274" s="4" t="s">
        <v>142</v>
      </c>
      <c r="Q274" s="5"/>
      <c r="R274" s="5"/>
      <c r="S274" s="5"/>
      <c r="T274" s="5">
        <v>1336</v>
      </c>
      <c r="U274" s="5"/>
      <c r="V274" s="5"/>
      <c r="W274" s="5"/>
      <c r="X274" s="5"/>
      <c r="Y274" s="5"/>
      <c r="Z274" s="48">
        <v>1336</v>
      </c>
    </row>
    <row r="275" spans="14:26" x14ac:dyDescent="0.25">
      <c r="N275" s="45">
        <v>268</v>
      </c>
      <c r="O275" s="8" t="s">
        <v>426</v>
      </c>
      <c r="P275" s="8" t="s">
        <v>142</v>
      </c>
      <c r="Q275" s="9"/>
      <c r="R275" s="9"/>
      <c r="S275" s="9"/>
      <c r="T275" s="9">
        <v>415</v>
      </c>
      <c r="U275" s="9"/>
      <c r="V275" s="9"/>
      <c r="W275" s="9"/>
      <c r="X275" s="9"/>
      <c r="Y275" s="9"/>
      <c r="Z275" s="46">
        <v>415</v>
      </c>
    </row>
    <row r="276" spans="14:26" x14ac:dyDescent="0.25">
      <c r="N276" s="43">
        <v>269</v>
      </c>
      <c r="O276" s="4" t="s">
        <v>427</v>
      </c>
      <c r="P276" s="4" t="s">
        <v>142</v>
      </c>
      <c r="Q276" s="5"/>
      <c r="R276" s="5"/>
      <c r="S276" s="5"/>
      <c r="T276" s="5">
        <v>160</v>
      </c>
      <c r="U276" s="5"/>
      <c r="V276" s="5"/>
      <c r="W276" s="5"/>
      <c r="X276" s="5"/>
      <c r="Y276" s="5"/>
      <c r="Z276" s="48">
        <v>160</v>
      </c>
    </row>
    <row r="277" spans="14:26" x14ac:dyDescent="0.25">
      <c r="N277" s="45">
        <v>270</v>
      </c>
      <c r="O277" s="8" t="s">
        <v>428</v>
      </c>
      <c r="P277" s="8" t="s">
        <v>142</v>
      </c>
      <c r="Q277" s="9"/>
      <c r="R277" s="9"/>
      <c r="S277" s="9"/>
      <c r="T277" s="9">
        <v>773</v>
      </c>
      <c r="U277" s="9"/>
      <c r="V277" s="9"/>
      <c r="W277" s="9"/>
      <c r="X277" s="9"/>
      <c r="Y277" s="9"/>
      <c r="Z277" s="46">
        <v>773</v>
      </c>
    </row>
    <row r="278" spans="14:26" x14ac:dyDescent="0.25">
      <c r="N278" s="43">
        <v>271</v>
      </c>
      <c r="O278" s="4" t="s">
        <v>429</v>
      </c>
      <c r="P278" s="4" t="s">
        <v>122</v>
      </c>
      <c r="Q278" s="5">
        <v>6</v>
      </c>
      <c r="R278" s="5"/>
      <c r="S278" s="5"/>
      <c r="T278" s="5">
        <v>2260</v>
      </c>
      <c r="U278" s="5"/>
      <c r="V278" s="5"/>
      <c r="W278" s="5">
        <v>1</v>
      </c>
      <c r="X278" s="5"/>
      <c r="Y278" s="5"/>
      <c r="Z278" s="48">
        <v>2267</v>
      </c>
    </row>
    <row r="279" spans="14:26" x14ac:dyDescent="0.25">
      <c r="N279" s="45">
        <v>272</v>
      </c>
      <c r="O279" s="8" t="s">
        <v>430</v>
      </c>
      <c r="P279" s="8" t="s">
        <v>140</v>
      </c>
      <c r="Q279" s="9"/>
      <c r="R279" s="9"/>
      <c r="S279" s="9"/>
      <c r="T279" s="9">
        <v>67</v>
      </c>
      <c r="U279" s="9"/>
      <c r="V279" s="9"/>
      <c r="W279" s="9"/>
      <c r="X279" s="9"/>
      <c r="Y279" s="9"/>
      <c r="Z279" s="46">
        <v>67</v>
      </c>
    </row>
    <row r="280" spans="14:26" x14ac:dyDescent="0.25">
      <c r="N280" s="43">
        <v>273</v>
      </c>
      <c r="O280" s="4" t="s">
        <v>432</v>
      </c>
      <c r="P280" s="4" t="s">
        <v>144</v>
      </c>
      <c r="Q280" s="5">
        <v>1</v>
      </c>
      <c r="R280" s="5"/>
      <c r="S280" s="5"/>
      <c r="T280" s="5">
        <v>866</v>
      </c>
      <c r="U280" s="5"/>
      <c r="V280" s="5"/>
      <c r="W280" s="5">
        <v>2</v>
      </c>
      <c r="X280" s="5">
        <v>1</v>
      </c>
      <c r="Y280" s="5"/>
      <c r="Z280" s="48">
        <v>870</v>
      </c>
    </row>
    <row r="281" spans="14:26" x14ac:dyDescent="0.25">
      <c r="N281" s="45">
        <v>274</v>
      </c>
      <c r="O281" s="8" t="s">
        <v>433</v>
      </c>
      <c r="P281" s="8" t="s">
        <v>119</v>
      </c>
      <c r="Q281" s="9"/>
      <c r="R281" s="9"/>
      <c r="S281" s="9"/>
      <c r="T281" s="9">
        <v>404</v>
      </c>
      <c r="U281" s="9"/>
      <c r="V281" s="9"/>
      <c r="W281" s="9"/>
      <c r="X281" s="9"/>
      <c r="Y281" s="9"/>
      <c r="Z281" s="46">
        <v>404</v>
      </c>
    </row>
    <row r="282" spans="14:26" x14ac:dyDescent="0.25">
      <c r="N282" s="43">
        <v>275</v>
      </c>
      <c r="O282" s="4" t="s">
        <v>434</v>
      </c>
      <c r="P282" s="4" t="s">
        <v>116</v>
      </c>
      <c r="Q282" s="5"/>
      <c r="R282" s="5"/>
      <c r="S282" s="5"/>
      <c r="T282" s="5">
        <v>178</v>
      </c>
      <c r="U282" s="5"/>
      <c r="V282" s="5"/>
      <c r="W282" s="5"/>
      <c r="X282" s="5"/>
      <c r="Y282" s="5"/>
      <c r="Z282" s="48">
        <v>178</v>
      </c>
    </row>
    <row r="283" spans="14:26" x14ac:dyDescent="0.25">
      <c r="N283" s="45">
        <v>276</v>
      </c>
      <c r="O283" s="8" t="s">
        <v>435</v>
      </c>
      <c r="P283" s="8" t="s">
        <v>141</v>
      </c>
      <c r="Q283" s="9"/>
      <c r="R283" s="9"/>
      <c r="S283" s="9"/>
      <c r="T283" s="9">
        <v>149</v>
      </c>
      <c r="U283" s="9"/>
      <c r="V283" s="9"/>
      <c r="W283" s="9"/>
      <c r="X283" s="9"/>
      <c r="Y283" s="9"/>
      <c r="Z283" s="46">
        <v>149</v>
      </c>
    </row>
    <row r="284" spans="14:26" x14ac:dyDescent="0.25">
      <c r="N284" s="43">
        <v>277</v>
      </c>
      <c r="O284" s="4" t="s">
        <v>437</v>
      </c>
      <c r="P284" s="4" t="s">
        <v>125</v>
      </c>
      <c r="Q284" s="5"/>
      <c r="R284" s="5"/>
      <c r="S284" s="5"/>
      <c r="T284" s="5">
        <v>43</v>
      </c>
      <c r="U284" s="5"/>
      <c r="V284" s="5"/>
      <c r="W284" s="5"/>
      <c r="X284" s="5"/>
      <c r="Y284" s="5"/>
      <c r="Z284" s="48">
        <v>43</v>
      </c>
    </row>
    <row r="285" spans="14:26" x14ac:dyDescent="0.25">
      <c r="N285" s="45">
        <v>278</v>
      </c>
      <c r="O285" s="8" t="s">
        <v>438</v>
      </c>
      <c r="P285" s="8" t="s">
        <v>144</v>
      </c>
      <c r="Q285" s="9"/>
      <c r="R285" s="9"/>
      <c r="S285" s="9"/>
      <c r="T285" s="9">
        <v>221</v>
      </c>
      <c r="U285" s="9"/>
      <c r="V285" s="9"/>
      <c r="W285" s="9"/>
      <c r="X285" s="9"/>
      <c r="Y285" s="9"/>
      <c r="Z285" s="46">
        <v>221</v>
      </c>
    </row>
    <row r="286" spans="14:26" x14ac:dyDescent="0.25">
      <c r="N286" s="43">
        <v>279</v>
      </c>
      <c r="O286" s="4" t="s">
        <v>439</v>
      </c>
      <c r="P286" s="4" t="s">
        <v>144</v>
      </c>
      <c r="Q286" s="5"/>
      <c r="R286" s="5"/>
      <c r="S286" s="5"/>
      <c r="T286" s="5">
        <v>269</v>
      </c>
      <c r="U286" s="5"/>
      <c r="V286" s="5"/>
      <c r="W286" s="5"/>
      <c r="X286" s="5"/>
      <c r="Y286" s="5"/>
      <c r="Z286" s="48">
        <v>269</v>
      </c>
    </row>
    <row r="287" spans="14:26" x14ac:dyDescent="0.25">
      <c r="N287" s="45">
        <v>280</v>
      </c>
      <c r="O287" s="8" t="s">
        <v>440</v>
      </c>
      <c r="P287" s="8" t="s">
        <v>135</v>
      </c>
      <c r="Q287" s="9"/>
      <c r="R287" s="9"/>
      <c r="S287" s="9"/>
      <c r="T287" s="9">
        <v>131</v>
      </c>
      <c r="U287" s="9"/>
      <c r="V287" s="9"/>
      <c r="W287" s="9"/>
      <c r="X287" s="9"/>
      <c r="Y287" s="9"/>
      <c r="Z287" s="46">
        <v>131</v>
      </c>
    </row>
    <row r="288" spans="14:26" x14ac:dyDescent="0.25">
      <c r="N288" s="43">
        <v>281</v>
      </c>
      <c r="O288" s="4" t="s">
        <v>441</v>
      </c>
      <c r="P288" s="4" t="s">
        <v>113</v>
      </c>
      <c r="Q288" s="5"/>
      <c r="R288" s="5"/>
      <c r="S288" s="5"/>
      <c r="T288" s="5">
        <v>86</v>
      </c>
      <c r="U288" s="5"/>
      <c r="V288" s="5"/>
      <c r="W288" s="5"/>
      <c r="X288" s="5"/>
      <c r="Y288" s="5"/>
      <c r="Z288" s="48">
        <v>86</v>
      </c>
    </row>
    <row r="289" spans="14:26" x14ac:dyDescent="0.25">
      <c r="N289" s="45">
        <v>282</v>
      </c>
      <c r="O289" s="8" t="s">
        <v>442</v>
      </c>
      <c r="P289" s="8" t="s">
        <v>134</v>
      </c>
      <c r="Q289" s="9"/>
      <c r="R289" s="9"/>
      <c r="S289" s="9"/>
      <c r="T289" s="9">
        <v>73</v>
      </c>
      <c r="U289" s="9"/>
      <c r="V289" s="9"/>
      <c r="W289" s="9"/>
      <c r="X289" s="9"/>
      <c r="Y289" s="9"/>
      <c r="Z289" s="46">
        <v>73</v>
      </c>
    </row>
    <row r="290" spans="14:26" x14ac:dyDescent="0.25">
      <c r="N290" s="43">
        <v>283</v>
      </c>
      <c r="O290" s="4" t="s">
        <v>443</v>
      </c>
      <c r="P290" s="4" t="s">
        <v>129</v>
      </c>
      <c r="Q290" s="5"/>
      <c r="R290" s="5"/>
      <c r="S290" s="5"/>
      <c r="T290" s="5">
        <v>84</v>
      </c>
      <c r="U290" s="5"/>
      <c r="V290" s="5"/>
      <c r="W290" s="5"/>
      <c r="X290" s="5"/>
      <c r="Y290" s="5"/>
      <c r="Z290" s="48">
        <v>84</v>
      </c>
    </row>
    <row r="291" spans="14:26" x14ac:dyDescent="0.25">
      <c r="N291" s="45">
        <v>284</v>
      </c>
      <c r="O291" s="8" t="s">
        <v>444</v>
      </c>
      <c r="P291" s="8" t="s">
        <v>135</v>
      </c>
      <c r="Q291" s="9"/>
      <c r="R291" s="9"/>
      <c r="S291" s="9"/>
      <c r="T291" s="9">
        <v>3</v>
      </c>
      <c r="U291" s="9"/>
      <c r="V291" s="9"/>
      <c r="W291" s="9"/>
      <c r="X291" s="9"/>
      <c r="Y291" s="9"/>
      <c r="Z291" s="46">
        <v>3</v>
      </c>
    </row>
    <row r="292" spans="14:26" x14ac:dyDescent="0.25">
      <c r="N292" s="43">
        <v>285</v>
      </c>
      <c r="O292" s="4" t="s">
        <v>445</v>
      </c>
      <c r="P292" s="4" t="s">
        <v>134</v>
      </c>
      <c r="Q292" s="5"/>
      <c r="R292" s="5"/>
      <c r="S292" s="5"/>
      <c r="T292" s="5">
        <v>111</v>
      </c>
      <c r="U292" s="5"/>
      <c r="V292" s="5"/>
      <c r="W292" s="5"/>
      <c r="X292" s="5"/>
      <c r="Y292" s="5"/>
      <c r="Z292" s="48">
        <v>111</v>
      </c>
    </row>
    <row r="293" spans="14:26" x14ac:dyDescent="0.25">
      <c r="N293" s="45">
        <v>286</v>
      </c>
      <c r="O293" s="8" t="s">
        <v>446</v>
      </c>
      <c r="P293" s="8" t="s">
        <v>122</v>
      </c>
      <c r="Q293" s="9"/>
      <c r="R293" s="9"/>
      <c r="S293" s="9"/>
      <c r="T293" s="9">
        <v>1492</v>
      </c>
      <c r="U293" s="9"/>
      <c r="V293" s="9"/>
      <c r="W293" s="9"/>
      <c r="X293" s="9"/>
      <c r="Y293" s="9"/>
      <c r="Z293" s="46">
        <v>1492</v>
      </c>
    </row>
    <row r="294" spans="14:26" x14ac:dyDescent="0.25">
      <c r="N294" s="43">
        <v>287</v>
      </c>
      <c r="O294" s="4" t="s">
        <v>447</v>
      </c>
      <c r="P294" s="4" t="s">
        <v>122</v>
      </c>
      <c r="Q294" s="5"/>
      <c r="R294" s="5"/>
      <c r="S294" s="5"/>
      <c r="T294" s="5">
        <v>1135</v>
      </c>
      <c r="U294" s="5"/>
      <c r="V294" s="5"/>
      <c r="W294" s="5"/>
      <c r="X294" s="5"/>
      <c r="Y294" s="5"/>
      <c r="Z294" s="48">
        <v>1135</v>
      </c>
    </row>
    <row r="295" spans="14:26" x14ac:dyDescent="0.25">
      <c r="N295" s="45">
        <v>288</v>
      </c>
      <c r="O295" s="8" t="s">
        <v>448</v>
      </c>
      <c r="P295" s="8" t="s">
        <v>145</v>
      </c>
      <c r="Q295" s="9"/>
      <c r="R295" s="9"/>
      <c r="S295" s="9"/>
      <c r="T295" s="9">
        <v>166</v>
      </c>
      <c r="U295" s="9"/>
      <c r="V295" s="9"/>
      <c r="W295" s="9"/>
      <c r="X295" s="9"/>
      <c r="Y295" s="9"/>
      <c r="Z295" s="46">
        <v>166</v>
      </c>
    </row>
    <row r="296" spans="14:26" x14ac:dyDescent="0.25">
      <c r="N296" s="43">
        <v>289</v>
      </c>
      <c r="O296" s="4" t="s">
        <v>449</v>
      </c>
      <c r="P296" s="4" t="s">
        <v>145</v>
      </c>
      <c r="Q296" s="5"/>
      <c r="R296" s="5"/>
      <c r="S296" s="5"/>
      <c r="T296" s="5">
        <v>6</v>
      </c>
      <c r="U296" s="5"/>
      <c r="V296" s="5"/>
      <c r="W296" s="5"/>
      <c r="X296" s="5"/>
      <c r="Y296" s="5"/>
      <c r="Z296" s="48">
        <v>6</v>
      </c>
    </row>
    <row r="297" spans="14:26" x14ac:dyDescent="0.25">
      <c r="N297" s="45">
        <v>290</v>
      </c>
      <c r="O297" s="8" t="s">
        <v>450</v>
      </c>
      <c r="P297" s="8" t="s">
        <v>145</v>
      </c>
      <c r="Q297" s="9"/>
      <c r="R297" s="9"/>
      <c r="S297" s="9"/>
      <c r="T297" s="9">
        <v>56</v>
      </c>
      <c r="U297" s="9"/>
      <c r="V297" s="9"/>
      <c r="W297" s="9"/>
      <c r="X297" s="9"/>
      <c r="Y297" s="9"/>
      <c r="Z297" s="46">
        <v>56</v>
      </c>
    </row>
    <row r="298" spans="14:26" x14ac:dyDescent="0.25">
      <c r="N298" s="43">
        <v>291</v>
      </c>
      <c r="O298" s="4" t="s">
        <v>451</v>
      </c>
      <c r="P298" s="4" t="s">
        <v>145</v>
      </c>
      <c r="Q298" s="5"/>
      <c r="R298" s="5"/>
      <c r="S298" s="5"/>
      <c r="T298" s="5">
        <v>12</v>
      </c>
      <c r="U298" s="5"/>
      <c r="V298" s="5"/>
      <c r="W298" s="5"/>
      <c r="X298" s="5"/>
      <c r="Y298" s="5"/>
      <c r="Z298" s="48">
        <v>12</v>
      </c>
    </row>
    <row r="299" spans="14:26" x14ac:dyDescent="0.25">
      <c r="N299" s="45">
        <v>292</v>
      </c>
      <c r="O299" s="8" t="s">
        <v>452</v>
      </c>
      <c r="P299" s="8" t="s">
        <v>127</v>
      </c>
      <c r="Q299" s="9"/>
      <c r="R299" s="9"/>
      <c r="S299" s="9"/>
      <c r="T299" s="9">
        <v>104</v>
      </c>
      <c r="U299" s="9"/>
      <c r="V299" s="9"/>
      <c r="W299" s="9"/>
      <c r="X299" s="9"/>
      <c r="Y299" s="9"/>
      <c r="Z299" s="46">
        <v>104</v>
      </c>
    </row>
    <row r="300" spans="14:26" x14ac:dyDescent="0.25">
      <c r="N300" s="43">
        <v>293</v>
      </c>
      <c r="O300" s="4" t="s">
        <v>453</v>
      </c>
      <c r="P300" s="4" t="s">
        <v>144</v>
      </c>
      <c r="Q300" s="5"/>
      <c r="R300" s="5"/>
      <c r="S300" s="5"/>
      <c r="T300" s="5">
        <v>184</v>
      </c>
      <c r="U300" s="5"/>
      <c r="V300" s="5"/>
      <c r="W300" s="5"/>
      <c r="X300" s="5"/>
      <c r="Y300" s="5"/>
      <c r="Z300" s="48">
        <v>184</v>
      </c>
    </row>
    <row r="301" spans="14:26" x14ac:dyDescent="0.25">
      <c r="N301" s="45">
        <v>294</v>
      </c>
      <c r="O301" s="8" t="s">
        <v>454</v>
      </c>
      <c r="P301" s="8" t="s">
        <v>144</v>
      </c>
      <c r="Q301" s="9"/>
      <c r="R301" s="9"/>
      <c r="S301" s="9"/>
      <c r="T301" s="9">
        <v>282</v>
      </c>
      <c r="U301" s="9"/>
      <c r="V301" s="9"/>
      <c r="W301" s="9"/>
      <c r="X301" s="9"/>
      <c r="Y301" s="9"/>
      <c r="Z301" s="46">
        <v>282</v>
      </c>
    </row>
    <row r="302" spans="14:26" x14ac:dyDescent="0.25">
      <c r="N302" s="43">
        <v>295</v>
      </c>
      <c r="O302" s="4" t="s">
        <v>455</v>
      </c>
      <c r="P302" s="4" t="s">
        <v>144</v>
      </c>
      <c r="Q302" s="5"/>
      <c r="R302" s="5"/>
      <c r="S302" s="5"/>
      <c r="T302" s="5">
        <v>627</v>
      </c>
      <c r="U302" s="5"/>
      <c r="V302" s="5"/>
      <c r="W302" s="5"/>
      <c r="X302" s="5"/>
      <c r="Y302" s="5"/>
      <c r="Z302" s="48">
        <v>627</v>
      </c>
    </row>
    <row r="303" spans="14:26" x14ac:dyDescent="0.25">
      <c r="N303" s="45">
        <v>296</v>
      </c>
      <c r="O303" s="8" t="s">
        <v>456</v>
      </c>
      <c r="P303" s="8" t="s">
        <v>144</v>
      </c>
      <c r="Q303" s="9"/>
      <c r="R303" s="9"/>
      <c r="S303" s="9"/>
      <c r="T303" s="9">
        <v>188</v>
      </c>
      <c r="U303" s="9"/>
      <c r="V303" s="9"/>
      <c r="W303" s="9"/>
      <c r="X303" s="9"/>
      <c r="Y303" s="9"/>
      <c r="Z303" s="46">
        <v>188</v>
      </c>
    </row>
    <row r="304" spans="14:26" x14ac:dyDescent="0.25">
      <c r="N304" s="43">
        <v>297</v>
      </c>
      <c r="O304" s="4" t="s">
        <v>457</v>
      </c>
      <c r="P304" s="4" t="s">
        <v>144</v>
      </c>
      <c r="Q304" s="5"/>
      <c r="R304" s="5"/>
      <c r="S304" s="5"/>
      <c r="T304" s="5">
        <v>243</v>
      </c>
      <c r="U304" s="5"/>
      <c r="V304" s="5"/>
      <c r="W304" s="5"/>
      <c r="X304" s="5"/>
      <c r="Y304" s="5"/>
      <c r="Z304" s="48">
        <v>243</v>
      </c>
    </row>
    <row r="305" spans="14:26" x14ac:dyDescent="0.25">
      <c r="N305" s="45">
        <v>298</v>
      </c>
      <c r="O305" s="8" t="s">
        <v>458</v>
      </c>
      <c r="P305" s="8" t="s">
        <v>122</v>
      </c>
      <c r="Q305" s="9"/>
      <c r="R305" s="9"/>
      <c r="S305" s="9"/>
      <c r="T305" s="9">
        <v>537</v>
      </c>
      <c r="U305" s="9"/>
      <c r="V305" s="9"/>
      <c r="W305" s="9"/>
      <c r="X305" s="9"/>
      <c r="Y305" s="9"/>
      <c r="Z305" s="46">
        <v>537</v>
      </c>
    </row>
    <row r="306" spans="14:26" x14ac:dyDescent="0.25">
      <c r="N306" s="43">
        <v>299</v>
      </c>
      <c r="O306" s="4" t="s">
        <v>459</v>
      </c>
      <c r="P306" s="4" t="s">
        <v>143</v>
      </c>
      <c r="Q306" s="5">
        <v>3</v>
      </c>
      <c r="R306" s="5"/>
      <c r="S306" s="5">
        <v>1</v>
      </c>
      <c r="T306" s="5">
        <v>6632</v>
      </c>
      <c r="U306" s="5"/>
      <c r="V306" s="5"/>
      <c r="W306" s="5"/>
      <c r="X306" s="5">
        <v>5</v>
      </c>
      <c r="Y306" s="5"/>
      <c r="Z306" s="48">
        <v>6641</v>
      </c>
    </row>
    <row r="307" spans="14:26" x14ac:dyDescent="0.25">
      <c r="N307" s="45">
        <v>300</v>
      </c>
      <c r="O307" s="8" t="s">
        <v>460</v>
      </c>
      <c r="P307" s="8" t="s">
        <v>145</v>
      </c>
      <c r="Q307" s="9"/>
      <c r="R307" s="9"/>
      <c r="S307" s="9"/>
      <c r="T307" s="9">
        <v>86</v>
      </c>
      <c r="U307" s="9"/>
      <c r="V307" s="9"/>
      <c r="W307" s="9"/>
      <c r="X307" s="9"/>
      <c r="Y307" s="9"/>
      <c r="Z307" s="46">
        <v>86</v>
      </c>
    </row>
    <row r="308" spans="14:26" x14ac:dyDescent="0.25">
      <c r="N308" s="43">
        <v>301</v>
      </c>
      <c r="O308" s="4" t="s">
        <v>461</v>
      </c>
      <c r="P308" s="4" t="s">
        <v>145</v>
      </c>
      <c r="Q308" s="5">
        <v>1</v>
      </c>
      <c r="R308" s="5"/>
      <c r="S308" s="5"/>
      <c r="T308" s="5">
        <v>167</v>
      </c>
      <c r="U308" s="5"/>
      <c r="V308" s="5"/>
      <c r="W308" s="5"/>
      <c r="X308" s="5"/>
      <c r="Y308" s="5"/>
      <c r="Z308" s="48">
        <v>168</v>
      </c>
    </row>
    <row r="309" spans="14:26" x14ac:dyDescent="0.25">
      <c r="N309" s="45">
        <v>302</v>
      </c>
      <c r="O309" s="8" t="s">
        <v>462</v>
      </c>
      <c r="P309" s="8" t="s">
        <v>143</v>
      </c>
      <c r="Q309" s="9">
        <v>1</v>
      </c>
      <c r="R309" s="9"/>
      <c r="S309" s="9"/>
      <c r="T309" s="9">
        <v>281</v>
      </c>
      <c r="U309" s="9"/>
      <c r="V309" s="9"/>
      <c r="W309" s="9"/>
      <c r="X309" s="9"/>
      <c r="Y309" s="9"/>
      <c r="Z309" s="46">
        <v>282</v>
      </c>
    </row>
    <row r="310" spans="14:26" x14ac:dyDescent="0.25">
      <c r="N310" s="43">
        <v>303</v>
      </c>
      <c r="O310" s="4" t="s">
        <v>463</v>
      </c>
      <c r="P310" s="4" t="s">
        <v>143</v>
      </c>
      <c r="Q310" s="5"/>
      <c r="R310" s="5"/>
      <c r="S310" s="5"/>
      <c r="T310" s="5">
        <v>393</v>
      </c>
      <c r="U310" s="5"/>
      <c r="V310" s="5"/>
      <c r="W310" s="5"/>
      <c r="X310" s="5"/>
      <c r="Y310" s="5"/>
      <c r="Z310" s="48">
        <v>393</v>
      </c>
    </row>
    <row r="311" spans="14:26" x14ac:dyDescent="0.25">
      <c r="N311" s="45">
        <v>304</v>
      </c>
      <c r="O311" s="8" t="s">
        <v>464</v>
      </c>
      <c r="P311" s="8" t="s">
        <v>145</v>
      </c>
      <c r="Q311" s="9"/>
      <c r="R311" s="9"/>
      <c r="S311" s="9"/>
      <c r="T311" s="9">
        <v>506</v>
      </c>
      <c r="U311" s="9"/>
      <c r="V311" s="9"/>
      <c r="W311" s="9"/>
      <c r="X311" s="9"/>
      <c r="Y311" s="9"/>
      <c r="Z311" s="46">
        <v>506</v>
      </c>
    </row>
    <row r="312" spans="14:26" x14ac:dyDescent="0.25">
      <c r="N312" s="43">
        <v>305</v>
      </c>
      <c r="O312" s="4" t="s">
        <v>465</v>
      </c>
      <c r="P312" s="4" t="s">
        <v>144</v>
      </c>
      <c r="Q312" s="5"/>
      <c r="R312" s="5"/>
      <c r="S312" s="5"/>
      <c r="T312" s="5">
        <v>116</v>
      </c>
      <c r="U312" s="5"/>
      <c r="V312" s="5"/>
      <c r="W312" s="5"/>
      <c r="X312" s="5"/>
      <c r="Y312" s="5"/>
      <c r="Z312" s="48">
        <v>116</v>
      </c>
    </row>
    <row r="313" spans="14:26" x14ac:dyDescent="0.25">
      <c r="N313" s="45">
        <v>306</v>
      </c>
      <c r="O313" s="8" t="s">
        <v>466</v>
      </c>
      <c r="P313" s="8" t="s">
        <v>111</v>
      </c>
      <c r="Q313" s="9"/>
      <c r="R313" s="9"/>
      <c r="S313" s="9"/>
      <c r="T313" s="9">
        <v>49</v>
      </c>
      <c r="U313" s="9"/>
      <c r="V313" s="9"/>
      <c r="W313" s="9"/>
      <c r="X313" s="9"/>
      <c r="Y313" s="9"/>
      <c r="Z313" s="46">
        <v>49</v>
      </c>
    </row>
    <row r="314" spans="14:26" x14ac:dyDescent="0.25">
      <c r="N314" s="43">
        <v>307</v>
      </c>
      <c r="O314" s="4" t="s">
        <v>467</v>
      </c>
      <c r="P314" s="4" t="s">
        <v>145</v>
      </c>
      <c r="Q314" s="5"/>
      <c r="R314" s="5"/>
      <c r="S314" s="5"/>
      <c r="T314" s="5">
        <v>14</v>
      </c>
      <c r="U314" s="5"/>
      <c r="V314" s="5"/>
      <c r="W314" s="5"/>
      <c r="X314" s="5"/>
      <c r="Y314" s="5"/>
      <c r="Z314" s="48">
        <v>14</v>
      </c>
    </row>
    <row r="315" spans="14:26" x14ac:dyDescent="0.25">
      <c r="N315" s="45">
        <v>308</v>
      </c>
      <c r="O315" s="8" t="s">
        <v>468</v>
      </c>
      <c r="P315" s="8" t="s">
        <v>125</v>
      </c>
      <c r="Q315" s="9">
        <v>1</v>
      </c>
      <c r="R315" s="9"/>
      <c r="S315" s="9">
        <v>1</v>
      </c>
      <c r="T315" s="9">
        <v>1976</v>
      </c>
      <c r="U315" s="9"/>
      <c r="V315" s="9"/>
      <c r="W315" s="9">
        <v>1</v>
      </c>
      <c r="X315" s="9">
        <v>1</v>
      </c>
      <c r="Y315" s="9"/>
      <c r="Z315" s="46">
        <v>1980</v>
      </c>
    </row>
    <row r="316" spans="14:26" x14ac:dyDescent="0.25">
      <c r="N316" s="43">
        <v>309</v>
      </c>
      <c r="O316" s="4" t="s">
        <v>469</v>
      </c>
      <c r="P316" s="4" t="s">
        <v>144</v>
      </c>
      <c r="Q316" s="5">
        <v>12</v>
      </c>
      <c r="R316" s="5">
        <v>2</v>
      </c>
      <c r="S316" s="5">
        <v>1</v>
      </c>
      <c r="T316" s="5">
        <v>10738</v>
      </c>
      <c r="U316" s="5"/>
      <c r="V316" s="5"/>
      <c r="W316" s="5"/>
      <c r="X316" s="5">
        <v>5</v>
      </c>
      <c r="Y316" s="5"/>
      <c r="Z316" s="48">
        <v>10758</v>
      </c>
    </row>
    <row r="317" spans="14:26" x14ac:dyDescent="0.25">
      <c r="N317" s="45">
        <v>310</v>
      </c>
      <c r="O317" s="8" t="s">
        <v>470</v>
      </c>
      <c r="P317" s="8" t="s">
        <v>139</v>
      </c>
      <c r="Q317" s="9"/>
      <c r="R317" s="9"/>
      <c r="S317" s="9"/>
      <c r="T317" s="9">
        <v>412</v>
      </c>
      <c r="U317" s="9"/>
      <c r="V317" s="9"/>
      <c r="W317" s="9"/>
      <c r="X317" s="9"/>
      <c r="Y317" s="9"/>
      <c r="Z317" s="46">
        <v>412</v>
      </c>
    </row>
    <row r="318" spans="14:26" x14ac:dyDescent="0.25">
      <c r="N318" s="43">
        <v>311</v>
      </c>
      <c r="O318" s="4" t="s">
        <v>471</v>
      </c>
      <c r="P318" s="4" t="s">
        <v>140</v>
      </c>
      <c r="Q318" s="5"/>
      <c r="R318" s="5"/>
      <c r="S318" s="5">
        <v>1</v>
      </c>
      <c r="T318" s="5">
        <v>1010</v>
      </c>
      <c r="U318" s="5"/>
      <c r="V318" s="5"/>
      <c r="W318" s="5"/>
      <c r="X318" s="5">
        <v>1</v>
      </c>
      <c r="Y318" s="5"/>
      <c r="Z318" s="48">
        <v>1012</v>
      </c>
    </row>
    <row r="319" spans="14:26" x14ac:dyDescent="0.25">
      <c r="N319" s="45">
        <v>312</v>
      </c>
      <c r="O319" s="8" t="s">
        <v>472</v>
      </c>
      <c r="P319" s="8" t="s">
        <v>122</v>
      </c>
      <c r="Q319" s="9"/>
      <c r="R319" s="9"/>
      <c r="S319" s="9"/>
      <c r="T319" s="9">
        <v>1776</v>
      </c>
      <c r="U319" s="9"/>
      <c r="V319" s="9"/>
      <c r="W319" s="9"/>
      <c r="X319" s="9"/>
      <c r="Y319" s="9"/>
      <c r="Z319" s="46">
        <v>1776</v>
      </c>
    </row>
    <row r="320" spans="14:26" x14ac:dyDescent="0.25">
      <c r="N320" s="43">
        <v>313</v>
      </c>
      <c r="O320" s="4" t="s">
        <v>473</v>
      </c>
      <c r="P320" s="4" t="s">
        <v>115</v>
      </c>
      <c r="Q320" s="5"/>
      <c r="R320" s="5"/>
      <c r="S320" s="5"/>
      <c r="T320" s="5">
        <v>562</v>
      </c>
      <c r="U320" s="5"/>
      <c r="V320" s="5"/>
      <c r="W320" s="5">
        <v>1</v>
      </c>
      <c r="X320" s="5"/>
      <c r="Y320" s="5"/>
      <c r="Z320" s="48">
        <v>563</v>
      </c>
    </row>
    <row r="321" spans="14:26" x14ac:dyDescent="0.25">
      <c r="N321" s="45">
        <v>314</v>
      </c>
      <c r="O321" s="8" t="s">
        <v>475</v>
      </c>
      <c r="P321" s="8" t="s">
        <v>139</v>
      </c>
      <c r="Q321" s="9"/>
      <c r="R321" s="9"/>
      <c r="S321" s="9"/>
      <c r="T321" s="9">
        <v>229</v>
      </c>
      <c r="U321" s="9"/>
      <c r="V321" s="9"/>
      <c r="W321" s="9"/>
      <c r="X321" s="9">
        <v>1</v>
      </c>
      <c r="Y321" s="9"/>
      <c r="Z321" s="46">
        <v>230</v>
      </c>
    </row>
    <row r="322" spans="14:26" x14ac:dyDescent="0.25">
      <c r="N322" s="43">
        <v>315</v>
      </c>
      <c r="O322" s="4" t="s">
        <v>476</v>
      </c>
      <c r="P322" s="4" t="s">
        <v>128</v>
      </c>
      <c r="Q322" s="5">
        <v>3</v>
      </c>
      <c r="R322" s="5"/>
      <c r="S322" s="5"/>
      <c r="T322" s="5">
        <v>1588</v>
      </c>
      <c r="U322" s="5"/>
      <c r="V322" s="5"/>
      <c r="W322" s="5"/>
      <c r="X322" s="5"/>
      <c r="Y322" s="5"/>
      <c r="Z322" s="48">
        <v>1591</v>
      </c>
    </row>
    <row r="323" spans="14:26" x14ac:dyDescent="0.25">
      <c r="N323" s="45">
        <v>316</v>
      </c>
      <c r="O323" s="8" t="s">
        <v>477</v>
      </c>
      <c r="P323" s="8" t="s">
        <v>135</v>
      </c>
      <c r="Q323" s="9"/>
      <c r="R323" s="9"/>
      <c r="S323" s="9"/>
      <c r="T323" s="9">
        <v>18</v>
      </c>
      <c r="U323" s="9"/>
      <c r="V323" s="9"/>
      <c r="W323" s="9"/>
      <c r="X323" s="9"/>
      <c r="Y323" s="9"/>
      <c r="Z323" s="46">
        <v>18</v>
      </c>
    </row>
    <row r="324" spans="14:26" x14ac:dyDescent="0.25">
      <c r="N324" s="43">
        <v>317</v>
      </c>
      <c r="O324" s="4" t="s">
        <v>478</v>
      </c>
      <c r="P324" s="4" t="s">
        <v>139</v>
      </c>
      <c r="Q324" s="5"/>
      <c r="R324" s="5"/>
      <c r="S324" s="5"/>
      <c r="T324" s="5">
        <v>233</v>
      </c>
      <c r="U324" s="5"/>
      <c r="V324" s="5"/>
      <c r="W324" s="5"/>
      <c r="X324" s="5"/>
      <c r="Y324" s="5"/>
      <c r="Z324" s="48">
        <v>233</v>
      </c>
    </row>
    <row r="325" spans="14:26" x14ac:dyDescent="0.25">
      <c r="N325" s="45">
        <v>318</v>
      </c>
      <c r="O325" s="8" t="s">
        <v>479</v>
      </c>
      <c r="P325" s="8" t="s">
        <v>143</v>
      </c>
      <c r="Q325" s="9"/>
      <c r="R325" s="9"/>
      <c r="S325" s="9"/>
      <c r="T325" s="9">
        <v>199</v>
      </c>
      <c r="U325" s="9"/>
      <c r="V325" s="9"/>
      <c r="W325" s="9"/>
      <c r="X325" s="9"/>
      <c r="Y325" s="9"/>
      <c r="Z325" s="46">
        <v>199</v>
      </c>
    </row>
    <row r="326" spans="14:26" x14ac:dyDescent="0.25">
      <c r="N326" s="43">
        <v>319</v>
      </c>
      <c r="O326" s="4" t="s">
        <v>480</v>
      </c>
      <c r="P326" s="4" t="s">
        <v>140</v>
      </c>
      <c r="Q326" s="5"/>
      <c r="R326" s="5"/>
      <c r="S326" s="5"/>
      <c r="T326" s="5">
        <v>118</v>
      </c>
      <c r="U326" s="5"/>
      <c r="V326" s="5"/>
      <c r="W326" s="5"/>
      <c r="X326" s="5"/>
      <c r="Y326" s="5"/>
      <c r="Z326" s="48">
        <v>118</v>
      </c>
    </row>
    <row r="327" spans="14:26" x14ac:dyDescent="0.25">
      <c r="N327" s="45">
        <v>320</v>
      </c>
      <c r="O327" s="8" t="s">
        <v>481</v>
      </c>
      <c r="P327" s="8" t="s">
        <v>143</v>
      </c>
      <c r="Q327" s="9"/>
      <c r="R327" s="9"/>
      <c r="S327" s="9"/>
      <c r="T327" s="9">
        <v>242</v>
      </c>
      <c r="U327" s="9"/>
      <c r="V327" s="9"/>
      <c r="W327" s="9"/>
      <c r="X327" s="9"/>
      <c r="Y327" s="9"/>
      <c r="Z327" s="46">
        <v>242</v>
      </c>
    </row>
    <row r="328" spans="14:26" x14ac:dyDescent="0.25">
      <c r="N328" s="43">
        <v>321</v>
      </c>
      <c r="O328" s="4" t="s">
        <v>482</v>
      </c>
      <c r="P328" s="4" t="s">
        <v>143</v>
      </c>
      <c r="Q328" s="5"/>
      <c r="R328" s="5"/>
      <c r="S328" s="5"/>
      <c r="T328" s="5">
        <v>330</v>
      </c>
      <c r="U328" s="5"/>
      <c r="V328" s="5"/>
      <c r="W328" s="5"/>
      <c r="X328" s="5"/>
      <c r="Y328" s="5"/>
      <c r="Z328" s="48">
        <v>330</v>
      </c>
    </row>
    <row r="329" spans="14:26" x14ac:dyDescent="0.25">
      <c r="N329" s="45">
        <v>322</v>
      </c>
      <c r="O329" s="8" t="s">
        <v>483</v>
      </c>
      <c r="P329" s="8" t="s">
        <v>126</v>
      </c>
      <c r="Q329" s="9"/>
      <c r="R329" s="9"/>
      <c r="S329" s="9"/>
      <c r="T329" s="9">
        <v>193</v>
      </c>
      <c r="U329" s="9"/>
      <c r="V329" s="9"/>
      <c r="W329" s="9"/>
      <c r="X329" s="9"/>
      <c r="Y329" s="9"/>
      <c r="Z329" s="46">
        <v>193</v>
      </c>
    </row>
    <row r="330" spans="14:26" x14ac:dyDescent="0.25">
      <c r="N330" s="43">
        <v>323</v>
      </c>
      <c r="O330" s="4" t="s">
        <v>484</v>
      </c>
      <c r="P330" s="4" t="s">
        <v>122</v>
      </c>
      <c r="Q330" s="5">
        <v>4</v>
      </c>
      <c r="R330" s="5"/>
      <c r="S330" s="5"/>
      <c r="T330" s="5">
        <v>1952</v>
      </c>
      <c r="U330" s="5"/>
      <c r="V330" s="5"/>
      <c r="W330" s="5">
        <v>2</v>
      </c>
      <c r="X330" s="5"/>
      <c r="Y330" s="5"/>
      <c r="Z330" s="48">
        <v>1958</v>
      </c>
    </row>
    <row r="331" spans="14:26" x14ac:dyDescent="0.25">
      <c r="N331" s="45">
        <v>324</v>
      </c>
      <c r="O331" s="8" t="s">
        <v>485</v>
      </c>
      <c r="P331" s="8" t="s">
        <v>121</v>
      </c>
      <c r="Q331" s="9">
        <v>1</v>
      </c>
      <c r="R331" s="9"/>
      <c r="S331" s="9"/>
      <c r="T331" s="9">
        <v>2757</v>
      </c>
      <c r="U331" s="9"/>
      <c r="V331" s="9"/>
      <c r="W331" s="9"/>
      <c r="X331" s="9"/>
      <c r="Y331" s="9"/>
      <c r="Z331" s="46">
        <v>2758</v>
      </c>
    </row>
    <row r="332" spans="14:26" x14ac:dyDescent="0.25">
      <c r="N332" s="43">
        <v>325</v>
      </c>
      <c r="O332" s="4" t="s">
        <v>486</v>
      </c>
      <c r="P332" s="4" t="s">
        <v>143</v>
      </c>
      <c r="Q332" s="5"/>
      <c r="R332" s="5"/>
      <c r="S332" s="5"/>
      <c r="T332" s="5">
        <v>437</v>
      </c>
      <c r="U332" s="5"/>
      <c r="V332" s="5"/>
      <c r="W332" s="5"/>
      <c r="X332" s="5"/>
      <c r="Y332" s="5"/>
      <c r="Z332" s="48">
        <v>437</v>
      </c>
    </row>
    <row r="333" spans="14:26" x14ac:dyDescent="0.25">
      <c r="N333" s="45">
        <v>326</v>
      </c>
      <c r="O333" s="8" t="s">
        <v>488</v>
      </c>
      <c r="P333" s="8" t="s">
        <v>135</v>
      </c>
      <c r="Q333" s="9"/>
      <c r="R333" s="9"/>
      <c r="S333" s="9"/>
      <c r="T333" s="9">
        <v>22</v>
      </c>
      <c r="U333" s="9"/>
      <c r="V333" s="9"/>
      <c r="W333" s="9"/>
      <c r="X333" s="9"/>
      <c r="Y333" s="9"/>
      <c r="Z333" s="46">
        <v>22</v>
      </c>
    </row>
    <row r="334" spans="14:26" x14ac:dyDescent="0.25">
      <c r="N334" s="43">
        <v>327</v>
      </c>
      <c r="O334" s="4" t="s">
        <v>489</v>
      </c>
      <c r="P334" s="4" t="s">
        <v>121</v>
      </c>
      <c r="Q334" s="5"/>
      <c r="R334" s="5"/>
      <c r="S334" s="5"/>
      <c r="T334" s="5">
        <v>2111</v>
      </c>
      <c r="U334" s="5"/>
      <c r="V334" s="5"/>
      <c r="W334" s="5">
        <v>1</v>
      </c>
      <c r="X334" s="5"/>
      <c r="Y334" s="5"/>
      <c r="Z334" s="48">
        <v>2112</v>
      </c>
    </row>
    <row r="335" spans="14:26" x14ac:dyDescent="0.25">
      <c r="N335" s="45">
        <v>328</v>
      </c>
      <c r="O335" s="8" t="s">
        <v>490</v>
      </c>
      <c r="P335" s="8" t="s">
        <v>137</v>
      </c>
      <c r="Q335" s="9">
        <v>12</v>
      </c>
      <c r="R335" s="9"/>
      <c r="S335" s="9">
        <v>1</v>
      </c>
      <c r="T335" s="9">
        <v>8508</v>
      </c>
      <c r="U335" s="9"/>
      <c r="V335" s="9"/>
      <c r="W335" s="9">
        <v>1</v>
      </c>
      <c r="X335" s="9">
        <v>1</v>
      </c>
      <c r="Y335" s="9"/>
      <c r="Z335" s="46">
        <v>8523</v>
      </c>
    </row>
    <row r="336" spans="14:26" x14ac:dyDescent="0.25">
      <c r="N336" s="43">
        <v>329</v>
      </c>
      <c r="O336" s="4" t="s">
        <v>491</v>
      </c>
      <c r="P336" s="4" t="s">
        <v>137</v>
      </c>
      <c r="Q336" s="5"/>
      <c r="R336" s="5"/>
      <c r="S336" s="5"/>
      <c r="T336" s="5">
        <v>337</v>
      </c>
      <c r="U336" s="5"/>
      <c r="V336" s="5"/>
      <c r="W336" s="5"/>
      <c r="X336" s="5"/>
      <c r="Y336" s="5"/>
      <c r="Z336" s="48">
        <v>337</v>
      </c>
    </row>
    <row r="337" spans="14:26" x14ac:dyDescent="0.25">
      <c r="N337" s="45">
        <v>330</v>
      </c>
      <c r="O337" s="8" t="s">
        <v>492</v>
      </c>
      <c r="P337" s="8" t="s">
        <v>121</v>
      </c>
      <c r="Q337" s="9">
        <v>1</v>
      </c>
      <c r="R337" s="9"/>
      <c r="S337" s="9"/>
      <c r="T337" s="9">
        <v>1315</v>
      </c>
      <c r="U337" s="9"/>
      <c r="V337" s="9"/>
      <c r="W337" s="9"/>
      <c r="X337" s="9">
        <v>1</v>
      </c>
      <c r="Y337" s="9"/>
      <c r="Z337" s="46">
        <v>1317</v>
      </c>
    </row>
    <row r="338" spans="14:26" x14ac:dyDescent="0.25">
      <c r="N338" s="43">
        <v>331</v>
      </c>
      <c r="O338" s="4" t="s">
        <v>493</v>
      </c>
      <c r="P338" s="4" t="s">
        <v>145</v>
      </c>
      <c r="Q338" s="5"/>
      <c r="R338" s="5"/>
      <c r="S338" s="5"/>
      <c r="T338" s="5">
        <v>1412</v>
      </c>
      <c r="U338" s="5"/>
      <c r="V338" s="5"/>
      <c r="W338" s="5">
        <v>1</v>
      </c>
      <c r="X338" s="5"/>
      <c r="Y338" s="5"/>
      <c r="Z338" s="48">
        <v>1413</v>
      </c>
    </row>
    <row r="339" spans="14:26" x14ac:dyDescent="0.25">
      <c r="N339" s="45">
        <v>332</v>
      </c>
      <c r="O339" s="8" t="s">
        <v>494</v>
      </c>
      <c r="P339" s="8" t="s">
        <v>126</v>
      </c>
      <c r="Q339" s="9"/>
      <c r="R339" s="9"/>
      <c r="S339" s="9"/>
      <c r="T339" s="9">
        <v>285</v>
      </c>
      <c r="U339" s="9"/>
      <c r="V339" s="9"/>
      <c r="W339" s="9"/>
      <c r="X339" s="9"/>
      <c r="Y339" s="9"/>
      <c r="Z339" s="46">
        <v>285</v>
      </c>
    </row>
    <row r="340" spans="14:26" x14ac:dyDescent="0.25">
      <c r="N340" s="43">
        <v>333</v>
      </c>
      <c r="O340" s="4" t="s">
        <v>496</v>
      </c>
      <c r="P340" s="4" t="s">
        <v>130</v>
      </c>
      <c r="Q340" s="5"/>
      <c r="R340" s="5"/>
      <c r="S340" s="5"/>
      <c r="T340" s="5">
        <v>172</v>
      </c>
      <c r="U340" s="5"/>
      <c r="V340" s="5"/>
      <c r="W340" s="5"/>
      <c r="X340" s="5"/>
      <c r="Y340" s="5"/>
      <c r="Z340" s="48">
        <v>172</v>
      </c>
    </row>
    <row r="341" spans="14:26" x14ac:dyDescent="0.25">
      <c r="N341" s="45">
        <v>334</v>
      </c>
      <c r="O341" s="8" t="s">
        <v>498</v>
      </c>
      <c r="P341" s="8" t="s">
        <v>143</v>
      </c>
      <c r="Q341" s="9"/>
      <c r="R341" s="9"/>
      <c r="S341" s="9"/>
      <c r="T341" s="9">
        <v>476</v>
      </c>
      <c r="U341" s="9"/>
      <c r="V341" s="9"/>
      <c r="W341" s="9"/>
      <c r="X341" s="9"/>
      <c r="Y341" s="9"/>
      <c r="Z341" s="46">
        <v>476</v>
      </c>
    </row>
    <row r="342" spans="14:26" x14ac:dyDescent="0.25">
      <c r="N342" s="43">
        <v>335</v>
      </c>
      <c r="O342" s="4" t="s">
        <v>499</v>
      </c>
      <c r="P342" s="4" t="s">
        <v>113</v>
      </c>
      <c r="Q342" s="5"/>
      <c r="R342" s="5"/>
      <c r="S342" s="5"/>
      <c r="T342" s="5">
        <v>359</v>
      </c>
      <c r="U342" s="5"/>
      <c r="V342" s="5"/>
      <c r="W342" s="5"/>
      <c r="X342" s="5"/>
      <c r="Y342" s="5"/>
      <c r="Z342" s="48">
        <v>359</v>
      </c>
    </row>
    <row r="343" spans="14:26" x14ac:dyDescent="0.25">
      <c r="N343" s="45">
        <v>336</v>
      </c>
      <c r="O343" s="8" t="s">
        <v>500</v>
      </c>
      <c r="P343" s="8" t="s">
        <v>113</v>
      </c>
      <c r="Q343" s="9"/>
      <c r="R343" s="9"/>
      <c r="S343" s="9"/>
      <c r="T343" s="9">
        <v>78</v>
      </c>
      <c r="U343" s="9"/>
      <c r="V343" s="9"/>
      <c r="W343" s="9"/>
      <c r="X343" s="9"/>
      <c r="Y343" s="9"/>
      <c r="Z343" s="46">
        <v>78</v>
      </c>
    </row>
    <row r="344" spans="14:26" x14ac:dyDescent="0.25">
      <c r="N344" s="43">
        <v>337</v>
      </c>
      <c r="O344" s="4" t="s">
        <v>501</v>
      </c>
      <c r="P344" s="4" t="s">
        <v>139</v>
      </c>
      <c r="Q344" s="5"/>
      <c r="R344" s="5"/>
      <c r="S344" s="5"/>
      <c r="T344" s="5">
        <v>275</v>
      </c>
      <c r="U344" s="5"/>
      <c r="V344" s="5"/>
      <c r="W344" s="5"/>
      <c r="X344" s="5"/>
      <c r="Y344" s="5"/>
      <c r="Z344" s="48">
        <v>275</v>
      </c>
    </row>
    <row r="345" spans="14:26" x14ac:dyDescent="0.25">
      <c r="N345" s="45">
        <v>338</v>
      </c>
      <c r="O345" s="8" t="s">
        <v>502</v>
      </c>
      <c r="P345" s="8" t="s">
        <v>138</v>
      </c>
      <c r="Q345" s="9"/>
      <c r="R345" s="9"/>
      <c r="S345" s="9"/>
      <c r="T345" s="9">
        <v>160</v>
      </c>
      <c r="U345" s="9"/>
      <c r="V345" s="9"/>
      <c r="W345" s="9"/>
      <c r="X345" s="9"/>
      <c r="Y345" s="9"/>
      <c r="Z345" s="46">
        <v>160</v>
      </c>
    </row>
    <row r="346" spans="14:26" x14ac:dyDescent="0.25">
      <c r="N346" s="43">
        <v>339</v>
      </c>
      <c r="O346" s="4" t="s">
        <v>503</v>
      </c>
      <c r="P346" s="4" t="s">
        <v>122</v>
      </c>
      <c r="Q346" s="5"/>
      <c r="R346" s="5"/>
      <c r="S346" s="5"/>
      <c r="T346" s="5">
        <v>1383</v>
      </c>
      <c r="U346" s="5"/>
      <c r="V346" s="5"/>
      <c r="W346" s="5"/>
      <c r="X346" s="5"/>
      <c r="Y346" s="5"/>
      <c r="Z346" s="48">
        <v>1383</v>
      </c>
    </row>
    <row r="347" spans="14:26" x14ac:dyDescent="0.25">
      <c r="N347" s="45">
        <v>340</v>
      </c>
      <c r="O347" s="8" t="s">
        <v>504</v>
      </c>
      <c r="P347" s="8" t="s">
        <v>123</v>
      </c>
      <c r="Q347" s="9">
        <v>5</v>
      </c>
      <c r="R347" s="9">
        <v>1</v>
      </c>
      <c r="S347" s="9">
        <v>1</v>
      </c>
      <c r="T347" s="9">
        <v>6897</v>
      </c>
      <c r="U347" s="9"/>
      <c r="V347" s="9"/>
      <c r="W347" s="9">
        <v>1</v>
      </c>
      <c r="X347" s="9">
        <v>1</v>
      </c>
      <c r="Y347" s="9"/>
      <c r="Z347" s="46">
        <v>6906</v>
      </c>
    </row>
    <row r="348" spans="14:26" x14ac:dyDescent="0.25">
      <c r="N348" s="43">
        <v>341</v>
      </c>
      <c r="O348" s="4" t="s">
        <v>505</v>
      </c>
      <c r="P348" s="4" t="s">
        <v>140</v>
      </c>
      <c r="Q348" s="5"/>
      <c r="R348" s="5"/>
      <c r="S348" s="5"/>
      <c r="T348" s="5">
        <v>123</v>
      </c>
      <c r="U348" s="5"/>
      <c r="V348" s="5"/>
      <c r="W348" s="5"/>
      <c r="X348" s="5"/>
      <c r="Y348" s="5"/>
      <c r="Z348" s="48">
        <v>123</v>
      </c>
    </row>
    <row r="349" spans="14:26" x14ac:dyDescent="0.25">
      <c r="N349" s="45">
        <v>342</v>
      </c>
      <c r="O349" s="8" t="s">
        <v>506</v>
      </c>
      <c r="P349" s="8" t="s">
        <v>144</v>
      </c>
      <c r="Q349" s="9"/>
      <c r="R349" s="9"/>
      <c r="S349" s="9"/>
      <c r="T349" s="9">
        <v>310</v>
      </c>
      <c r="U349" s="9"/>
      <c r="V349" s="9"/>
      <c r="W349" s="9"/>
      <c r="X349" s="9"/>
      <c r="Y349" s="9"/>
      <c r="Z349" s="46">
        <v>310</v>
      </c>
    </row>
    <row r="350" spans="14:26" x14ac:dyDescent="0.25">
      <c r="N350" s="43">
        <v>343</v>
      </c>
      <c r="O350" s="4" t="s">
        <v>507</v>
      </c>
      <c r="P350" s="4" t="s">
        <v>130</v>
      </c>
      <c r="Q350" s="5"/>
      <c r="R350" s="5"/>
      <c r="S350" s="5"/>
      <c r="T350" s="5">
        <v>200</v>
      </c>
      <c r="U350" s="5"/>
      <c r="V350" s="5"/>
      <c r="W350" s="5"/>
      <c r="X350" s="5"/>
      <c r="Y350" s="5"/>
      <c r="Z350" s="48">
        <v>200</v>
      </c>
    </row>
    <row r="351" spans="14:26" x14ac:dyDescent="0.25">
      <c r="N351" s="45">
        <v>344</v>
      </c>
      <c r="O351" s="8" t="s">
        <v>508</v>
      </c>
      <c r="P351" s="8" t="s">
        <v>122</v>
      </c>
      <c r="Q351" s="9">
        <v>4</v>
      </c>
      <c r="R351" s="9"/>
      <c r="S351" s="9"/>
      <c r="T351" s="9">
        <v>1373</v>
      </c>
      <c r="U351" s="9"/>
      <c r="V351" s="9"/>
      <c r="W351" s="9">
        <v>1</v>
      </c>
      <c r="X351" s="9">
        <v>2</v>
      </c>
      <c r="Y351" s="9"/>
      <c r="Z351" s="46">
        <v>1380</v>
      </c>
    </row>
    <row r="352" spans="14:26" x14ac:dyDescent="0.25">
      <c r="N352" s="43">
        <v>345</v>
      </c>
      <c r="O352" s="4" t="s">
        <v>509</v>
      </c>
      <c r="P352" s="4" t="s">
        <v>125</v>
      </c>
      <c r="Q352" s="5"/>
      <c r="R352" s="5"/>
      <c r="S352" s="5"/>
      <c r="T352" s="5">
        <v>39</v>
      </c>
      <c r="U352" s="5"/>
      <c r="V352" s="5"/>
      <c r="W352" s="5"/>
      <c r="X352" s="5"/>
      <c r="Y352" s="5"/>
      <c r="Z352" s="48">
        <v>39</v>
      </c>
    </row>
    <row r="353" spans="14:26" x14ac:dyDescent="0.25">
      <c r="N353" s="45">
        <v>346</v>
      </c>
      <c r="O353" s="8" t="s">
        <v>510</v>
      </c>
      <c r="P353" s="8" t="s">
        <v>132</v>
      </c>
      <c r="Q353" s="9"/>
      <c r="R353" s="9"/>
      <c r="S353" s="9"/>
      <c r="T353" s="9">
        <v>3</v>
      </c>
      <c r="U353" s="9"/>
      <c r="V353" s="9"/>
      <c r="W353" s="9"/>
      <c r="X353" s="9"/>
      <c r="Y353" s="9"/>
      <c r="Z353" s="46">
        <v>3</v>
      </c>
    </row>
    <row r="354" spans="14:26" x14ac:dyDescent="0.25">
      <c r="N354" s="43">
        <v>347</v>
      </c>
      <c r="O354" s="4" t="s">
        <v>511</v>
      </c>
      <c r="P354" s="4" t="s">
        <v>135</v>
      </c>
      <c r="Q354" s="5"/>
      <c r="R354" s="5"/>
      <c r="S354" s="5"/>
      <c r="T354" s="5">
        <v>2</v>
      </c>
      <c r="U354" s="5"/>
      <c r="V354" s="5"/>
      <c r="W354" s="5"/>
      <c r="X354" s="5"/>
      <c r="Y354" s="5"/>
      <c r="Z354" s="48">
        <v>2</v>
      </c>
    </row>
    <row r="355" spans="14:26" x14ac:dyDescent="0.25">
      <c r="N355" s="45">
        <v>348</v>
      </c>
      <c r="O355" s="8" t="s">
        <v>512</v>
      </c>
      <c r="P355" s="8" t="s">
        <v>135</v>
      </c>
      <c r="Q355" s="9"/>
      <c r="R355" s="9"/>
      <c r="S355" s="9"/>
      <c r="T355" s="9">
        <v>5</v>
      </c>
      <c r="U355" s="9"/>
      <c r="V355" s="9"/>
      <c r="W355" s="9"/>
      <c r="X355" s="9"/>
      <c r="Y355" s="9"/>
      <c r="Z355" s="46">
        <v>5</v>
      </c>
    </row>
    <row r="356" spans="14:26" x14ac:dyDescent="0.25">
      <c r="N356" s="43">
        <v>349</v>
      </c>
      <c r="O356" s="4" t="s">
        <v>513</v>
      </c>
      <c r="P356" s="4" t="s">
        <v>121</v>
      </c>
      <c r="Q356" s="5"/>
      <c r="R356" s="5"/>
      <c r="S356" s="5"/>
      <c r="T356" s="5">
        <v>1389</v>
      </c>
      <c r="U356" s="5"/>
      <c r="V356" s="5"/>
      <c r="W356" s="5"/>
      <c r="X356" s="5"/>
      <c r="Y356" s="5"/>
      <c r="Z356" s="48">
        <v>1389</v>
      </c>
    </row>
    <row r="357" spans="14:26" x14ac:dyDescent="0.25">
      <c r="N357" s="45">
        <v>350</v>
      </c>
      <c r="O357" s="8" t="s">
        <v>514</v>
      </c>
      <c r="P357" s="8" t="s">
        <v>120</v>
      </c>
      <c r="Q357" s="9">
        <v>2</v>
      </c>
      <c r="R357" s="9"/>
      <c r="S357" s="9"/>
      <c r="T357" s="9">
        <v>1233</v>
      </c>
      <c r="U357" s="9"/>
      <c r="V357" s="9"/>
      <c r="W357" s="9"/>
      <c r="X357" s="9">
        <v>2</v>
      </c>
      <c r="Y357" s="9"/>
      <c r="Z357" s="46">
        <v>1237</v>
      </c>
    </row>
    <row r="358" spans="14:26" x14ac:dyDescent="0.25">
      <c r="N358" s="43">
        <v>351</v>
      </c>
      <c r="O358" s="4" t="s">
        <v>515</v>
      </c>
      <c r="P358" s="4" t="s">
        <v>121</v>
      </c>
      <c r="Q358" s="5"/>
      <c r="R358" s="5">
        <v>1</v>
      </c>
      <c r="S358" s="5"/>
      <c r="T358" s="5">
        <v>1213</v>
      </c>
      <c r="U358" s="5"/>
      <c r="V358" s="5"/>
      <c r="W358" s="5"/>
      <c r="X358" s="5"/>
      <c r="Y358" s="5"/>
      <c r="Z358" s="48">
        <v>1214</v>
      </c>
    </row>
    <row r="359" spans="14:26" x14ac:dyDescent="0.25">
      <c r="N359" s="45">
        <v>352</v>
      </c>
      <c r="O359" s="8" t="s">
        <v>516</v>
      </c>
      <c r="P359" s="8" t="s">
        <v>136</v>
      </c>
      <c r="Q359" s="9"/>
      <c r="R359" s="9"/>
      <c r="S359" s="9"/>
      <c r="T359" s="9">
        <v>12</v>
      </c>
      <c r="U359" s="9"/>
      <c r="V359" s="9"/>
      <c r="W359" s="9"/>
      <c r="X359" s="9"/>
      <c r="Y359" s="9"/>
      <c r="Z359" s="46">
        <v>12</v>
      </c>
    </row>
    <row r="360" spans="14:26" x14ac:dyDescent="0.25">
      <c r="N360" s="43">
        <v>353</v>
      </c>
      <c r="O360" s="4" t="s">
        <v>517</v>
      </c>
      <c r="P360" s="4" t="s">
        <v>116</v>
      </c>
      <c r="Q360" s="5"/>
      <c r="R360" s="5"/>
      <c r="S360" s="5"/>
      <c r="T360" s="5">
        <v>422</v>
      </c>
      <c r="U360" s="5"/>
      <c r="V360" s="5"/>
      <c r="W360" s="5"/>
      <c r="X360" s="5"/>
      <c r="Y360" s="5"/>
      <c r="Z360" s="48">
        <v>422</v>
      </c>
    </row>
    <row r="361" spans="14:26" x14ac:dyDescent="0.25">
      <c r="N361" s="45">
        <v>354</v>
      </c>
      <c r="O361" s="8" t="s">
        <v>518</v>
      </c>
      <c r="P361" s="8" t="s">
        <v>121</v>
      </c>
      <c r="Q361" s="9">
        <v>1</v>
      </c>
      <c r="R361" s="9"/>
      <c r="S361" s="9"/>
      <c r="T361" s="9">
        <v>542</v>
      </c>
      <c r="U361" s="9"/>
      <c r="V361" s="9"/>
      <c r="W361" s="9"/>
      <c r="X361" s="9"/>
      <c r="Y361" s="9"/>
      <c r="Z361" s="46">
        <v>543</v>
      </c>
    </row>
    <row r="362" spans="14:26" x14ac:dyDescent="0.25">
      <c r="N362" s="43">
        <v>355</v>
      </c>
      <c r="O362" s="4" t="s">
        <v>519</v>
      </c>
      <c r="P362" s="4" t="s">
        <v>137</v>
      </c>
      <c r="Q362" s="5"/>
      <c r="R362" s="5"/>
      <c r="S362" s="5"/>
      <c r="T362" s="5">
        <v>445</v>
      </c>
      <c r="U362" s="5"/>
      <c r="V362" s="5"/>
      <c r="W362" s="5"/>
      <c r="X362" s="5"/>
      <c r="Y362" s="5"/>
      <c r="Z362" s="48">
        <v>445</v>
      </c>
    </row>
    <row r="363" spans="14:26" x14ac:dyDescent="0.25">
      <c r="N363" s="45">
        <v>356</v>
      </c>
      <c r="O363" s="8" t="s">
        <v>520</v>
      </c>
      <c r="P363" s="8" t="s">
        <v>137</v>
      </c>
      <c r="Q363" s="9"/>
      <c r="R363" s="9"/>
      <c r="S363" s="9"/>
      <c r="T363" s="9">
        <v>522</v>
      </c>
      <c r="U363" s="9"/>
      <c r="V363" s="9"/>
      <c r="W363" s="9"/>
      <c r="X363" s="9"/>
      <c r="Y363" s="9"/>
      <c r="Z363" s="46">
        <v>522</v>
      </c>
    </row>
    <row r="364" spans="14:26" x14ac:dyDescent="0.25">
      <c r="N364" s="43">
        <v>357</v>
      </c>
      <c r="O364" s="4" t="s">
        <v>521</v>
      </c>
      <c r="P364" s="4" t="s">
        <v>134</v>
      </c>
      <c r="Q364" s="5"/>
      <c r="R364" s="5"/>
      <c r="S364" s="5"/>
      <c r="T364" s="5">
        <v>46</v>
      </c>
      <c r="U364" s="5"/>
      <c r="V364" s="5"/>
      <c r="W364" s="5"/>
      <c r="X364" s="5"/>
      <c r="Y364" s="5"/>
      <c r="Z364" s="48">
        <v>46</v>
      </c>
    </row>
    <row r="365" spans="14:26" x14ac:dyDescent="0.25">
      <c r="N365" s="45">
        <v>358</v>
      </c>
      <c r="O365" s="8" t="s">
        <v>522</v>
      </c>
      <c r="P365" s="8" t="s">
        <v>113</v>
      </c>
      <c r="Q365" s="9"/>
      <c r="R365" s="9"/>
      <c r="S365" s="9"/>
      <c r="T365" s="9">
        <v>78</v>
      </c>
      <c r="U365" s="9"/>
      <c r="V365" s="9"/>
      <c r="W365" s="9"/>
      <c r="X365" s="9"/>
      <c r="Y365" s="9"/>
      <c r="Z365" s="46">
        <v>78</v>
      </c>
    </row>
    <row r="366" spans="14:26" x14ac:dyDescent="0.25">
      <c r="N366" s="43">
        <v>359</v>
      </c>
      <c r="O366" s="4" t="s">
        <v>523</v>
      </c>
      <c r="P366" s="4" t="s">
        <v>134</v>
      </c>
      <c r="Q366" s="5"/>
      <c r="R366" s="5"/>
      <c r="S366" s="5"/>
      <c r="T366" s="5">
        <v>54</v>
      </c>
      <c r="U366" s="5"/>
      <c r="V366" s="5"/>
      <c r="W366" s="5"/>
      <c r="X366" s="5"/>
      <c r="Y366" s="5"/>
      <c r="Z366" s="48">
        <v>54</v>
      </c>
    </row>
    <row r="367" spans="14:26" x14ac:dyDescent="0.25">
      <c r="N367" s="45">
        <v>360</v>
      </c>
      <c r="O367" s="8" t="s">
        <v>524</v>
      </c>
      <c r="P367" s="8" t="s">
        <v>121</v>
      </c>
      <c r="Q367" s="9">
        <v>1</v>
      </c>
      <c r="R367" s="9">
        <v>2</v>
      </c>
      <c r="S367" s="9"/>
      <c r="T367" s="9">
        <v>1135</v>
      </c>
      <c r="U367" s="9"/>
      <c r="V367" s="9"/>
      <c r="W367" s="9"/>
      <c r="X367" s="9">
        <v>3</v>
      </c>
      <c r="Y367" s="9"/>
      <c r="Z367" s="46">
        <v>1141</v>
      </c>
    </row>
    <row r="368" spans="14:26" x14ac:dyDescent="0.25">
      <c r="N368" s="43">
        <v>361</v>
      </c>
      <c r="O368" s="4" t="s">
        <v>525</v>
      </c>
      <c r="P368" s="4" t="s">
        <v>126</v>
      </c>
      <c r="Q368" s="5">
        <v>11</v>
      </c>
      <c r="R368" s="5">
        <v>1</v>
      </c>
      <c r="S368" s="5">
        <v>1</v>
      </c>
      <c r="T368" s="5">
        <v>4004</v>
      </c>
      <c r="U368" s="5"/>
      <c r="V368" s="5"/>
      <c r="W368" s="5">
        <v>1</v>
      </c>
      <c r="X368" s="5"/>
      <c r="Y368" s="5"/>
      <c r="Z368" s="48">
        <v>4018</v>
      </c>
    </row>
    <row r="369" spans="14:26" x14ac:dyDescent="0.25">
      <c r="N369" s="45">
        <v>362</v>
      </c>
      <c r="O369" s="8" t="s">
        <v>526</v>
      </c>
      <c r="P369" s="8" t="s">
        <v>123</v>
      </c>
      <c r="Q369" s="9"/>
      <c r="R369" s="9"/>
      <c r="S369" s="9"/>
      <c r="T369" s="9">
        <v>526</v>
      </c>
      <c r="U369" s="9"/>
      <c r="V369" s="9"/>
      <c r="W369" s="9"/>
      <c r="X369" s="9"/>
      <c r="Y369" s="9"/>
      <c r="Z369" s="46">
        <v>526</v>
      </c>
    </row>
    <row r="370" spans="14:26" x14ac:dyDescent="0.25">
      <c r="N370" s="43">
        <v>363</v>
      </c>
      <c r="O370" s="4" t="s">
        <v>527</v>
      </c>
      <c r="P370" s="4" t="s">
        <v>145</v>
      </c>
      <c r="Q370" s="5"/>
      <c r="R370" s="5"/>
      <c r="S370" s="5"/>
      <c r="T370" s="5">
        <v>129</v>
      </c>
      <c r="U370" s="5"/>
      <c r="V370" s="5"/>
      <c r="W370" s="5"/>
      <c r="X370" s="5"/>
      <c r="Y370" s="5"/>
      <c r="Z370" s="48">
        <v>129</v>
      </c>
    </row>
    <row r="371" spans="14:26" x14ac:dyDescent="0.25">
      <c r="N371" s="45">
        <v>364</v>
      </c>
      <c r="O371" s="8" t="s">
        <v>528</v>
      </c>
      <c r="P371" s="8" t="s">
        <v>122</v>
      </c>
      <c r="Q371" s="9"/>
      <c r="R371" s="9"/>
      <c r="S371" s="9"/>
      <c r="T371" s="9">
        <v>339</v>
      </c>
      <c r="U371" s="9"/>
      <c r="V371" s="9"/>
      <c r="W371" s="9"/>
      <c r="X371" s="9"/>
      <c r="Y371" s="9"/>
      <c r="Z371" s="46">
        <v>339</v>
      </c>
    </row>
    <row r="372" spans="14:26" x14ac:dyDescent="0.25">
      <c r="N372" s="43">
        <v>365</v>
      </c>
      <c r="O372" s="4" t="s">
        <v>529</v>
      </c>
      <c r="P372" s="4" t="s">
        <v>123</v>
      </c>
      <c r="Q372" s="5"/>
      <c r="R372" s="5"/>
      <c r="S372" s="5"/>
      <c r="T372" s="5">
        <v>479</v>
      </c>
      <c r="U372" s="5"/>
      <c r="V372" s="5"/>
      <c r="W372" s="5"/>
      <c r="X372" s="5"/>
      <c r="Y372" s="5"/>
      <c r="Z372" s="48">
        <v>479</v>
      </c>
    </row>
    <row r="373" spans="14:26" x14ac:dyDescent="0.25">
      <c r="N373" s="45">
        <v>366</v>
      </c>
      <c r="O373" s="8" t="s">
        <v>530</v>
      </c>
      <c r="P373" s="8" t="s">
        <v>135</v>
      </c>
      <c r="Q373" s="9"/>
      <c r="R373" s="9"/>
      <c r="S373" s="9"/>
      <c r="T373" s="9">
        <v>22</v>
      </c>
      <c r="U373" s="9"/>
      <c r="V373" s="9"/>
      <c r="W373" s="9"/>
      <c r="X373" s="9"/>
      <c r="Y373" s="9"/>
      <c r="Z373" s="46">
        <v>22</v>
      </c>
    </row>
    <row r="374" spans="14:26" x14ac:dyDescent="0.25">
      <c r="N374" s="43">
        <v>367</v>
      </c>
      <c r="O374" s="4" t="s">
        <v>531</v>
      </c>
      <c r="P374" s="4" t="s">
        <v>119</v>
      </c>
      <c r="Q374" s="5"/>
      <c r="R374" s="5"/>
      <c r="S374" s="5"/>
      <c r="T374" s="5">
        <v>160</v>
      </c>
      <c r="U374" s="5"/>
      <c r="V374" s="5"/>
      <c r="W374" s="5"/>
      <c r="X374" s="5"/>
      <c r="Y374" s="5"/>
      <c r="Z374" s="48">
        <v>160</v>
      </c>
    </row>
    <row r="375" spans="14:26" x14ac:dyDescent="0.25">
      <c r="N375" s="45">
        <v>368</v>
      </c>
      <c r="O375" s="8" t="s">
        <v>532</v>
      </c>
      <c r="P375" s="8" t="s">
        <v>143</v>
      </c>
      <c r="Q375" s="9"/>
      <c r="R375" s="9"/>
      <c r="S375" s="9"/>
      <c r="T375" s="9">
        <v>146</v>
      </c>
      <c r="U375" s="9"/>
      <c r="V375" s="9"/>
      <c r="W375" s="9"/>
      <c r="X375" s="9"/>
      <c r="Y375" s="9"/>
      <c r="Z375" s="46">
        <v>146</v>
      </c>
    </row>
    <row r="376" spans="14:26" x14ac:dyDescent="0.25">
      <c r="N376" s="43">
        <v>369</v>
      </c>
      <c r="O376" s="4" t="s">
        <v>533</v>
      </c>
      <c r="P376" s="4" t="s">
        <v>123</v>
      </c>
      <c r="Q376" s="5"/>
      <c r="R376" s="5"/>
      <c r="S376" s="5"/>
      <c r="T376" s="5">
        <v>190</v>
      </c>
      <c r="U376" s="5"/>
      <c r="V376" s="5"/>
      <c r="W376" s="5"/>
      <c r="X376" s="5"/>
      <c r="Y376" s="5"/>
      <c r="Z376" s="48">
        <v>190</v>
      </c>
    </row>
    <row r="377" spans="14:26" x14ac:dyDescent="0.25">
      <c r="N377" s="45">
        <v>370</v>
      </c>
      <c r="O377" s="8" t="s">
        <v>534</v>
      </c>
      <c r="P377" s="8" t="s">
        <v>116</v>
      </c>
      <c r="Q377" s="9"/>
      <c r="R377" s="9"/>
      <c r="S377" s="9"/>
      <c r="T377" s="9">
        <v>155</v>
      </c>
      <c r="U377" s="9"/>
      <c r="V377" s="9"/>
      <c r="W377" s="9"/>
      <c r="X377" s="9"/>
      <c r="Y377" s="9"/>
      <c r="Z377" s="46">
        <v>155</v>
      </c>
    </row>
    <row r="378" spans="14:26" x14ac:dyDescent="0.25">
      <c r="N378" s="43">
        <v>371</v>
      </c>
      <c r="O378" s="4" t="s">
        <v>535</v>
      </c>
      <c r="P378" s="4" t="s">
        <v>121</v>
      </c>
      <c r="Q378" s="5">
        <v>27</v>
      </c>
      <c r="R378" s="5">
        <v>10</v>
      </c>
      <c r="S378" s="5">
        <v>2</v>
      </c>
      <c r="T378" s="5">
        <v>19336</v>
      </c>
      <c r="U378" s="5"/>
      <c r="V378" s="5"/>
      <c r="W378" s="5">
        <v>2</v>
      </c>
      <c r="X378" s="5">
        <v>9</v>
      </c>
      <c r="Y378" s="5"/>
      <c r="Z378" s="48">
        <v>19386</v>
      </c>
    </row>
    <row r="379" spans="14:26" x14ac:dyDescent="0.25">
      <c r="N379" s="45">
        <v>372</v>
      </c>
      <c r="O379" s="8" t="s">
        <v>536</v>
      </c>
      <c r="P379" s="8" t="s">
        <v>131</v>
      </c>
      <c r="Q379" s="9"/>
      <c r="R379" s="9"/>
      <c r="S379" s="9"/>
      <c r="T379" s="9">
        <v>46</v>
      </c>
      <c r="U379" s="9"/>
      <c r="V379" s="9"/>
      <c r="W379" s="9"/>
      <c r="X379" s="9"/>
      <c r="Y379" s="9"/>
      <c r="Z379" s="46">
        <v>46</v>
      </c>
    </row>
    <row r="380" spans="14:26" x14ac:dyDescent="0.25">
      <c r="N380" s="43">
        <v>373</v>
      </c>
      <c r="O380" s="4" t="s">
        <v>537</v>
      </c>
      <c r="P380" s="4" t="s">
        <v>131</v>
      </c>
      <c r="Q380" s="5"/>
      <c r="R380" s="5"/>
      <c r="S380" s="5"/>
      <c r="T380" s="5">
        <v>43</v>
      </c>
      <c r="U380" s="5"/>
      <c r="V380" s="5"/>
      <c r="W380" s="5"/>
      <c r="X380" s="5"/>
      <c r="Y380" s="5"/>
      <c r="Z380" s="48">
        <v>43</v>
      </c>
    </row>
    <row r="381" spans="14:26" x14ac:dyDescent="0.25">
      <c r="N381" s="45">
        <v>374</v>
      </c>
      <c r="O381" s="8" t="s">
        <v>538</v>
      </c>
      <c r="P381" s="8" t="s">
        <v>115</v>
      </c>
      <c r="Q381" s="9">
        <v>2</v>
      </c>
      <c r="R381" s="9"/>
      <c r="S381" s="9"/>
      <c r="T381" s="9">
        <v>3861</v>
      </c>
      <c r="U381" s="9"/>
      <c r="V381" s="9"/>
      <c r="W381" s="9"/>
      <c r="X381" s="9"/>
      <c r="Y381" s="9"/>
      <c r="Z381" s="46">
        <v>3863</v>
      </c>
    </row>
    <row r="382" spans="14:26" x14ac:dyDescent="0.25">
      <c r="N382" s="43">
        <v>375</v>
      </c>
      <c r="O382" s="4" t="s">
        <v>539</v>
      </c>
      <c r="P382" s="4" t="s">
        <v>145</v>
      </c>
      <c r="Q382" s="5"/>
      <c r="R382" s="5"/>
      <c r="S382" s="5"/>
      <c r="T382" s="5">
        <v>580</v>
      </c>
      <c r="U382" s="5"/>
      <c r="V382" s="5"/>
      <c r="W382" s="5"/>
      <c r="X382" s="5"/>
      <c r="Y382" s="5"/>
      <c r="Z382" s="48">
        <v>580</v>
      </c>
    </row>
    <row r="383" spans="14:26" x14ac:dyDescent="0.25">
      <c r="N383" s="45">
        <v>376</v>
      </c>
      <c r="O383" s="8" t="s">
        <v>540</v>
      </c>
      <c r="P383" s="8" t="s">
        <v>125</v>
      </c>
      <c r="Q383" s="9"/>
      <c r="R383" s="9"/>
      <c r="S383" s="9"/>
      <c r="T383" s="9">
        <v>63</v>
      </c>
      <c r="U383" s="9"/>
      <c r="V383" s="9"/>
      <c r="W383" s="9"/>
      <c r="X383" s="9"/>
      <c r="Y383" s="9"/>
      <c r="Z383" s="46">
        <v>63</v>
      </c>
    </row>
    <row r="384" spans="14:26" x14ac:dyDescent="0.25">
      <c r="N384" s="43">
        <v>377</v>
      </c>
      <c r="O384" s="4" t="s">
        <v>541</v>
      </c>
      <c r="P384" s="4" t="s">
        <v>137</v>
      </c>
      <c r="Q384" s="5"/>
      <c r="R384" s="5"/>
      <c r="S384" s="5"/>
      <c r="T384" s="5">
        <v>758</v>
      </c>
      <c r="U384" s="5"/>
      <c r="V384" s="5"/>
      <c r="W384" s="5"/>
      <c r="X384" s="5"/>
      <c r="Y384" s="5"/>
      <c r="Z384" s="48">
        <v>758</v>
      </c>
    </row>
    <row r="385" spans="14:26" x14ac:dyDescent="0.25">
      <c r="N385" s="45">
        <v>378</v>
      </c>
      <c r="O385" s="8" t="s">
        <v>542</v>
      </c>
      <c r="P385" s="8" t="s">
        <v>145</v>
      </c>
      <c r="Q385" s="9"/>
      <c r="R385" s="9"/>
      <c r="S385" s="9"/>
      <c r="T385" s="9">
        <v>239</v>
      </c>
      <c r="U385" s="9"/>
      <c r="V385" s="9"/>
      <c r="W385" s="9"/>
      <c r="X385" s="9"/>
      <c r="Y385" s="9"/>
      <c r="Z385" s="46">
        <v>239</v>
      </c>
    </row>
    <row r="386" spans="14:26" x14ac:dyDescent="0.25">
      <c r="N386" s="43">
        <v>379</v>
      </c>
      <c r="O386" s="4" t="s">
        <v>543</v>
      </c>
      <c r="P386" s="4" t="s">
        <v>139</v>
      </c>
      <c r="Q386" s="5"/>
      <c r="R386" s="5"/>
      <c r="S386" s="5"/>
      <c r="T386" s="5">
        <v>151</v>
      </c>
      <c r="U386" s="5"/>
      <c r="V386" s="5"/>
      <c r="W386" s="5"/>
      <c r="X386" s="5"/>
      <c r="Y386" s="5"/>
      <c r="Z386" s="48">
        <v>151</v>
      </c>
    </row>
    <row r="387" spans="14:26" x14ac:dyDescent="0.25">
      <c r="N387" s="45">
        <v>380</v>
      </c>
      <c r="O387" s="8" t="s">
        <v>544</v>
      </c>
      <c r="P387" s="8" t="s">
        <v>122</v>
      </c>
      <c r="Q387" s="9">
        <v>34</v>
      </c>
      <c r="R387" s="9">
        <v>1</v>
      </c>
      <c r="S387" s="9"/>
      <c r="T387" s="9">
        <v>9529</v>
      </c>
      <c r="U387" s="9"/>
      <c r="V387" s="9"/>
      <c r="W387" s="9">
        <v>5</v>
      </c>
      <c r="X387" s="9"/>
      <c r="Y387" s="9"/>
      <c r="Z387" s="46">
        <v>9569</v>
      </c>
    </row>
    <row r="388" spans="14:26" x14ac:dyDescent="0.25">
      <c r="N388" s="43">
        <v>381</v>
      </c>
      <c r="O388" s="4" t="s">
        <v>545</v>
      </c>
      <c r="P388" s="4" t="s">
        <v>140</v>
      </c>
      <c r="Q388" s="5"/>
      <c r="R388" s="5"/>
      <c r="S388" s="5"/>
      <c r="T388" s="5">
        <v>48</v>
      </c>
      <c r="U388" s="5"/>
      <c r="V388" s="5"/>
      <c r="W388" s="5"/>
      <c r="X388" s="5"/>
      <c r="Y388" s="5"/>
      <c r="Z388" s="48">
        <v>48</v>
      </c>
    </row>
    <row r="389" spans="14:26" x14ac:dyDescent="0.25">
      <c r="N389" s="45">
        <v>382</v>
      </c>
      <c r="O389" s="8" t="s">
        <v>546</v>
      </c>
      <c r="P389" s="8" t="s">
        <v>143</v>
      </c>
      <c r="Q389" s="9"/>
      <c r="R389" s="9"/>
      <c r="S389" s="9"/>
      <c r="T389" s="9">
        <v>318</v>
      </c>
      <c r="U389" s="9"/>
      <c r="V389" s="9"/>
      <c r="W389" s="9"/>
      <c r="X389" s="9"/>
      <c r="Y389" s="9"/>
      <c r="Z389" s="46">
        <v>318</v>
      </c>
    </row>
    <row r="390" spans="14:26" x14ac:dyDescent="0.25">
      <c r="N390" s="43">
        <v>383</v>
      </c>
      <c r="O390" s="4" t="s">
        <v>547</v>
      </c>
      <c r="P390" s="4" t="s">
        <v>134</v>
      </c>
      <c r="Q390" s="5"/>
      <c r="R390" s="5"/>
      <c r="S390" s="5"/>
      <c r="T390" s="5">
        <v>416</v>
      </c>
      <c r="U390" s="5"/>
      <c r="V390" s="5"/>
      <c r="W390" s="5"/>
      <c r="X390" s="5"/>
      <c r="Y390" s="5"/>
      <c r="Z390" s="48">
        <v>416</v>
      </c>
    </row>
    <row r="391" spans="14:26" x14ac:dyDescent="0.25">
      <c r="N391" s="45">
        <v>384</v>
      </c>
      <c r="O391" s="8" t="s">
        <v>548</v>
      </c>
      <c r="P391" s="8" t="s">
        <v>145</v>
      </c>
      <c r="Q391" s="9"/>
      <c r="R391" s="9"/>
      <c r="S391" s="9"/>
      <c r="T391" s="9">
        <v>742</v>
      </c>
      <c r="U391" s="9"/>
      <c r="V391" s="9"/>
      <c r="W391" s="9"/>
      <c r="X391" s="9"/>
      <c r="Y391" s="9"/>
      <c r="Z391" s="46">
        <v>742</v>
      </c>
    </row>
    <row r="392" spans="14:26" x14ac:dyDescent="0.25">
      <c r="N392" s="43">
        <v>385</v>
      </c>
      <c r="O392" s="4" t="s">
        <v>549</v>
      </c>
      <c r="P392" s="4" t="s">
        <v>113</v>
      </c>
      <c r="Q392" s="5"/>
      <c r="R392" s="5"/>
      <c r="S392" s="5"/>
      <c r="T392" s="5">
        <v>42</v>
      </c>
      <c r="U392" s="5"/>
      <c r="V392" s="5"/>
      <c r="W392" s="5"/>
      <c r="X392" s="5"/>
      <c r="Y392" s="5"/>
      <c r="Z392" s="48">
        <v>42</v>
      </c>
    </row>
    <row r="393" spans="14:26" x14ac:dyDescent="0.25">
      <c r="N393" s="45">
        <v>386</v>
      </c>
      <c r="O393" s="8" t="s">
        <v>550</v>
      </c>
      <c r="P393" s="8" t="s">
        <v>123</v>
      </c>
      <c r="Q393" s="9"/>
      <c r="R393" s="9"/>
      <c r="S393" s="9"/>
      <c r="T393" s="9">
        <v>806</v>
      </c>
      <c r="U393" s="9"/>
      <c r="V393" s="9"/>
      <c r="W393" s="9"/>
      <c r="X393" s="9"/>
      <c r="Y393" s="9"/>
      <c r="Z393" s="46">
        <v>806</v>
      </c>
    </row>
    <row r="394" spans="14:26" x14ac:dyDescent="0.25">
      <c r="N394" s="43">
        <v>387</v>
      </c>
      <c r="O394" s="4" t="s">
        <v>551</v>
      </c>
      <c r="P394" s="4" t="s">
        <v>139</v>
      </c>
      <c r="Q394" s="5"/>
      <c r="R394" s="5"/>
      <c r="S394" s="5"/>
      <c r="T394" s="5">
        <v>110</v>
      </c>
      <c r="U394" s="5"/>
      <c r="V394" s="5"/>
      <c r="W394" s="5"/>
      <c r="X394" s="5"/>
      <c r="Y394" s="5"/>
      <c r="Z394" s="48">
        <v>110</v>
      </c>
    </row>
    <row r="395" spans="14:26" x14ac:dyDescent="0.25">
      <c r="N395" s="45">
        <v>388</v>
      </c>
      <c r="O395" s="8" t="s">
        <v>552</v>
      </c>
      <c r="P395" s="8" t="s">
        <v>123</v>
      </c>
      <c r="Q395" s="9"/>
      <c r="R395" s="9"/>
      <c r="S395" s="9"/>
      <c r="T395" s="9">
        <v>383</v>
      </c>
      <c r="U395" s="9"/>
      <c r="V395" s="9"/>
      <c r="W395" s="9"/>
      <c r="X395" s="9"/>
      <c r="Y395" s="9"/>
      <c r="Z395" s="46">
        <v>383</v>
      </c>
    </row>
    <row r="396" spans="14:26" x14ac:dyDescent="0.25">
      <c r="N396" s="43">
        <v>389</v>
      </c>
      <c r="O396" s="4" t="s">
        <v>553</v>
      </c>
      <c r="P396" s="4" t="s">
        <v>122</v>
      </c>
      <c r="Q396" s="5"/>
      <c r="R396" s="5"/>
      <c r="S396" s="5"/>
      <c r="T396" s="5">
        <v>794</v>
      </c>
      <c r="U396" s="5"/>
      <c r="V396" s="5"/>
      <c r="W396" s="5"/>
      <c r="X396" s="5"/>
      <c r="Y396" s="5"/>
      <c r="Z396" s="48">
        <v>794</v>
      </c>
    </row>
    <row r="397" spans="14:26" x14ac:dyDescent="0.25">
      <c r="N397" s="45">
        <v>390</v>
      </c>
      <c r="O397" s="8" t="s">
        <v>554</v>
      </c>
      <c r="P397" s="8" t="s">
        <v>117</v>
      </c>
      <c r="Q397" s="9">
        <v>3</v>
      </c>
      <c r="R397" s="9">
        <v>4</v>
      </c>
      <c r="S397" s="9"/>
      <c r="T397" s="9">
        <v>7194</v>
      </c>
      <c r="U397" s="9"/>
      <c r="V397" s="9"/>
      <c r="W397" s="9">
        <v>1</v>
      </c>
      <c r="X397" s="9"/>
      <c r="Y397" s="9"/>
      <c r="Z397" s="46">
        <v>7202</v>
      </c>
    </row>
    <row r="398" spans="14:26" x14ac:dyDescent="0.25">
      <c r="N398" s="43">
        <v>391</v>
      </c>
      <c r="O398" s="4" t="s">
        <v>555</v>
      </c>
      <c r="P398" s="4" t="s">
        <v>143</v>
      </c>
      <c r="Q398" s="5">
        <v>1</v>
      </c>
      <c r="R398" s="5"/>
      <c r="S398" s="5"/>
      <c r="T398" s="5">
        <v>647</v>
      </c>
      <c r="U398" s="5"/>
      <c r="V398" s="5"/>
      <c r="W398" s="5"/>
      <c r="X398" s="5"/>
      <c r="Y398" s="5"/>
      <c r="Z398" s="48">
        <v>648</v>
      </c>
    </row>
    <row r="399" spans="14:26" x14ac:dyDescent="0.25">
      <c r="N399" s="45">
        <v>392</v>
      </c>
      <c r="O399" s="8" t="s">
        <v>556</v>
      </c>
      <c r="P399" s="8" t="s">
        <v>143</v>
      </c>
      <c r="Q399" s="9"/>
      <c r="R399" s="9"/>
      <c r="S399" s="9"/>
      <c r="T399" s="9">
        <v>138</v>
      </c>
      <c r="U399" s="9"/>
      <c r="V399" s="9"/>
      <c r="W399" s="9"/>
      <c r="X399" s="9"/>
      <c r="Y399" s="9"/>
      <c r="Z399" s="46">
        <v>138</v>
      </c>
    </row>
    <row r="400" spans="14:26" x14ac:dyDescent="0.25">
      <c r="N400" s="43">
        <v>393</v>
      </c>
      <c r="O400" s="4" t="s">
        <v>557</v>
      </c>
      <c r="P400" s="4" t="s">
        <v>139</v>
      </c>
      <c r="Q400" s="5"/>
      <c r="R400" s="5"/>
      <c r="S400" s="5"/>
      <c r="T400" s="5">
        <v>169</v>
      </c>
      <c r="U400" s="5"/>
      <c r="V400" s="5"/>
      <c r="W400" s="5"/>
      <c r="X400" s="5"/>
      <c r="Y400" s="5"/>
      <c r="Z400" s="48">
        <v>169</v>
      </c>
    </row>
    <row r="401" spans="14:26" x14ac:dyDescent="0.25">
      <c r="N401" s="45">
        <v>394</v>
      </c>
      <c r="O401" s="8" t="s">
        <v>558</v>
      </c>
      <c r="P401" s="8" t="s">
        <v>136</v>
      </c>
      <c r="Q401" s="9"/>
      <c r="R401" s="9"/>
      <c r="S401" s="9"/>
      <c r="T401" s="9">
        <v>678</v>
      </c>
      <c r="U401" s="9"/>
      <c r="V401" s="9"/>
      <c r="W401" s="9"/>
      <c r="X401" s="9"/>
      <c r="Y401" s="9"/>
      <c r="Z401" s="46">
        <v>678</v>
      </c>
    </row>
    <row r="402" spans="14:26" x14ac:dyDescent="0.25">
      <c r="N402" s="43">
        <v>395</v>
      </c>
      <c r="O402" s="4" t="s">
        <v>559</v>
      </c>
      <c r="P402" s="4" t="s">
        <v>136</v>
      </c>
      <c r="Q402" s="5"/>
      <c r="R402" s="5"/>
      <c r="S402" s="5"/>
      <c r="T402" s="5">
        <v>14</v>
      </c>
      <c r="U402" s="5"/>
      <c r="V402" s="5"/>
      <c r="W402" s="5"/>
      <c r="X402" s="5"/>
      <c r="Y402" s="5"/>
      <c r="Z402" s="48">
        <v>14</v>
      </c>
    </row>
    <row r="403" spans="14:26" x14ac:dyDescent="0.25">
      <c r="N403" s="45">
        <v>396</v>
      </c>
      <c r="O403" s="8" t="s">
        <v>560</v>
      </c>
      <c r="P403" s="8" t="s">
        <v>121</v>
      </c>
      <c r="Q403" s="9"/>
      <c r="R403" s="9"/>
      <c r="S403" s="9"/>
      <c r="T403" s="9">
        <v>1438</v>
      </c>
      <c r="U403" s="9"/>
      <c r="V403" s="9"/>
      <c r="W403" s="9"/>
      <c r="X403" s="9"/>
      <c r="Y403" s="9"/>
      <c r="Z403" s="46">
        <v>1438</v>
      </c>
    </row>
    <row r="404" spans="14:26" x14ac:dyDescent="0.25">
      <c r="N404" s="43">
        <v>397</v>
      </c>
      <c r="O404" s="4" t="s">
        <v>561</v>
      </c>
      <c r="P404" s="4" t="s">
        <v>120</v>
      </c>
      <c r="Q404" s="5">
        <v>2</v>
      </c>
      <c r="R404" s="5"/>
      <c r="S404" s="5"/>
      <c r="T404" s="5">
        <v>1109</v>
      </c>
      <c r="U404" s="5"/>
      <c r="V404" s="5"/>
      <c r="W404" s="5">
        <v>1</v>
      </c>
      <c r="X404" s="5"/>
      <c r="Y404" s="5"/>
      <c r="Z404" s="48">
        <v>1112</v>
      </c>
    </row>
    <row r="405" spans="14:26" x14ac:dyDescent="0.25">
      <c r="N405" s="45">
        <v>398</v>
      </c>
      <c r="O405" s="8" t="s">
        <v>562</v>
      </c>
      <c r="P405" s="8" t="s">
        <v>113</v>
      </c>
      <c r="Q405" s="9"/>
      <c r="R405" s="9"/>
      <c r="S405" s="9"/>
      <c r="T405" s="9">
        <v>35</v>
      </c>
      <c r="U405" s="9"/>
      <c r="V405" s="9"/>
      <c r="W405" s="9"/>
      <c r="X405" s="9"/>
      <c r="Y405" s="9"/>
      <c r="Z405" s="46">
        <v>35</v>
      </c>
    </row>
    <row r="406" spans="14:26" x14ac:dyDescent="0.25">
      <c r="N406" s="43">
        <v>399</v>
      </c>
      <c r="O406" s="4" t="s">
        <v>563</v>
      </c>
      <c r="P406" s="4" t="s">
        <v>120</v>
      </c>
      <c r="Q406" s="5">
        <v>2</v>
      </c>
      <c r="R406" s="5"/>
      <c r="S406" s="5"/>
      <c r="T406" s="5">
        <v>2383</v>
      </c>
      <c r="U406" s="5"/>
      <c r="V406" s="5"/>
      <c r="W406" s="5">
        <v>3</v>
      </c>
      <c r="X406" s="5">
        <v>1</v>
      </c>
      <c r="Y406" s="5"/>
      <c r="Z406" s="48">
        <v>2389</v>
      </c>
    </row>
    <row r="407" spans="14:26" x14ac:dyDescent="0.25">
      <c r="N407" s="45">
        <v>400</v>
      </c>
      <c r="O407" s="8" t="s">
        <v>564</v>
      </c>
      <c r="P407" s="8" t="s">
        <v>125</v>
      </c>
      <c r="Q407" s="9"/>
      <c r="R407" s="9"/>
      <c r="S407" s="9"/>
      <c r="T407" s="9">
        <v>30</v>
      </c>
      <c r="U407" s="9"/>
      <c r="V407" s="9"/>
      <c r="W407" s="9"/>
      <c r="X407" s="9"/>
      <c r="Y407" s="9"/>
      <c r="Z407" s="46">
        <v>30</v>
      </c>
    </row>
    <row r="408" spans="14:26" x14ac:dyDescent="0.25">
      <c r="N408" s="43">
        <v>401</v>
      </c>
      <c r="O408" s="4" t="s">
        <v>565</v>
      </c>
      <c r="P408" s="4" t="s">
        <v>121</v>
      </c>
      <c r="Q408" s="5">
        <v>5</v>
      </c>
      <c r="R408" s="5"/>
      <c r="S408" s="5"/>
      <c r="T408" s="5">
        <v>6025</v>
      </c>
      <c r="U408" s="5"/>
      <c r="V408" s="5"/>
      <c r="W408" s="5"/>
      <c r="X408" s="5">
        <v>3</v>
      </c>
      <c r="Y408" s="5"/>
      <c r="Z408" s="48">
        <v>6033</v>
      </c>
    </row>
    <row r="409" spans="14:26" x14ac:dyDescent="0.25">
      <c r="N409" s="45">
        <v>402</v>
      </c>
      <c r="O409" s="8" t="s">
        <v>566</v>
      </c>
      <c r="P409" s="8" t="s">
        <v>134</v>
      </c>
      <c r="Q409" s="9"/>
      <c r="R409" s="9"/>
      <c r="S409" s="9"/>
      <c r="T409" s="9">
        <v>82</v>
      </c>
      <c r="U409" s="9"/>
      <c r="V409" s="9"/>
      <c r="W409" s="9"/>
      <c r="X409" s="9"/>
      <c r="Y409" s="9"/>
      <c r="Z409" s="46">
        <v>82</v>
      </c>
    </row>
    <row r="410" spans="14:26" x14ac:dyDescent="0.25">
      <c r="N410" s="43">
        <v>403</v>
      </c>
      <c r="O410" s="4" t="s">
        <v>567</v>
      </c>
      <c r="P410" s="4" t="s">
        <v>134</v>
      </c>
      <c r="Q410" s="5"/>
      <c r="R410" s="5"/>
      <c r="S410" s="5"/>
      <c r="T410" s="5">
        <v>50</v>
      </c>
      <c r="U410" s="5"/>
      <c r="V410" s="5"/>
      <c r="W410" s="5"/>
      <c r="X410" s="5"/>
      <c r="Y410" s="5"/>
      <c r="Z410" s="48">
        <v>50</v>
      </c>
    </row>
    <row r="411" spans="14:26" x14ac:dyDescent="0.25">
      <c r="N411" s="45">
        <v>404</v>
      </c>
      <c r="O411" s="8" t="s">
        <v>568</v>
      </c>
      <c r="P411" s="8" t="s">
        <v>134</v>
      </c>
      <c r="Q411" s="9"/>
      <c r="R411" s="9"/>
      <c r="S411" s="9"/>
      <c r="T411" s="9">
        <v>24</v>
      </c>
      <c r="U411" s="9"/>
      <c r="V411" s="9"/>
      <c r="W411" s="9"/>
      <c r="X411" s="9"/>
      <c r="Y411" s="9"/>
      <c r="Z411" s="46">
        <v>24</v>
      </c>
    </row>
    <row r="412" spans="14:26" x14ac:dyDescent="0.25">
      <c r="N412" s="43">
        <v>405</v>
      </c>
      <c r="O412" s="4" t="s">
        <v>569</v>
      </c>
      <c r="P412" s="4" t="s">
        <v>134</v>
      </c>
      <c r="Q412" s="5"/>
      <c r="R412" s="5"/>
      <c r="S412" s="5"/>
      <c r="T412" s="5">
        <v>221</v>
      </c>
      <c r="U412" s="5"/>
      <c r="V412" s="5"/>
      <c r="W412" s="5"/>
      <c r="X412" s="5"/>
      <c r="Y412" s="5"/>
      <c r="Z412" s="48">
        <v>221</v>
      </c>
    </row>
    <row r="413" spans="14:26" x14ac:dyDescent="0.25">
      <c r="N413" s="45">
        <v>406</v>
      </c>
      <c r="O413" s="8" t="s">
        <v>570</v>
      </c>
      <c r="P413" s="8" t="s">
        <v>133</v>
      </c>
      <c r="Q413" s="9"/>
      <c r="R413" s="9"/>
      <c r="S413" s="9"/>
      <c r="T413" s="9">
        <v>433</v>
      </c>
      <c r="U413" s="9"/>
      <c r="V413" s="9"/>
      <c r="W413" s="9"/>
      <c r="X413" s="9"/>
      <c r="Y413" s="9"/>
      <c r="Z413" s="46">
        <v>433</v>
      </c>
    </row>
    <row r="414" spans="14:26" x14ac:dyDescent="0.25">
      <c r="N414" s="43">
        <v>407</v>
      </c>
      <c r="O414" s="4" t="s">
        <v>571</v>
      </c>
      <c r="P414" s="4" t="s">
        <v>133</v>
      </c>
      <c r="Q414" s="5"/>
      <c r="R414" s="5"/>
      <c r="S414" s="5"/>
      <c r="T414" s="5">
        <v>108</v>
      </c>
      <c r="U414" s="5"/>
      <c r="V414" s="5"/>
      <c r="W414" s="5"/>
      <c r="X414" s="5"/>
      <c r="Y414" s="5"/>
      <c r="Z414" s="48">
        <v>108</v>
      </c>
    </row>
    <row r="415" spans="14:26" x14ac:dyDescent="0.25">
      <c r="N415" s="45">
        <v>408</v>
      </c>
      <c r="O415" s="8" t="s">
        <v>572</v>
      </c>
      <c r="P415" s="8" t="s">
        <v>120</v>
      </c>
      <c r="Q415" s="9"/>
      <c r="R415" s="9"/>
      <c r="S415" s="9"/>
      <c r="T415" s="9">
        <v>892</v>
      </c>
      <c r="U415" s="9"/>
      <c r="V415" s="9"/>
      <c r="W415" s="9"/>
      <c r="X415" s="9"/>
      <c r="Y415" s="9"/>
      <c r="Z415" s="46">
        <v>892</v>
      </c>
    </row>
    <row r="416" spans="14:26" x14ac:dyDescent="0.25">
      <c r="N416" s="43">
        <v>409</v>
      </c>
      <c r="O416" s="4" t="s">
        <v>573</v>
      </c>
      <c r="P416" s="4" t="s">
        <v>122</v>
      </c>
      <c r="Q416" s="5"/>
      <c r="R416" s="5"/>
      <c r="S416" s="5"/>
      <c r="T416" s="5">
        <v>1106</v>
      </c>
      <c r="U416" s="5"/>
      <c r="V416" s="5"/>
      <c r="W416" s="5"/>
      <c r="X416" s="5"/>
      <c r="Y416" s="5"/>
      <c r="Z416" s="48">
        <v>1106</v>
      </c>
    </row>
    <row r="417" spans="14:26" x14ac:dyDescent="0.25">
      <c r="N417" s="45">
        <v>410</v>
      </c>
      <c r="O417" s="8" t="s">
        <v>574</v>
      </c>
      <c r="P417" s="8" t="s">
        <v>119</v>
      </c>
      <c r="Q417" s="9"/>
      <c r="R417" s="9"/>
      <c r="S417" s="9"/>
      <c r="T417" s="9">
        <v>196</v>
      </c>
      <c r="U417" s="9"/>
      <c r="V417" s="9"/>
      <c r="W417" s="9"/>
      <c r="X417" s="9"/>
      <c r="Y417" s="9"/>
      <c r="Z417" s="46">
        <v>196</v>
      </c>
    </row>
    <row r="418" spans="14:26" x14ac:dyDescent="0.25">
      <c r="N418" s="43">
        <v>411</v>
      </c>
      <c r="O418" s="4" t="s">
        <v>575</v>
      </c>
      <c r="P418" s="4" t="s">
        <v>135</v>
      </c>
      <c r="Q418" s="5"/>
      <c r="R418" s="5"/>
      <c r="S418" s="5"/>
      <c r="T418" s="5">
        <v>7</v>
      </c>
      <c r="U418" s="5"/>
      <c r="V418" s="5"/>
      <c r="W418" s="5"/>
      <c r="X418" s="5"/>
      <c r="Y418" s="5"/>
      <c r="Z418" s="48">
        <v>7</v>
      </c>
    </row>
    <row r="419" spans="14:26" x14ac:dyDescent="0.25">
      <c r="N419" s="45">
        <v>412</v>
      </c>
      <c r="O419" s="8" t="s">
        <v>576</v>
      </c>
      <c r="P419" s="8" t="s">
        <v>122</v>
      </c>
      <c r="Q419" s="9">
        <v>182</v>
      </c>
      <c r="R419" s="9">
        <v>15</v>
      </c>
      <c r="S419" s="9">
        <v>4</v>
      </c>
      <c r="T419" s="9">
        <v>40489</v>
      </c>
      <c r="U419" s="9"/>
      <c r="V419" s="9"/>
      <c r="W419" s="9">
        <v>13</v>
      </c>
      <c r="X419" s="9">
        <v>17</v>
      </c>
      <c r="Y419" s="9">
        <v>1</v>
      </c>
      <c r="Z419" s="46">
        <v>40721</v>
      </c>
    </row>
    <row r="420" spans="14:26" x14ac:dyDescent="0.25">
      <c r="N420" s="43">
        <v>413</v>
      </c>
      <c r="O420" s="4" t="s">
        <v>577</v>
      </c>
      <c r="P420" s="4" t="s">
        <v>121</v>
      </c>
      <c r="Q420" s="5">
        <v>18</v>
      </c>
      <c r="R420" s="5">
        <v>1</v>
      </c>
      <c r="S420" s="5"/>
      <c r="T420" s="5">
        <v>8104</v>
      </c>
      <c r="U420" s="5"/>
      <c r="V420" s="5"/>
      <c r="W420" s="5">
        <v>2</v>
      </c>
      <c r="X420" s="5">
        <v>1</v>
      </c>
      <c r="Y420" s="5"/>
      <c r="Z420" s="48">
        <v>8126</v>
      </c>
    </row>
    <row r="421" spans="14:26" x14ac:dyDescent="0.25">
      <c r="N421" s="45">
        <v>414</v>
      </c>
      <c r="O421" s="8" t="s">
        <v>578</v>
      </c>
      <c r="P421" s="8" t="s">
        <v>124</v>
      </c>
      <c r="Q421" s="9"/>
      <c r="R421" s="9"/>
      <c r="S421" s="9"/>
      <c r="T421" s="9">
        <v>479</v>
      </c>
      <c r="U421" s="9"/>
      <c r="V421" s="9"/>
      <c r="W421" s="9"/>
      <c r="X421" s="9"/>
      <c r="Y421" s="9"/>
      <c r="Z421" s="46">
        <v>479</v>
      </c>
    </row>
    <row r="422" spans="14:26" x14ac:dyDescent="0.25">
      <c r="N422" s="43">
        <v>415</v>
      </c>
      <c r="O422" s="4" t="s">
        <v>579</v>
      </c>
      <c r="P422" s="4" t="s">
        <v>114</v>
      </c>
      <c r="Q422" s="5"/>
      <c r="R422" s="5"/>
      <c r="S422" s="5"/>
      <c r="T422" s="5">
        <v>1106</v>
      </c>
      <c r="U422" s="5"/>
      <c r="V422" s="5"/>
      <c r="W422" s="5"/>
      <c r="X422" s="5"/>
      <c r="Y422" s="5"/>
      <c r="Z422" s="48">
        <v>1106</v>
      </c>
    </row>
    <row r="423" spans="14:26" x14ac:dyDescent="0.25">
      <c r="N423" s="45">
        <v>416</v>
      </c>
      <c r="O423" s="8" t="s">
        <v>580</v>
      </c>
      <c r="P423" s="8" t="s">
        <v>139</v>
      </c>
      <c r="Q423" s="9"/>
      <c r="R423" s="9"/>
      <c r="S423" s="9"/>
      <c r="T423" s="9">
        <v>144</v>
      </c>
      <c r="U423" s="9"/>
      <c r="V423" s="9"/>
      <c r="W423" s="9"/>
      <c r="X423" s="9"/>
      <c r="Y423" s="9"/>
      <c r="Z423" s="46">
        <v>144</v>
      </c>
    </row>
    <row r="424" spans="14:26" x14ac:dyDescent="0.25">
      <c r="N424" s="43">
        <v>417</v>
      </c>
      <c r="O424" s="4" t="s">
        <v>581</v>
      </c>
      <c r="P424" s="4" t="s">
        <v>136</v>
      </c>
      <c r="Q424" s="5"/>
      <c r="R424" s="5"/>
      <c r="S424" s="5"/>
      <c r="T424" s="5">
        <v>3</v>
      </c>
      <c r="U424" s="5"/>
      <c r="V424" s="5"/>
      <c r="W424" s="5"/>
      <c r="X424" s="5"/>
      <c r="Y424" s="5"/>
      <c r="Z424" s="48">
        <v>3</v>
      </c>
    </row>
    <row r="425" spans="14:26" x14ac:dyDescent="0.25">
      <c r="N425" s="45">
        <v>418</v>
      </c>
      <c r="O425" s="8" t="s">
        <v>582</v>
      </c>
      <c r="P425" s="8" t="s">
        <v>127</v>
      </c>
      <c r="Q425" s="9"/>
      <c r="R425" s="9"/>
      <c r="S425" s="9"/>
      <c r="T425" s="9">
        <v>7</v>
      </c>
      <c r="U425" s="9"/>
      <c r="V425" s="9"/>
      <c r="W425" s="9"/>
      <c r="X425" s="9"/>
      <c r="Y425" s="9"/>
      <c r="Z425" s="46">
        <v>7</v>
      </c>
    </row>
    <row r="426" spans="14:26" x14ac:dyDescent="0.25">
      <c r="N426" s="43">
        <v>419</v>
      </c>
      <c r="O426" s="4" t="s">
        <v>583</v>
      </c>
      <c r="P426" s="4" t="s">
        <v>139</v>
      </c>
      <c r="Q426" s="5">
        <v>1</v>
      </c>
      <c r="R426" s="5"/>
      <c r="S426" s="5"/>
      <c r="T426" s="5">
        <v>305</v>
      </c>
      <c r="U426" s="5"/>
      <c r="V426" s="5"/>
      <c r="W426" s="5"/>
      <c r="X426" s="5"/>
      <c r="Y426" s="5"/>
      <c r="Z426" s="48">
        <v>306</v>
      </c>
    </row>
    <row r="427" spans="14:26" x14ac:dyDescent="0.25">
      <c r="N427" s="45">
        <v>420</v>
      </c>
      <c r="O427" s="8" t="s">
        <v>584</v>
      </c>
      <c r="P427" s="8" t="s">
        <v>124</v>
      </c>
      <c r="Q427" s="9"/>
      <c r="R427" s="9"/>
      <c r="S427" s="9"/>
      <c r="T427" s="9">
        <v>396</v>
      </c>
      <c r="U427" s="9"/>
      <c r="V427" s="9"/>
      <c r="W427" s="9"/>
      <c r="X427" s="9"/>
      <c r="Y427" s="9"/>
      <c r="Z427" s="46">
        <v>396</v>
      </c>
    </row>
    <row r="428" spans="14:26" x14ac:dyDescent="0.25">
      <c r="N428" s="43">
        <v>421</v>
      </c>
      <c r="O428" s="4" t="s">
        <v>585</v>
      </c>
      <c r="P428" s="4" t="s">
        <v>143</v>
      </c>
      <c r="Q428" s="5"/>
      <c r="R428" s="5"/>
      <c r="S428" s="5"/>
      <c r="T428" s="5">
        <v>1081</v>
      </c>
      <c r="U428" s="5"/>
      <c r="V428" s="5"/>
      <c r="W428" s="5"/>
      <c r="X428" s="5"/>
      <c r="Y428" s="5"/>
      <c r="Z428" s="48">
        <v>1081</v>
      </c>
    </row>
    <row r="429" spans="14:26" x14ac:dyDescent="0.25">
      <c r="N429" s="45">
        <v>422</v>
      </c>
      <c r="O429" s="8" t="s">
        <v>586</v>
      </c>
      <c r="P429" s="8" t="s">
        <v>124</v>
      </c>
      <c r="Q429" s="9"/>
      <c r="R429" s="9"/>
      <c r="S429" s="9"/>
      <c r="T429" s="9">
        <v>450</v>
      </c>
      <c r="U429" s="9"/>
      <c r="V429" s="9"/>
      <c r="W429" s="9"/>
      <c r="X429" s="9"/>
      <c r="Y429" s="9"/>
      <c r="Z429" s="46">
        <v>450</v>
      </c>
    </row>
    <row r="430" spans="14:26" x14ac:dyDescent="0.25">
      <c r="N430" s="43">
        <v>423</v>
      </c>
      <c r="O430" s="4" t="s">
        <v>587</v>
      </c>
      <c r="P430" s="4" t="s">
        <v>115</v>
      </c>
      <c r="Q430" s="5">
        <v>123</v>
      </c>
      <c r="R430" s="5">
        <v>2</v>
      </c>
      <c r="S430" s="5"/>
      <c r="T430" s="5">
        <v>34097</v>
      </c>
      <c r="U430" s="5">
        <v>1</v>
      </c>
      <c r="V430" s="5">
        <v>8</v>
      </c>
      <c r="W430" s="5">
        <v>9</v>
      </c>
      <c r="X430" s="5">
        <v>1</v>
      </c>
      <c r="Y430" s="5">
        <v>1</v>
      </c>
      <c r="Z430" s="48">
        <v>34242</v>
      </c>
    </row>
    <row r="431" spans="14:26" x14ac:dyDescent="0.25">
      <c r="N431" s="45">
        <v>424</v>
      </c>
      <c r="O431" s="8" t="s">
        <v>588</v>
      </c>
      <c r="P431" s="8" t="s">
        <v>115</v>
      </c>
      <c r="Q431" s="9">
        <v>33</v>
      </c>
      <c r="R431" s="9">
        <v>3</v>
      </c>
      <c r="S431" s="9"/>
      <c r="T431" s="9">
        <v>14887</v>
      </c>
      <c r="U431" s="9"/>
      <c r="V431" s="9"/>
      <c r="W431" s="9">
        <v>2</v>
      </c>
      <c r="X431" s="9"/>
      <c r="Y431" s="9">
        <v>1</v>
      </c>
      <c r="Z431" s="46">
        <v>14926</v>
      </c>
    </row>
    <row r="432" spans="14:26" x14ac:dyDescent="0.25">
      <c r="N432" s="43">
        <v>425</v>
      </c>
      <c r="O432" s="4" t="s">
        <v>589</v>
      </c>
      <c r="P432" s="4" t="s">
        <v>130</v>
      </c>
      <c r="Q432" s="5"/>
      <c r="R432" s="5"/>
      <c r="S432" s="5"/>
      <c r="T432" s="5">
        <v>220</v>
      </c>
      <c r="U432" s="5"/>
      <c r="V432" s="5"/>
      <c r="W432" s="5"/>
      <c r="X432" s="5"/>
      <c r="Y432" s="5"/>
      <c r="Z432" s="48">
        <v>220</v>
      </c>
    </row>
    <row r="433" spans="14:26" x14ac:dyDescent="0.25">
      <c r="N433" s="45">
        <v>426</v>
      </c>
      <c r="O433" s="8" t="s">
        <v>590</v>
      </c>
      <c r="P433" s="8" t="s">
        <v>145</v>
      </c>
      <c r="Q433" s="9"/>
      <c r="R433" s="9"/>
      <c r="S433" s="9"/>
      <c r="T433" s="9">
        <v>388</v>
      </c>
      <c r="U433" s="9"/>
      <c r="V433" s="9"/>
      <c r="W433" s="9"/>
      <c r="X433" s="9"/>
      <c r="Y433" s="9"/>
      <c r="Z433" s="46">
        <v>388</v>
      </c>
    </row>
    <row r="434" spans="14:26" x14ac:dyDescent="0.25">
      <c r="N434" s="43">
        <v>427</v>
      </c>
      <c r="O434" s="4" t="s">
        <v>591</v>
      </c>
      <c r="P434" s="4" t="s">
        <v>119</v>
      </c>
      <c r="Q434" s="5"/>
      <c r="R434" s="5"/>
      <c r="S434" s="5"/>
      <c r="T434" s="5">
        <v>256</v>
      </c>
      <c r="U434" s="5"/>
      <c r="V434" s="5"/>
      <c r="W434" s="5"/>
      <c r="X434" s="5"/>
      <c r="Y434" s="5"/>
      <c r="Z434" s="48">
        <v>256</v>
      </c>
    </row>
    <row r="435" spans="14:26" x14ac:dyDescent="0.25">
      <c r="N435" s="45">
        <v>428</v>
      </c>
      <c r="O435" s="8" t="s">
        <v>592</v>
      </c>
      <c r="P435" s="8" t="s">
        <v>119</v>
      </c>
      <c r="Q435" s="9"/>
      <c r="R435" s="9"/>
      <c r="S435" s="9"/>
      <c r="T435" s="9">
        <v>112</v>
      </c>
      <c r="U435" s="9"/>
      <c r="V435" s="9"/>
      <c r="W435" s="9"/>
      <c r="X435" s="9"/>
      <c r="Y435" s="9"/>
      <c r="Z435" s="46">
        <v>112</v>
      </c>
    </row>
    <row r="436" spans="14:26" x14ac:dyDescent="0.25">
      <c r="N436" s="43">
        <v>429</v>
      </c>
      <c r="O436" s="4" t="s">
        <v>594</v>
      </c>
      <c r="P436" s="4" t="s">
        <v>129</v>
      </c>
      <c r="Q436" s="5"/>
      <c r="R436" s="5"/>
      <c r="S436" s="5"/>
      <c r="T436" s="5">
        <v>1044</v>
      </c>
      <c r="U436" s="5"/>
      <c r="V436" s="5"/>
      <c r="W436" s="5"/>
      <c r="X436" s="5"/>
      <c r="Y436" s="5"/>
      <c r="Z436" s="48">
        <v>1044</v>
      </c>
    </row>
    <row r="437" spans="14:26" x14ac:dyDescent="0.25">
      <c r="N437" s="45">
        <v>430</v>
      </c>
      <c r="O437" s="8" t="s">
        <v>595</v>
      </c>
      <c r="P437" s="8" t="s">
        <v>145</v>
      </c>
      <c r="Q437" s="9"/>
      <c r="R437" s="9"/>
      <c r="S437" s="9"/>
      <c r="T437" s="9">
        <v>168</v>
      </c>
      <c r="U437" s="9"/>
      <c r="V437" s="9"/>
      <c r="W437" s="9"/>
      <c r="X437" s="9"/>
      <c r="Y437" s="9"/>
      <c r="Z437" s="46">
        <v>168</v>
      </c>
    </row>
    <row r="438" spans="14:26" x14ac:dyDescent="0.25">
      <c r="N438" s="43">
        <v>431</v>
      </c>
      <c r="O438" s="4" t="s">
        <v>596</v>
      </c>
      <c r="P438" s="4" t="s">
        <v>145</v>
      </c>
      <c r="Q438" s="5"/>
      <c r="R438" s="5"/>
      <c r="S438" s="5"/>
      <c r="T438" s="5">
        <v>139</v>
      </c>
      <c r="U438" s="5"/>
      <c r="V438" s="5"/>
      <c r="W438" s="5"/>
      <c r="X438" s="5"/>
      <c r="Y438" s="5"/>
      <c r="Z438" s="48">
        <v>139</v>
      </c>
    </row>
    <row r="439" spans="14:26" x14ac:dyDescent="0.25">
      <c r="N439" s="45">
        <v>432</v>
      </c>
      <c r="O439" s="8" t="s">
        <v>597</v>
      </c>
      <c r="P439" s="8" t="s">
        <v>145</v>
      </c>
      <c r="Q439" s="9"/>
      <c r="R439" s="9"/>
      <c r="S439" s="9"/>
      <c r="T439" s="9">
        <v>227</v>
      </c>
      <c r="U439" s="9"/>
      <c r="V439" s="9"/>
      <c r="W439" s="9"/>
      <c r="X439" s="9"/>
      <c r="Y439" s="9"/>
      <c r="Z439" s="46">
        <v>227</v>
      </c>
    </row>
    <row r="440" spans="14:26" x14ac:dyDescent="0.25">
      <c r="N440" s="43">
        <v>433</v>
      </c>
      <c r="O440" s="4" t="s">
        <v>598</v>
      </c>
      <c r="P440" s="4" t="s">
        <v>124</v>
      </c>
      <c r="Q440" s="5"/>
      <c r="R440" s="5"/>
      <c r="S440" s="5"/>
      <c r="T440" s="5">
        <v>205</v>
      </c>
      <c r="U440" s="5"/>
      <c r="V440" s="5"/>
      <c r="W440" s="5"/>
      <c r="X440" s="5">
        <v>1</v>
      </c>
      <c r="Y440" s="5"/>
      <c r="Z440" s="48">
        <v>206</v>
      </c>
    </row>
    <row r="441" spans="14:26" x14ac:dyDescent="0.25">
      <c r="N441" s="45">
        <v>434</v>
      </c>
      <c r="O441" s="8" t="s">
        <v>599</v>
      </c>
      <c r="P441" s="8" t="s">
        <v>127</v>
      </c>
      <c r="Q441" s="9"/>
      <c r="R441" s="9"/>
      <c r="S441" s="9"/>
      <c r="T441" s="9">
        <v>680</v>
      </c>
      <c r="U441" s="9"/>
      <c r="V441" s="9"/>
      <c r="W441" s="9"/>
      <c r="X441" s="9"/>
      <c r="Y441" s="9"/>
      <c r="Z441" s="46">
        <v>680</v>
      </c>
    </row>
    <row r="442" spans="14:26" x14ac:dyDescent="0.25">
      <c r="N442" s="43">
        <v>435</v>
      </c>
      <c r="O442" s="4" t="s">
        <v>600</v>
      </c>
      <c r="P442" s="4" t="s">
        <v>120</v>
      </c>
      <c r="Q442" s="5"/>
      <c r="R442" s="5"/>
      <c r="S442" s="5"/>
      <c r="T442" s="5">
        <v>2469</v>
      </c>
      <c r="U442" s="5"/>
      <c r="V442" s="5"/>
      <c r="W442" s="5">
        <v>1</v>
      </c>
      <c r="X442" s="5"/>
      <c r="Y442" s="5"/>
      <c r="Z442" s="48">
        <v>2470</v>
      </c>
    </row>
    <row r="443" spans="14:26" x14ac:dyDescent="0.25">
      <c r="N443" s="45">
        <v>436</v>
      </c>
      <c r="O443" s="8" t="s">
        <v>601</v>
      </c>
      <c r="P443" s="8" t="s">
        <v>145</v>
      </c>
      <c r="Q443" s="9"/>
      <c r="R443" s="9"/>
      <c r="S443" s="9"/>
      <c r="T443" s="9">
        <v>860</v>
      </c>
      <c r="U443" s="9"/>
      <c r="V443" s="9"/>
      <c r="W443" s="9"/>
      <c r="X443" s="9"/>
      <c r="Y443" s="9"/>
      <c r="Z443" s="46">
        <v>860</v>
      </c>
    </row>
    <row r="444" spans="14:26" x14ac:dyDescent="0.25">
      <c r="N444" s="43">
        <v>437</v>
      </c>
      <c r="O444" s="4" t="s">
        <v>602</v>
      </c>
      <c r="P444" s="4" t="s">
        <v>119</v>
      </c>
      <c r="Q444" s="5"/>
      <c r="R444" s="5"/>
      <c r="S444" s="5"/>
      <c r="T444" s="5">
        <v>297</v>
      </c>
      <c r="U444" s="5"/>
      <c r="V444" s="5"/>
      <c r="W444" s="5"/>
      <c r="X444" s="5"/>
      <c r="Y444" s="5"/>
      <c r="Z444" s="48">
        <v>297</v>
      </c>
    </row>
    <row r="445" spans="14:26" x14ac:dyDescent="0.25">
      <c r="N445" s="45">
        <v>438</v>
      </c>
      <c r="O445" s="8" t="s">
        <v>603</v>
      </c>
      <c r="P445" s="8" t="s">
        <v>121</v>
      </c>
      <c r="Q445" s="9"/>
      <c r="R445" s="9"/>
      <c r="S445" s="9"/>
      <c r="T445" s="9">
        <v>2503</v>
      </c>
      <c r="U445" s="9"/>
      <c r="V445" s="9"/>
      <c r="W445" s="9">
        <v>1</v>
      </c>
      <c r="X445" s="9"/>
      <c r="Y445" s="9"/>
      <c r="Z445" s="46">
        <v>2504</v>
      </c>
    </row>
    <row r="446" spans="14:26" x14ac:dyDescent="0.25">
      <c r="N446" s="43">
        <v>439</v>
      </c>
      <c r="O446" s="4" t="s">
        <v>604</v>
      </c>
      <c r="P446" s="4" t="s">
        <v>136</v>
      </c>
      <c r="Q446" s="5"/>
      <c r="R446" s="5"/>
      <c r="S446" s="5"/>
      <c r="T446" s="5">
        <v>56</v>
      </c>
      <c r="U446" s="5"/>
      <c r="V446" s="5"/>
      <c r="W446" s="5"/>
      <c r="X446" s="5"/>
      <c r="Y446" s="5"/>
      <c r="Z446" s="48">
        <v>56</v>
      </c>
    </row>
    <row r="447" spans="14:26" x14ac:dyDescent="0.25">
      <c r="N447" s="45">
        <v>440</v>
      </c>
      <c r="O447" s="8" t="s">
        <v>605</v>
      </c>
      <c r="P447" s="8" t="s">
        <v>136</v>
      </c>
      <c r="Q447" s="9"/>
      <c r="R447" s="9"/>
      <c r="S447" s="9"/>
      <c r="T447" s="9">
        <v>10</v>
      </c>
      <c r="U447" s="9"/>
      <c r="V447" s="9"/>
      <c r="W447" s="9"/>
      <c r="X447" s="9"/>
      <c r="Y447" s="9"/>
      <c r="Z447" s="46">
        <v>10</v>
      </c>
    </row>
    <row r="448" spans="14:26" x14ac:dyDescent="0.25">
      <c r="N448" s="43">
        <v>441</v>
      </c>
      <c r="O448" s="4" t="s">
        <v>606</v>
      </c>
      <c r="P448" s="4" t="s">
        <v>121</v>
      </c>
      <c r="Q448" s="5"/>
      <c r="R448" s="5"/>
      <c r="S448" s="5"/>
      <c r="T448" s="5">
        <v>946</v>
      </c>
      <c r="U448" s="5"/>
      <c r="V448" s="5"/>
      <c r="W448" s="5"/>
      <c r="X448" s="5"/>
      <c r="Y448" s="5"/>
      <c r="Z448" s="48">
        <v>946</v>
      </c>
    </row>
    <row r="449" spans="14:26" x14ac:dyDescent="0.25">
      <c r="N449" s="45">
        <v>442</v>
      </c>
      <c r="O449" s="8" t="s">
        <v>607</v>
      </c>
      <c r="P449" s="8" t="s">
        <v>132</v>
      </c>
      <c r="Q449" s="9"/>
      <c r="R449" s="9"/>
      <c r="S449" s="9"/>
      <c r="T449" s="9">
        <v>637</v>
      </c>
      <c r="U449" s="9"/>
      <c r="V449" s="9"/>
      <c r="W449" s="9"/>
      <c r="X449" s="9"/>
      <c r="Y449" s="9"/>
      <c r="Z449" s="46">
        <v>637</v>
      </c>
    </row>
    <row r="450" spans="14:26" x14ac:dyDescent="0.25">
      <c r="N450" s="43">
        <v>443</v>
      </c>
      <c r="O450" s="4" t="s">
        <v>608</v>
      </c>
      <c r="P450" s="4" t="s">
        <v>132</v>
      </c>
      <c r="Q450" s="5"/>
      <c r="R450" s="5"/>
      <c r="S450" s="5"/>
      <c r="T450" s="5">
        <v>72</v>
      </c>
      <c r="U450" s="5"/>
      <c r="V450" s="5"/>
      <c r="W450" s="5"/>
      <c r="X450" s="5"/>
      <c r="Y450" s="5"/>
      <c r="Z450" s="48">
        <v>72</v>
      </c>
    </row>
    <row r="451" spans="14:26" x14ac:dyDescent="0.25">
      <c r="N451" s="45">
        <v>444</v>
      </c>
      <c r="O451" s="8" t="s">
        <v>609</v>
      </c>
      <c r="P451" s="8" t="s">
        <v>134</v>
      </c>
      <c r="Q451" s="9"/>
      <c r="R451" s="9"/>
      <c r="S451" s="9"/>
      <c r="T451" s="9">
        <v>188</v>
      </c>
      <c r="U451" s="9"/>
      <c r="V451" s="9"/>
      <c r="W451" s="9"/>
      <c r="X451" s="9"/>
      <c r="Y451" s="9"/>
      <c r="Z451" s="46">
        <v>188</v>
      </c>
    </row>
    <row r="452" spans="14:26" x14ac:dyDescent="0.25">
      <c r="N452" s="43">
        <v>445</v>
      </c>
      <c r="O452" s="4" t="s">
        <v>610</v>
      </c>
      <c r="P452" s="4" t="s">
        <v>134</v>
      </c>
      <c r="Q452" s="5"/>
      <c r="R452" s="5"/>
      <c r="S452" s="5"/>
      <c r="T452" s="5">
        <v>110</v>
      </c>
      <c r="U452" s="5"/>
      <c r="V452" s="5"/>
      <c r="W452" s="5"/>
      <c r="X452" s="5"/>
      <c r="Y452" s="5"/>
      <c r="Z452" s="48">
        <v>110</v>
      </c>
    </row>
    <row r="453" spans="14:26" x14ac:dyDescent="0.25">
      <c r="N453" s="45">
        <v>446</v>
      </c>
      <c r="O453" s="8" t="s">
        <v>611</v>
      </c>
      <c r="P453" s="8" t="s">
        <v>145</v>
      </c>
      <c r="Q453" s="9"/>
      <c r="R453" s="9"/>
      <c r="S453" s="9"/>
      <c r="T453" s="9">
        <v>291</v>
      </c>
      <c r="U453" s="9"/>
      <c r="V453" s="9"/>
      <c r="W453" s="9"/>
      <c r="X453" s="9"/>
      <c r="Y453" s="9"/>
      <c r="Z453" s="46">
        <v>291</v>
      </c>
    </row>
    <row r="454" spans="14:26" x14ac:dyDescent="0.25">
      <c r="N454" s="43">
        <v>447</v>
      </c>
      <c r="O454" s="4" t="s">
        <v>612</v>
      </c>
      <c r="P454" s="4" t="s">
        <v>140</v>
      </c>
      <c r="Q454" s="5"/>
      <c r="R454" s="5"/>
      <c r="S454" s="5"/>
      <c r="T454" s="5">
        <v>36</v>
      </c>
      <c r="U454" s="5"/>
      <c r="V454" s="5"/>
      <c r="W454" s="5"/>
      <c r="X454" s="5"/>
      <c r="Y454" s="5"/>
      <c r="Z454" s="48">
        <v>36</v>
      </c>
    </row>
    <row r="455" spans="14:26" x14ac:dyDescent="0.25">
      <c r="N455" s="45">
        <v>448</v>
      </c>
      <c r="O455" s="8" t="s">
        <v>613</v>
      </c>
      <c r="P455" s="8" t="s">
        <v>135</v>
      </c>
      <c r="Q455" s="9"/>
      <c r="R455" s="9"/>
      <c r="S455" s="9"/>
      <c r="T455" s="9">
        <v>13</v>
      </c>
      <c r="U455" s="9"/>
      <c r="V455" s="9"/>
      <c r="W455" s="9"/>
      <c r="X455" s="9"/>
      <c r="Y455" s="9"/>
      <c r="Z455" s="46">
        <v>13</v>
      </c>
    </row>
    <row r="456" spans="14:26" x14ac:dyDescent="0.25">
      <c r="N456" s="43">
        <v>449</v>
      </c>
      <c r="O456" s="4" t="s">
        <v>614</v>
      </c>
      <c r="P456" s="4" t="s">
        <v>140</v>
      </c>
      <c r="Q456" s="5"/>
      <c r="R456" s="5"/>
      <c r="S456" s="5"/>
      <c r="T456" s="5">
        <v>172</v>
      </c>
      <c r="U456" s="5"/>
      <c r="V456" s="5"/>
      <c r="W456" s="5"/>
      <c r="X456" s="5"/>
      <c r="Y456" s="5"/>
      <c r="Z456" s="48">
        <v>172</v>
      </c>
    </row>
    <row r="457" spans="14:26" x14ac:dyDescent="0.25">
      <c r="N457" s="45">
        <v>450</v>
      </c>
      <c r="O457" s="8" t="s">
        <v>615</v>
      </c>
      <c r="P457" s="8" t="s">
        <v>142</v>
      </c>
      <c r="Q457" s="9"/>
      <c r="R457" s="9"/>
      <c r="S457" s="9"/>
      <c r="T457" s="9">
        <v>436</v>
      </c>
      <c r="U457" s="9"/>
      <c r="V457" s="9"/>
      <c r="W457" s="9"/>
      <c r="X457" s="9"/>
      <c r="Y457" s="9"/>
      <c r="Z457" s="46">
        <v>436</v>
      </c>
    </row>
    <row r="458" spans="14:26" x14ac:dyDescent="0.25">
      <c r="N458" s="43">
        <v>451</v>
      </c>
      <c r="O458" s="4" t="s">
        <v>616</v>
      </c>
      <c r="P458" s="4" t="s">
        <v>139</v>
      </c>
      <c r="Q458" s="5"/>
      <c r="R458" s="5"/>
      <c r="S458" s="5"/>
      <c r="T458" s="5">
        <v>89</v>
      </c>
      <c r="U458" s="5"/>
      <c r="V458" s="5"/>
      <c r="W458" s="5"/>
      <c r="X458" s="5"/>
      <c r="Y458" s="5"/>
      <c r="Z458" s="48">
        <v>89</v>
      </c>
    </row>
    <row r="459" spans="14:26" x14ac:dyDescent="0.25">
      <c r="N459" s="45">
        <v>452</v>
      </c>
      <c r="O459" s="8" t="s">
        <v>617</v>
      </c>
      <c r="P459" s="8" t="s">
        <v>122</v>
      </c>
      <c r="Q459" s="9"/>
      <c r="R459" s="9"/>
      <c r="S459" s="9"/>
      <c r="T459" s="9">
        <v>622</v>
      </c>
      <c r="U459" s="9"/>
      <c r="V459" s="9"/>
      <c r="W459" s="9"/>
      <c r="X459" s="9"/>
      <c r="Y459" s="9"/>
      <c r="Z459" s="46">
        <v>622</v>
      </c>
    </row>
    <row r="460" spans="14:26" x14ac:dyDescent="0.25">
      <c r="N460" s="43">
        <v>453</v>
      </c>
      <c r="O460" s="4" t="s">
        <v>618</v>
      </c>
      <c r="P460" s="4" t="s">
        <v>131</v>
      </c>
      <c r="Q460" s="5"/>
      <c r="R460" s="5"/>
      <c r="S460" s="5"/>
      <c r="T460" s="5">
        <v>56</v>
      </c>
      <c r="U460" s="5"/>
      <c r="V460" s="5"/>
      <c r="W460" s="5"/>
      <c r="X460" s="5"/>
      <c r="Y460" s="5"/>
      <c r="Z460" s="48">
        <v>56</v>
      </c>
    </row>
    <row r="461" spans="14:26" x14ac:dyDescent="0.25">
      <c r="N461" s="45">
        <v>454</v>
      </c>
      <c r="O461" s="8" t="s">
        <v>619</v>
      </c>
      <c r="P461" s="8" t="s">
        <v>122</v>
      </c>
      <c r="Q461" s="9"/>
      <c r="R461" s="9"/>
      <c r="S461" s="9"/>
      <c r="T461" s="9">
        <v>1037</v>
      </c>
      <c r="U461" s="9"/>
      <c r="V461" s="9"/>
      <c r="W461" s="9"/>
      <c r="X461" s="9"/>
      <c r="Y461" s="9"/>
      <c r="Z461" s="46">
        <v>1037</v>
      </c>
    </row>
    <row r="462" spans="14:26" x14ac:dyDescent="0.25">
      <c r="N462" s="43">
        <v>455</v>
      </c>
      <c r="O462" s="4" t="s">
        <v>620</v>
      </c>
      <c r="P462" s="4" t="s">
        <v>130</v>
      </c>
      <c r="Q462" s="5"/>
      <c r="R462" s="5"/>
      <c r="S462" s="5"/>
      <c r="T462" s="5">
        <v>187</v>
      </c>
      <c r="U462" s="5"/>
      <c r="V462" s="5"/>
      <c r="W462" s="5"/>
      <c r="X462" s="5"/>
      <c r="Y462" s="5"/>
      <c r="Z462" s="48">
        <v>187</v>
      </c>
    </row>
    <row r="463" spans="14:26" x14ac:dyDescent="0.25">
      <c r="N463" s="45">
        <v>456</v>
      </c>
      <c r="O463" s="8" t="s">
        <v>621</v>
      </c>
      <c r="P463" s="8" t="s">
        <v>130</v>
      </c>
      <c r="Q463" s="9"/>
      <c r="R463" s="9"/>
      <c r="S463" s="9"/>
      <c r="T463" s="9">
        <v>42</v>
      </c>
      <c r="U463" s="9"/>
      <c r="V463" s="9"/>
      <c r="W463" s="9"/>
      <c r="X463" s="9"/>
      <c r="Y463" s="9"/>
      <c r="Z463" s="46">
        <v>42</v>
      </c>
    </row>
    <row r="464" spans="14:26" x14ac:dyDescent="0.25">
      <c r="N464" s="43">
        <v>457</v>
      </c>
      <c r="O464" s="4" t="s">
        <v>622</v>
      </c>
      <c r="P464" s="4" t="s">
        <v>122</v>
      </c>
      <c r="Q464" s="5"/>
      <c r="R464" s="5"/>
      <c r="S464" s="5"/>
      <c r="T464" s="5">
        <v>1809</v>
      </c>
      <c r="U464" s="5"/>
      <c r="V464" s="5"/>
      <c r="W464" s="5">
        <v>1</v>
      </c>
      <c r="X464" s="5"/>
      <c r="Y464" s="5"/>
      <c r="Z464" s="48">
        <v>1810</v>
      </c>
    </row>
    <row r="465" spans="14:26" x14ac:dyDescent="0.25">
      <c r="N465" s="45">
        <v>458</v>
      </c>
      <c r="O465" s="8" t="s">
        <v>623</v>
      </c>
      <c r="P465" s="8" t="s">
        <v>139</v>
      </c>
      <c r="Q465" s="9"/>
      <c r="R465" s="9"/>
      <c r="S465" s="9"/>
      <c r="T465" s="9">
        <v>247</v>
      </c>
      <c r="U465" s="9"/>
      <c r="V465" s="9"/>
      <c r="W465" s="9"/>
      <c r="X465" s="9"/>
      <c r="Y465" s="9"/>
      <c r="Z465" s="46">
        <v>247</v>
      </c>
    </row>
    <row r="466" spans="14:26" x14ac:dyDescent="0.25">
      <c r="N466" s="43">
        <v>459</v>
      </c>
      <c r="O466" s="4" t="s">
        <v>624</v>
      </c>
      <c r="P466" s="4" t="s">
        <v>141</v>
      </c>
      <c r="Q466" s="5"/>
      <c r="R466" s="5"/>
      <c r="S466" s="5"/>
      <c r="T466" s="5">
        <v>30</v>
      </c>
      <c r="U466" s="5"/>
      <c r="V466" s="5"/>
      <c r="W466" s="5"/>
      <c r="X466" s="5"/>
      <c r="Y466" s="5"/>
      <c r="Z466" s="48">
        <v>30</v>
      </c>
    </row>
    <row r="467" spans="14:26" x14ac:dyDescent="0.25">
      <c r="N467" s="45">
        <v>460</v>
      </c>
      <c r="O467" s="8" t="s">
        <v>625</v>
      </c>
      <c r="P467" s="8" t="s">
        <v>135</v>
      </c>
      <c r="Q467" s="9"/>
      <c r="R467" s="9"/>
      <c r="S467" s="9"/>
      <c r="T467" s="9">
        <v>10</v>
      </c>
      <c r="U467" s="9"/>
      <c r="V467" s="9"/>
      <c r="W467" s="9"/>
      <c r="X467" s="9"/>
      <c r="Y467" s="9"/>
      <c r="Z467" s="46">
        <v>10</v>
      </c>
    </row>
    <row r="468" spans="14:26" x14ac:dyDescent="0.25">
      <c r="N468" s="43">
        <v>461</v>
      </c>
      <c r="O468" s="4" t="s">
        <v>626</v>
      </c>
      <c r="P468" s="4" t="s">
        <v>130</v>
      </c>
      <c r="Q468" s="5"/>
      <c r="R468" s="5"/>
      <c r="S468" s="5"/>
      <c r="T468" s="5">
        <v>88</v>
      </c>
      <c r="U468" s="5"/>
      <c r="V468" s="5"/>
      <c r="W468" s="5"/>
      <c r="X468" s="5"/>
      <c r="Y468" s="5"/>
      <c r="Z468" s="48">
        <v>88</v>
      </c>
    </row>
    <row r="469" spans="14:26" x14ac:dyDescent="0.25">
      <c r="N469" s="45">
        <v>462</v>
      </c>
      <c r="O469" s="8" t="s">
        <v>627</v>
      </c>
      <c r="P469" s="8" t="s">
        <v>121</v>
      </c>
      <c r="Q469" s="9"/>
      <c r="R469" s="9"/>
      <c r="S469" s="9"/>
      <c r="T469" s="9">
        <v>1624</v>
      </c>
      <c r="U469" s="9"/>
      <c r="V469" s="9"/>
      <c r="W469" s="9"/>
      <c r="X469" s="9"/>
      <c r="Y469" s="9"/>
      <c r="Z469" s="46">
        <v>1624</v>
      </c>
    </row>
    <row r="470" spans="14:26" x14ac:dyDescent="0.25">
      <c r="N470" s="43">
        <v>463</v>
      </c>
      <c r="O470" s="4" t="s">
        <v>628</v>
      </c>
      <c r="P470" s="4" t="s">
        <v>121</v>
      </c>
      <c r="Q470" s="5"/>
      <c r="R470" s="5"/>
      <c r="S470" s="5"/>
      <c r="T470" s="5">
        <v>815</v>
      </c>
      <c r="U470" s="5"/>
      <c r="V470" s="5"/>
      <c r="W470" s="5"/>
      <c r="X470" s="5"/>
      <c r="Y470" s="5"/>
      <c r="Z470" s="48">
        <v>815</v>
      </c>
    </row>
    <row r="471" spans="14:26" x14ac:dyDescent="0.25">
      <c r="N471" s="45">
        <v>464</v>
      </c>
      <c r="O471" s="8" t="s">
        <v>629</v>
      </c>
      <c r="P471" s="8" t="s">
        <v>135</v>
      </c>
      <c r="Q471" s="9"/>
      <c r="R471" s="9"/>
      <c r="S471" s="9"/>
      <c r="T471" s="9">
        <v>7</v>
      </c>
      <c r="U471" s="9"/>
      <c r="V471" s="9"/>
      <c r="W471" s="9"/>
      <c r="X471" s="9"/>
      <c r="Y471" s="9"/>
      <c r="Z471" s="46">
        <v>7</v>
      </c>
    </row>
    <row r="472" spans="14:26" x14ac:dyDescent="0.25">
      <c r="N472" s="43">
        <v>465</v>
      </c>
      <c r="O472" s="4" t="s">
        <v>630</v>
      </c>
      <c r="P472" s="4" t="s">
        <v>135</v>
      </c>
      <c r="Q472" s="5"/>
      <c r="R472" s="5"/>
      <c r="S472" s="5"/>
      <c r="T472" s="5">
        <v>8</v>
      </c>
      <c r="U472" s="5"/>
      <c r="V472" s="5"/>
      <c r="W472" s="5"/>
      <c r="X472" s="5"/>
      <c r="Y472" s="5"/>
      <c r="Z472" s="48">
        <v>8</v>
      </c>
    </row>
    <row r="473" spans="14:26" x14ac:dyDescent="0.25">
      <c r="N473" s="45">
        <v>466</v>
      </c>
      <c r="O473" s="8" t="s">
        <v>631</v>
      </c>
      <c r="P473" s="8" t="s">
        <v>117</v>
      </c>
      <c r="Q473" s="9">
        <v>11</v>
      </c>
      <c r="R473" s="9">
        <v>7</v>
      </c>
      <c r="S473" s="9">
        <v>1</v>
      </c>
      <c r="T473" s="9">
        <v>6616</v>
      </c>
      <c r="U473" s="9"/>
      <c r="V473" s="9"/>
      <c r="W473" s="9"/>
      <c r="X473" s="9">
        <v>9</v>
      </c>
      <c r="Y473" s="9"/>
      <c r="Z473" s="46">
        <v>6644</v>
      </c>
    </row>
    <row r="474" spans="14:26" x14ac:dyDescent="0.25">
      <c r="N474" s="49"/>
      <c r="O474" s="50" t="s">
        <v>9</v>
      </c>
      <c r="P474" s="51"/>
      <c r="Q474" s="51">
        <f>SUM(Q8:Q473)</f>
        <v>4080</v>
      </c>
      <c r="R474" s="51">
        <f t="shared" ref="R474:Y474" si="2">SUM(R8:R473)</f>
        <v>209</v>
      </c>
      <c r="S474" s="51">
        <f t="shared" si="2"/>
        <v>129</v>
      </c>
      <c r="T474" s="51">
        <f t="shared" si="2"/>
        <v>846153</v>
      </c>
      <c r="U474" s="51">
        <f t="shared" si="2"/>
        <v>199</v>
      </c>
      <c r="V474" s="51">
        <f t="shared" si="2"/>
        <v>2043</v>
      </c>
      <c r="W474" s="51">
        <f t="shared" si="2"/>
        <v>256</v>
      </c>
      <c r="X474" s="51">
        <f t="shared" si="2"/>
        <v>324</v>
      </c>
      <c r="Y474" s="51">
        <f t="shared" si="2"/>
        <v>146</v>
      </c>
      <c r="Z474" s="51">
        <f>SUM(Z8:Z473)</f>
        <v>853539</v>
      </c>
    </row>
  </sheetData>
  <mergeCells count="9">
    <mergeCell ref="Z6:Z7"/>
    <mergeCell ref="A6:A7"/>
    <mergeCell ref="B6:B7"/>
    <mergeCell ref="C6:K6"/>
    <mergeCell ref="L6:L7"/>
    <mergeCell ref="N6:N7"/>
    <mergeCell ref="Q6:Y6"/>
    <mergeCell ref="O6:O7"/>
    <mergeCell ref="P6:P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topLeftCell="G1" workbookViewId="0">
      <pane ySplit="7" topLeftCell="A74" activePane="bottomLeft" state="frozen"/>
      <selection pane="bottomLeft" activeCell="P81" sqref="P81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645</v>
      </c>
      <c r="N1" s="112" t="s">
        <v>71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644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101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88" t="s">
        <v>0</v>
      </c>
      <c r="D7" s="188" t="s">
        <v>1</v>
      </c>
      <c r="E7" s="188" t="s">
        <v>2</v>
      </c>
      <c r="F7" s="188" t="s">
        <v>3</v>
      </c>
      <c r="G7" s="188" t="s">
        <v>4</v>
      </c>
      <c r="H7" s="188" t="s">
        <v>5</v>
      </c>
      <c r="I7" s="188" t="s">
        <v>6</v>
      </c>
      <c r="J7" s="188" t="s">
        <v>7</v>
      </c>
      <c r="K7" s="188" t="s">
        <v>8</v>
      </c>
      <c r="L7" s="246"/>
      <c r="M7" s="1"/>
      <c r="N7" s="250"/>
      <c r="O7" s="245"/>
      <c r="P7" s="245"/>
      <c r="Q7" s="188" t="s">
        <v>0</v>
      </c>
      <c r="R7" s="188" t="s">
        <v>1</v>
      </c>
      <c r="S7" s="188" t="s">
        <v>2</v>
      </c>
      <c r="T7" s="188" t="s">
        <v>3</v>
      </c>
      <c r="U7" s="188" t="s">
        <v>4</v>
      </c>
      <c r="V7" s="188" t="s">
        <v>5</v>
      </c>
      <c r="W7" s="188" t="s">
        <v>6</v>
      </c>
      <c r="X7" s="188" t="s">
        <v>7</v>
      </c>
      <c r="Y7" s="188" t="s">
        <v>8</v>
      </c>
      <c r="Z7" s="246"/>
    </row>
    <row r="8" spans="1:26" x14ac:dyDescent="0.25">
      <c r="A8" s="80">
        <v>1</v>
      </c>
      <c r="B8" s="19" t="s">
        <v>113</v>
      </c>
      <c r="C8" s="7"/>
      <c r="D8" s="7"/>
      <c r="E8" s="7"/>
      <c r="F8" s="7">
        <v>3</v>
      </c>
      <c r="G8" s="7"/>
      <c r="H8" s="7"/>
      <c r="I8" s="7"/>
      <c r="J8" s="7"/>
      <c r="K8" s="7"/>
      <c r="L8" s="7">
        <v>3</v>
      </c>
      <c r="M8" s="1"/>
      <c r="N8" s="43">
        <v>1</v>
      </c>
      <c r="O8" s="6" t="s">
        <v>149</v>
      </c>
      <c r="P8" s="6" t="s">
        <v>113</v>
      </c>
      <c r="Q8" s="7"/>
      <c r="R8" s="7"/>
      <c r="S8" s="7"/>
      <c r="T8" s="7">
        <v>3</v>
      </c>
      <c r="U8" s="7"/>
      <c r="V8" s="7"/>
      <c r="W8" s="7"/>
      <c r="X8" s="7"/>
      <c r="Y8" s="7"/>
      <c r="Z8" s="44">
        <v>3</v>
      </c>
    </row>
    <row r="9" spans="1:26" x14ac:dyDescent="0.25">
      <c r="A9" s="45">
        <v>2</v>
      </c>
      <c r="B9" s="8" t="s">
        <v>114</v>
      </c>
      <c r="C9" s="9"/>
      <c r="D9" s="9"/>
      <c r="E9" s="9"/>
      <c r="F9" s="9">
        <v>9</v>
      </c>
      <c r="G9" s="9"/>
      <c r="H9" s="9"/>
      <c r="I9" s="9"/>
      <c r="J9" s="9"/>
      <c r="K9" s="9"/>
      <c r="L9" s="9">
        <v>9</v>
      </c>
      <c r="M9" s="1"/>
      <c r="N9" s="45">
        <v>2</v>
      </c>
      <c r="O9" s="8" t="s">
        <v>158</v>
      </c>
      <c r="P9" s="8" t="s">
        <v>143</v>
      </c>
      <c r="Q9" s="9"/>
      <c r="R9" s="9"/>
      <c r="S9" s="9"/>
      <c r="T9" s="9">
        <v>1</v>
      </c>
      <c r="U9" s="9"/>
      <c r="V9" s="9"/>
      <c r="W9" s="9"/>
      <c r="X9" s="9"/>
      <c r="Y9" s="9"/>
      <c r="Z9" s="46">
        <v>1</v>
      </c>
    </row>
    <row r="10" spans="1:26" x14ac:dyDescent="0.25">
      <c r="A10" s="80">
        <v>3</v>
      </c>
      <c r="B10" s="19" t="s">
        <v>115</v>
      </c>
      <c r="C10" s="7"/>
      <c r="D10" s="7"/>
      <c r="E10" s="7"/>
      <c r="F10" s="7">
        <v>47</v>
      </c>
      <c r="G10" s="7"/>
      <c r="H10" s="7"/>
      <c r="I10" s="7"/>
      <c r="J10" s="7"/>
      <c r="K10" s="7"/>
      <c r="L10" s="7">
        <v>47</v>
      </c>
      <c r="M10" s="1"/>
      <c r="N10" s="43">
        <v>3</v>
      </c>
      <c r="O10" s="4" t="s">
        <v>160</v>
      </c>
      <c r="P10" s="4" t="s">
        <v>131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8">
        <v>1</v>
      </c>
    </row>
    <row r="11" spans="1:26" x14ac:dyDescent="0.25">
      <c r="A11" s="45">
        <v>4</v>
      </c>
      <c r="B11" s="8" t="s">
        <v>116</v>
      </c>
      <c r="C11" s="9"/>
      <c r="D11" s="9"/>
      <c r="E11" s="9"/>
      <c r="F11" s="9">
        <v>0</v>
      </c>
      <c r="G11" s="9"/>
      <c r="H11" s="9"/>
      <c r="I11" s="9"/>
      <c r="J11" s="9"/>
      <c r="K11" s="9"/>
      <c r="L11" s="9">
        <v>0</v>
      </c>
      <c r="M11" s="1"/>
      <c r="N11" s="45">
        <v>4</v>
      </c>
      <c r="O11" s="8" t="s">
        <v>165</v>
      </c>
      <c r="P11" s="8" t="s">
        <v>126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6">
        <v>4</v>
      </c>
    </row>
    <row r="12" spans="1:26" s="22" customFormat="1" x14ac:dyDescent="0.25">
      <c r="A12" s="80">
        <v>5</v>
      </c>
      <c r="B12" s="19" t="s">
        <v>117</v>
      </c>
      <c r="C12" s="7"/>
      <c r="D12" s="7"/>
      <c r="E12" s="7"/>
      <c r="F12" s="7">
        <v>10</v>
      </c>
      <c r="G12" s="7"/>
      <c r="H12" s="7"/>
      <c r="I12" s="7"/>
      <c r="J12" s="7"/>
      <c r="K12" s="7"/>
      <c r="L12" s="7">
        <v>10</v>
      </c>
      <c r="N12" s="80">
        <v>5</v>
      </c>
      <c r="O12" s="20" t="s">
        <v>167</v>
      </c>
      <c r="P12" s="20" t="s">
        <v>130</v>
      </c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135">
        <v>1</v>
      </c>
    </row>
    <row r="13" spans="1:26" x14ac:dyDescent="0.25">
      <c r="A13" s="45">
        <v>6</v>
      </c>
      <c r="B13" s="8" t="s">
        <v>118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9">
        <v>900</v>
      </c>
      <c r="M13" s="1"/>
      <c r="N13" s="45">
        <v>6</v>
      </c>
      <c r="O13" s="8" t="s">
        <v>168</v>
      </c>
      <c r="P13" s="8" t="s">
        <v>120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6">
        <v>53</v>
      </c>
    </row>
    <row r="14" spans="1:26" s="22" customFormat="1" x14ac:dyDescent="0.25">
      <c r="A14" s="80">
        <v>7</v>
      </c>
      <c r="B14" s="19" t="s">
        <v>111</v>
      </c>
      <c r="C14" s="7"/>
      <c r="D14" s="7"/>
      <c r="E14" s="7"/>
      <c r="F14" s="7">
        <v>0</v>
      </c>
      <c r="G14" s="7"/>
      <c r="H14" s="7"/>
      <c r="I14" s="7"/>
      <c r="J14" s="7"/>
      <c r="K14" s="7"/>
      <c r="L14" s="7">
        <v>0</v>
      </c>
      <c r="N14" s="80">
        <v>7</v>
      </c>
      <c r="O14" s="20" t="s">
        <v>173</v>
      </c>
      <c r="P14" s="20" t="s">
        <v>128</v>
      </c>
      <c r="Q14" s="21"/>
      <c r="R14" s="21"/>
      <c r="S14" s="21"/>
      <c r="T14" s="21">
        <v>1</v>
      </c>
      <c r="U14" s="21"/>
      <c r="V14" s="21"/>
      <c r="W14" s="21"/>
      <c r="X14" s="21"/>
      <c r="Y14" s="21"/>
      <c r="Z14" s="135">
        <v>1</v>
      </c>
    </row>
    <row r="15" spans="1:26" x14ac:dyDescent="0.25">
      <c r="A15" s="45">
        <v>8</v>
      </c>
      <c r="B15" s="8" t="s">
        <v>119</v>
      </c>
      <c r="C15" s="9"/>
      <c r="D15" s="9"/>
      <c r="E15" s="9"/>
      <c r="F15" s="9">
        <v>18</v>
      </c>
      <c r="G15" s="9"/>
      <c r="H15" s="9"/>
      <c r="I15" s="9"/>
      <c r="J15" s="9"/>
      <c r="K15" s="9"/>
      <c r="L15" s="9">
        <v>18</v>
      </c>
      <c r="M15" s="1"/>
      <c r="N15" s="45">
        <v>8</v>
      </c>
      <c r="O15" s="8" t="s">
        <v>177</v>
      </c>
      <c r="P15" s="8" t="s">
        <v>122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6">
        <v>1</v>
      </c>
    </row>
    <row r="16" spans="1:26" s="22" customFormat="1" x14ac:dyDescent="0.25">
      <c r="A16" s="80">
        <v>9</v>
      </c>
      <c r="B16" s="19" t="s">
        <v>120</v>
      </c>
      <c r="C16" s="7"/>
      <c r="D16" s="7"/>
      <c r="E16" s="7"/>
      <c r="F16" s="7">
        <v>142</v>
      </c>
      <c r="G16" s="7"/>
      <c r="H16" s="7"/>
      <c r="I16" s="7"/>
      <c r="J16" s="7"/>
      <c r="K16" s="7"/>
      <c r="L16" s="7">
        <v>142</v>
      </c>
      <c r="N16" s="80">
        <v>9</v>
      </c>
      <c r="O16" s="20" t="s">
        <v>181</v>
      </c>
      <c r="P16" s="20" t="s">
        <v>124</v>
      </c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135">
        <v>1</v>
      </c>
    </row>
    <row r="17" spans="1:26" x14ac:dyDescent="0.25">
      <c r="A17" s="45">
        <v>10</v>
      </c>
      <c r="B17" s="8" t="s">
        <v>121</v>
      </c>
      <c r="C17" s="9"/>
      <c r="D17" s="9"/>
      <c r="E17" s="9"/>
      <c r="F17" s="9">
        <v>60</v>
      </c>
      <c r="G17" s="9"/>
      <c r="H17" s="9"/>
      <c r="I17" s="9"/>
      <c r="J17" s="9"/>
      <c r="K17" s="9"/>
      <c r="L17" s="9">
        <v>60</v>
      </c>
      <c r="M17" s="1"/>
      <c r="N17" s="45">
        <v>10</v>
      </c>
      <c r="O17" s="8" t="s">
        <v>184</v>
      </c>
      <c r="P17" s="8" t="s">
        <v>117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6">
        <v>2</v>
      </c>
    </row>
    <row r="18" spans="1:26" s="22" customFormat="1" x14ac:dyDescent="0.25">
      <c r="A18" s="80">
        <v>11</v>
      </c>
      <c r="B18" s="19" t="s">
        <v>122</v>
      </c>
      <c r="C18" s="7"/>
      <c r="D18" s="7"/>
      <c r="E18" s="7"/>
      <c r="F18" s="7">
        <v>146</v>
      </c>
      <c r="G18" s="7"/>
      <c r="H18" s="7"/>
      <c r="I18" s="7"/>
      <c r="J18" s="7"/>
      <c r="K18" s="7"/>
      <c r="L18" s="7">
        <v>146</v>
      </c>
      <c r="N18" s="80">
        <v>11</v>
      </c>
      <c r="O18" s="20" t="s">
        <v>186</v>
      </c>
      <c r="P18" s="20" t="s">
        <v>121</v>
      </c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135">
        <v>1</v>
      </c>
    </row>
    <row r="19" spans="1:26" x14ac:dyDescent="0.25">
      <c r="A19" s="45">
        <v>12</v>
      </c>
      <c r="B19" s="8" t="s">
        <v>123</v>
      </c>
      <c r="C19" s="9"/>
      <c r="D19" s="9"/>
      <c r="E19" s="9"/>
      <c r="F19" s="9">
        <v>18</v>
      </c>
      <c r="G19" s="9"/>
      <c r="H19" s="9"/>
      <c r="I19" s="9"/>
      <c r="J19" s="9"/>
      <c r="K19" s="9"/>
      <c r="L19" s="9">
        <v>18</v>
      </c>
      <c r="M19" s="1"/>
      <c r="N19" s="45">
        <v>12</v>
      </c>
      <c r="O19" s="8" t="s">
        <v>195</v>
      </c>
      <c r="P19" s="8" t="s">
        <v>119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6">
        <v>4</v>
      </c>
    </row>
    <row r="20" spans="1:26" s="22" customFormat="1" x14ac:dyDescent="0.25">
      <c r="A20" s="80">
        <v>13</v>
      </c>
      <c r="B20" s="19" t="s">
        <v>124</v>
      </c>
      <c r="C20" s="7"/>
      <c r="D20" s="7"/>
      <c r="E20" s="7"/>
      <c r="F20" s="7">
        <v>1</v>
      </c>
      <c r="G20" s="7"/>
      <c r="H20" s="7"/>
      <c r="I20" s="7"/>
      <c r="J20" s="7"/>
      <c r="K20" s="7"/>
      <c r="L20" s="7">
        <v>1</v>
      </c>
      <c r="N20" s="80">
        <v>13</v>
      </c>
      <c r="O20" s="20" t="s">
        <v>199</v>
      </c>
      <c r="P20" s="20" t="s">
        <v>120</v>
      </c>
      <c r="Q20" s="21"/>
      <c r="R20" s="21"/>
      <c r="S20" s="21"/>
      <c r="T20" s="21">
        <v>34</v>
      </c>
      <c r="U20" s="21"/>
      <c r="V20" s="21"/>
      <c r="W20" s="21"/>
      <c r="X20" s="21"/>
      <c r="Y20" s="21"/>
      <c r="Z20" s="135">
        <v>34</v>
      </c>
    </row>
    <row r="21" spans="1:26" x14ac:dyDescent="0.25">
      <c r="A21" s="45">
        <v>14</v>
      </c>
      <c r="B21" s="8" t="s">
        <v>125</v>
      </c>
      <c r="C21" s="9"/>
      <c r="D21" s="9"/>
      <c r="E21" s="9"/>
      <c r="F21" s="9">
        <v>1</v>
      </c>
      <c r="G21" s="9"/>
      <c r="H21" s="9"/>
      <c r="I21" s="9"/>
      <c r="J21" s="9"/>
      <c r="K21" s="9"/>
      <c r="L21" s="9">
        <v>1</v>
      </c>
      <c r="M21" s="1"/>
      <c r="N21" s="45">
        <v>14</v>
      </c>
      <c r="O21" s="8" t="s">
        <v>204</v>
      </c>
      <c r="P21" s="8" t="s">
        <v>137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6">
        <v>4</v>
      </c>
    </row>
    <row r="22" spans="1:26" s="22" customFormat="1" x14ac:dyDescent="0.25">
      <c r="A22" s="80">
        <v>15</v>
      </c>
      <c r="B22" s="19" t="s">
        <v>126</v>
      </c>
      <c r="C22" s="7"/>
      <c r="D22" s="7"/>
      <c r="E22" s="7"/>
      <c r="F22" s="7">
        <v>9</v>
      </c>
      <c r="G22" s="7"/>
      <c r="H22" s="7"/>
      <c r="I22" s="7"/>
      <c r="J22" s="7"/>
      <c r="K22" s="7"/>
      <c r="L22" s="7">
        <v>9</v>
      </c>
      <c r="N22" s="80">
        <v>15</v>
      </c>
      <c r="O22" s="20" t="s">
        <v>213</v>
      </c>
      <c r="P22" s="20" t="s">
        <v>129</v>
      </c>
      <c r="Q22" s="21"/>
      <c r="R22" s="21"/>
      <c r="S22" s="21"/>
      <c r="T22" s="21">
        <v>4</v>
      </c>
      <c r="U22" s="21"/>
      <c r="V22" s="21"/>
      <c r="W22" s="21"/>
      <c r="X22" s="21"/>
      <c r="Y22" s="21"/>
      <c r="Z22" s="135">
        <v>4</v>
      </c>
    </row>
    <row r="23" spans="1:26" x14ac:dyDescent="0.25">
      <c r="A23" s="45">
        <v>16</v>
      </c>
      <c r="B23" s="8" t="s">
        <v>127</v>
      </c>
      <c r="C23" s="9"/>
      <c r="D23" s="9"/>
      <c r="E23" s="9"/>
      <c r="F23" s="9">
        <v>0</v>
      </c>
      <c r="G23" s="9"/>
      <c r="H23" s="9"/>
      <c r="I23" s="9"/>
      <c r="J23" s="9"/>
      <c r="K23" s="9"/>
      <c r="L23" s="9">
        <v>0</v>
      </c>
      <c r="M23" s="1"/>
      <c r="N23" s="45">
        <v>16</v>
      </c>
      <c r="O23" s="8" t="s">
        <v>219</v>
      </c>
      <c r="P23" s="8" t="s">
        <v>120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6">
        <v>32</v>
      </c>
    </row>
    <row r="24" spans="1:26" s="22" customFormat="1" x14ac:dyDescent="0.25">
      <c r="A24" s="80">
        <v>17</v>
      </c>
      <c r="B24" s="19" t="s">
        <v>128</v>
      </c>
      <c r="C24" s="7"/>
      <c r="D24" s="7"/>
      <c r="E24" s="7"/>
      <c r="F24" s="7">
        <v>1</v>
      </c>
      <c r="G24" s="7"/>
      <c r="H24" s="7"/>
      <c r="I24" s="7"/>
      <c r="J24" s="7"/>
      <c r="K24" s="7"/>
      <c r="L24" s="7">
        <v>1</v>
      </c>
      <c r="N24" s="80">
        <v>17</v>
      </c>
      <c r="O24" s="20" t="s">
        <v>227</v>
      </c>
      <c r="P24" s="20" t="s">
        <v>139</v>
      </c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135">
        <v>1</v>
      </c>
    </row>
    <row r="25" spans="1:26" x14ac:dyDescent="0.25">
      <c r="A25" s="45">
        <v>18</v>
      </c>
      <c r="B25" s="8" t="s">
        <v>129</v>
      </c>
      <c r="C25" s="9"/>
      <c r="D25" s="9"/>
      <c r="E25" s="9"/>
      <c r="F25" s="9">
        <v>5</v>
      </c>
      <c r="G25" s="9"/>
      <c r="H25" s="9"/>
      <c r="I25" s="9"/>
      <c r="J25" s="9"/>
      <c r="K25" s="9"/>
      <c r="L25" s="9">
        <v>5</v>
      </c>
      <c r="M25" s="1"/>
      <c r="N25" s="45">
        <v>18</v>
      </c>
      <c r="O25" s="8" t="s">
        <v>234</v>
      </c>
      <c r="P25" s="8" t="s">
        <v>114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6">
        <v>1</v>
      </c>
    </row>
    <row r="26" spans="1:26" s="22" customFormat="1" x14ac:dyDescent="0.25">
      <c r="A26" s="80">
        <v>19</v>
      </c>
      <c r="B26" s="19" t="s">
        <v>130</v>
      </c>
      <c r="C26" s="7"/>
      <c r="D26" s="7"/>
      <c r="E26" s="7"/>
      <c r="F26" s="7">
        <v>2</v>
      </c>
      <c r="G26" s="7"/>
      <c r="H26" s="7"/>
      <c r="I26" s="7"/>
      <c r="J26" s="7"/>
      <c r="K26" s="7"/>
      <c r="L26" s="7">
        <v>2</v>
      </c>
      <c r="N26" s="80">
        <v>19</v>
      </c>
      <c r="O26" s="20" t="s">
        <v>237</v>
      </c>
      <c r="P26" s="20" t="s">
        <v>119</v>
      </c>
      <c r="Q26" s="21"/>
      <c r="R26" s="21"/>
      <c r="S26" s="21"/>
      <c r="T26" s="21">
        <v>10</v>
      </c>
      <c r="U26" s="21"/>
      <c r="V26" s="21"/>
      <c r="W26" s="21"/>
      <c r="X26" s="21"/>
      <c r="Y26" s="21"/>
      <c r="Z26" s="135">
        <v>10</v>
      </c>
    </row>
    <row r="27" spans="1:26" x14ac:dyDescent="0.25">
      <c r="A27" s="45">
        <v>20</v>
      </c>
      <c r="B27" s="8" t="s">
        <v>131</v>
      </c>
      <c r="C27" s="9"/>
      <c r="D27" s="9"/>
      <c r="E27" s="9"/>
      <c r="F27" s="9">
        <v>1</v>
      </c>
      <c r="G27" s="9"/>
      <c r="H27" s="9"/>
      <c r="I27" s="9"/>
      <c r="J27" s="9"/>
      <c r="K27" s="9"/>
      <c r="L27" s="9">
        <v>1</v>
      </c>
      <c r="M27" s="1"/>
      <c r="N27" s="45">
        <v>20</v>
      </c>
      <c r="O27" s="8" t="s">
        <v>245</v>
      </c>
      <c r="P27" s="8" t="s">
        <v>133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6">
        <v>1</v>
      </c>
    </row>
    <row r="28" spans="1:26" s="22" customFormat="1" x14ac:dyDescent="0.25">
      <c r="A28" s="80">
        <v>21</v>
      </c>
      <c r="B28" s="19" t="s">
        <v>132</v>
      </c>
      <c r="C28" s="7"/>
      <c r="D28" s="7"/>
      <c r="E28" s="7"/>
      <c r="F28" s="7">
        <v>0</v>
      </c>
      <c r="G28" s="7"/>
      <c r="H28" s="7"/>
      <c r="I28" s="7"/>
      <c r="J28" s="7"/>
      <c r="K28" s="7"/>
      <c r="L28" s="7">
        <v>0</v>
      </c>
      <c r="N28" s="80">
        <v>21</v>
      </c>
      <c r="O28" s="20" t="s">
        <v>248</v>
      </c>
      <c r="P28" s="20" t="s">
        <v>121</v>
      </c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135">
        <v>1</v>
      </c>
    </row>
    <row r="29" spans="1:26" x14ac:dyDescent="0.25">
      <c r="A29" s="45">
        <v>22</v>
      </c>
      <c r="B29" s="8" t="s">
        <v>133</v>
      </c>
      <c r="C29" s="9"/>
      <c r="D29" s="9"/>
      <c r="E29" s="9"/>
      <c r="F29" s="9">
        <v>4</v>
      </c>
      <c r="G29" s="9"/>
      <c r="H29" s="9"/>
      <c r="I29" s="9"/>
      <c r="J29" s="9"/>
      <c r="K29" s="9"/>
      <c r="L29" s="9">
        <v>4</v>
      </c>
      <c r="M29" s="1"/>
      <c r="N29" s="45">
        <v>22</v>
      </c>
      <c r="O29" s="8" t="s">
        <v>250</v>
      </c>
      <c r="P29" s="8" t="s">
        <v>120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6">
        <v>2</v>
      </c>
    </row>
    <row r="30" spans="1:26" s="22" customFormat="1" x14ac:dyDescent="0.25">
      <c r="A30" s="80">
        <v>23</v>
      </c>
      <c r="B30" s="19" t="s">
        <v>134</v>
      </c>
      <c r="C30" s="7"/>
      <c r="D30" s="7"/>
      <c r="E30" s="7"/>
      <c r="F30" s="7">
        <v>1</v>
      </c>
      <c r="G30" s="7"/>
      <c r="H30" s="7"/>
      <c r="I30" s="7"/>
      <c r="J30" s="7"/>
      <c r="K30" s="7"/>
      <c r="L30" s="7">
        <v>1</v>
      </c>
      <c r="N30" s="80">
        <v>23</v>
      </c>
      <c r="O30" s="20" t="s">
        <v>251</v>
      </c>
      <c r="P30" s="20" t="s">
        <v>120</v>
      </c>
      <c r="Q30" s="21"/>
      <c r="R30" s="21"/>
      <c r="S30" s="21"/>
      <c r="T30" s="21">
        <v>4</v>
      </c>
      <c r="U30" s="21"/>
      <c r="V30" s="21"/>
      <c r="W30" s="21"/>
      <c r="X30" s="21"/>
      <c r="Y30" s="21"/>
      <c r="Z30" s="135">
        <v>4</v>
      </c>
    </row>
    <row r="31" spans="1:26" x14ac:dyDescent="0.25">
      <c r="A31" s="45">
        <v>24</v>
      </c>
      <c r="B31" s="8" t="s">
        <v>135</v>
      </c>
      <c r="C31" s="9"/>
      <c r="D31" s="9"/>
      <c r="E31" s="9"/>
      <c r="F31" s="9">
        <v>2</v>
      </c>
      <c r="G31" s="9"/>
      <c r="H31" s="9"/>
      <c r="I31" s="9"/>
      <c r="J31" s="9"/>
      <c r="K31" s="9"/>
      <c r="L31" s="9">
        <v>2</v>
      </c>
      <c r="M31" s="1"/>
      <c r="N31" s="45">
        <v>24</v>
      </c>
      <c r="O31" s="8" t="s">
        <v>252</v>
      </c>
      <c r="P31" s="8" t="s">
        <v>145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6">
        <v>1</v>
      </c>
    </row>
    <row r="32" spans="1:26" s="22" customFormat="1" x14ac:dyDescent="0.25">
      <c r="A32" s="80">
        <v>25</v>
      </c>
      <c r="B32" s="19" t="s">
        <v>136</v>
      </c>
      <c r="C32" s="7"/>
      <c r="D32" s="7"/>
      <c r="E32" s="7"/>
      <c r="F32" s="7">
        <v>2</v>
      </c>
      <c r="G32" s="7"/>
      <c r="H32" s="7"/>
      <c r="I32" s="7"/>
      <c r="J32" s="7"/>
      <c r="K32" s="7"/>
      <c r="L32" s="7">
        <v>2</v>
      </c>
      <c r="N32" s="80">
        <v>25</v>
      </c>
      <c r="O32" s="20" t="s">
        <v>254</v>
      </c>
      <c r="P32" s="20" t="s">
        <v>145</v>
      </c>
      <c r="Q32" s="21"/>
      <c r="R32" s="21"/>
      <c r="S32" s="21"/>
      <c r="T32" s="21">
        <v>1</v>
      </c>
      <c r="U32" s="21"/>
      <c r="V32" s="21"/>
      <c r="W32" s="21"/>
      <c r="X32" s="21"/>
      <c r="Y32" s="21"/>
      <c r="Z32" s="135">
        <v>1</v>
      </c>
    </row>
    <row r="33" spans="1:26" x14ac:dyDescent="0.25">
      <c r="A33" s="45">
        <v>26</v>
      </c>
      <c r="B33" s="8" t="s">
        <v>137</v>
      </c>
      <c r="C33" s="9"/>
      <c r="D33" s="9"/>
      <c r="E33" s="9"/>
      <c r="F33" s="9">
        <v>163</v>
      </c>
      <c r="G33" s="9"/>
      <c r="H33" s="9"/>
      <c r="I33" s="9"/>
      <c r="J33" s="9"/>
      <c r="K33" s="9"/>
      <c r="L33" s="9">
        <v>163</v>
      </c>
      <c r="M33" s="1"/>
      <c r="N33" s="45">
        <v>26</v>
      </c>
      <c r="O33" s="8" t="s">
        <v>256</v>
      </c>
      <c r="P33" s="8" t="s">
        <v>114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6">
        <v>7</v>
      </c>
    </row>
    <row r="34" spans="1:26" s="22" customFormat="1" x14ac:dyDescent="0.25">
      <c r="A34" s="80">
        <v>27</v>
      </c>
      <c r="B34" s="19" t="s">
        <v>138</v>
      </c>
      <c r="C34" s="7"/>
      <c r="D34" s="7"/>
      <c r="E34" s="7"/>
      <c r="F34" s="7">
        <v>0</v>
      </c>
      <c r="G34" s="7"/>
      <c r="H34" s="7"/>
      <c r="I34" s="7"/>
      <c r="J34" s="7"/>
      <c r="K34" s="7"/>
      <c r="L34" s="7">
        <v>0</v>
      </c>
      <c r="N34" s="80">
        <v>27</v>
      </c>
      <c r="O34" s="20" t="s">
        <v>257</v>
      </c>
      <c r="P34" s="20" t="s">
        <v>120</v>
      </c>
      <c r="Q34" s="21"/>
      <c r="R34" s="21"/>
      <c r="S34" s="21"/>
      <c r="T34" s="21">
        <v>9</v>
      </c>
      <c r="U34" s="21"/>
      <c r="V34" s="21"/>
      <c r="W34" s="21"/>
      <c r="X34" s="21"/>
      <c r="Y34" s="21"/>
      <c r="Z34" s="135">
        <v>9</v>
      </c>
    </row>
    <row r="35" spans="1:26" ht="14.25" customHeight="1" x14ac:dyDescent="0.25">
      <c r="A35" s="45">
        <v>28</v>
      </c>
      <c r="B35" s="8" t="s">
        <v>139</v>
      </c>
      <c r="C35" s="9"/>
      <c r="D35" s="9"/>
      <c r="E35" s="9"/>
      <c r="F35" s="9">
        <v>8</v>
      </c>
      <c r="G35" s="9"/>
      <c r="H35" s="9"/>
      <c r="I35" s="9"/>
      <c r="J35" s="9"/>
      <c r="K35" s="9"/>
      <c r="L35" s="9">
        <v>8</v>
      </c>
      <c r="M35" s="1"/>
      <c r="N35" s="45">
        <v>28</v>
      </c>
      <c r="O35" s="8" t="s">
        <v>264</v>
      </c>
      <c r="P35" s="8" t="s">
        <v>134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6">
        <v>1</v>
      </c>
    </row>
    <row r="36" spans="1:26" s="22" customFormat="1" x14ac:dyDescent="0.25">
      <c r="A36" s="80">
        <v>29</v>
      </c>
      <c r="B36" s="19" t="s">
        <v>140</v>
      </c>
      <c r="C36" s="7"/>
      <c r="D36" s="7"/>
      <c r="E36" s="7"/>
      <c r="F36" s="7">
        <v>0</v>
      </c>
      <c r="G36" s="7"/>
      <c r="H36" s="7"/>
      <c r="I36" s="7"/>
      <c r="J36" s="7"/>
      <c r="K36" s="7"/>
      <c r="L36" s="7">
        <v>0</v>
      </c>
      <c r="N36" s="80">
        <v>29</v>
      </c>
      <c r="O36" s="20" t="s">
        <v>273</v>
      </c>
      <c r="P36" s="20" t="s">
        <v>122</v>
      </c>
      <c r="Q36" s="21"/>
      <c r="R36" s="21"/>
      <c r="S36" s="21"/>
      <c r="T36" s="21">
        <v>2</v>
      </c>
      <c r="U36" s="21"/>
      <c r="V36" s="21"/>
      <c r="W36" s="21"/>
      <c r="X36" s="21"/>
      <c r="Y36" s="21"/>
      <c r="Z36" s="135">
        <v>2</v>
      </c>
    </row>
    <row r="37" spans="1:26" x14ac:dyDescent="0.25">
      <c r="A37" s="45">
        <v>30</v>
      </c>
      <c r="B37" s="8" t="s">
        <v>141</v>
      </c>
      <c r="C37" s="9"/>
      <c r="D37" s="9"/>
      <c r="E37" s="9"/>
      <c r="F37" s="9">
        <v>2</v>
      </c>
      <c r="G37" s="9"/>
      <c r="H37" s="9"/>
      <c r="I37" s="9"/>
      <c r="J37" s="9"/>
      <c r="K37" s="9"/>
      <c r="L37" s="9">
        <v>2</v>
      </c>
      <c r="M37" s="1"/>
      <c r="N37" s="45">
        <v>30</v>
      </c>
      <c r="O37" s="8" t="s">
        <v>289</v>
      </c>
      <c r="P37" s="8" t="s">
        <v>120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6">
        <v>2</v>
      </c>
    </row>
    <row r="38" spans="1:26" s="22" customFormat="1" x14ac:dyDescent="0.25">
      <c r="A38" s="80">
        <v>31</v>
      </c>
      <c r="B38" s="19" t="s">
        <v>142</v>
      </c>
      <c r="C38" s="7"/>
      <c r="D38" s="7"/>
      <c r="E38" s="7"/>
      <c r="F38" s="7">
        <v>5</v>
      </c>
      <c r="G38" s="7"/>
      <c r="H38" s="7"/>
      <c r="I38" s="7"/>
      <c r="J38" s="7"/>
      <c r="K38" s="7"/>
      <c r="L38" s="7">
        <v>5</v>
      </c>
      <c r="N38" s="80">
        <v>31</v>
      </c>
      <c r="O38" s="20" t="s">
        <v>290</v>
      </c>
      <c r="P38" s="20" t="s">
        <v>118</v>
      </c>
      <c r="Q38" s="21">
        <v>1</v>
      </c>
      <c r="R38" s="21"/>
      <c r="S38" s="21"/>
      <c r="T38" s="21">
        <v>69</v>
      </c>
      <c r="U38" s="21"/>
      <c r="V38" s="21"/>
      <c r="W38" s="21"/>
      <c r="X38" s="21"/>
      <c r="Y38" s="21"/>
      <c r="Z38" s="135">
        <v>70</v>
      </c>
    </row>
    <row r="39" spans="1:26" x14ac:dyDescent="0.25">
      <c r="A39" s="45">
        <v>32</v>
      </c>
      <c r="B39" s="8" t="s">
        <v>143</v>
      </c>
      <c r="C39" s="9"/>
      <c r="D39" s="9"/>
      <c r="E39" s="9"/>
      <c r="F39" s="9">
        <v>3</v>
      </c>
      <c r="G39" s="9"/>
      <c r="H39" s="9"/>
      <c r="I39" s="9"/>
      <c r="J39" s="9"/>
      <c r="K39" s="9"/>
      <c r="L39" s="9">
        <v>3</v>
      </c>
      <c r="M39" s="1"/>
      <c r="N39" s="45">
        <v>32</v>
      </c>
      <c r="O39" s="8" t="s">
        <v>291</v>
      </c>
      <c r="P39" s="8" t="s">
        <v>118</v>
      </c>
      <c r="Q39" s="9">
        <v>1</v>
      </c>
      <c r="R39" s="9"/>
      <c r="S39" s="9"/>
      <c r="T39" s="9">
        <v>80</v>
      </c>
      <c r="U39" s="9"/>
      <c r="V39" s="9"/>
      <c r="W39" s="9"/>
      <c r="X39" s="9"/>
      <c r="Y39" s="9"/>
      <c r="Z39" s="46">
        <v>81</v>
      </c>
    </row>
    <row r="40" spans="1:26" s="22" customFormat="1" x14ac:dyDescent="0.25">
      <c r="A40" s="80">
        <v>33</v>
      </c>
      <c r="B40" s="19" t="s">
        <v>144</v>
      </c>
      <c r="C40" s="7"/>
      <c r="D40" s="7"/>
      <c r="E40" s="7"/>
      <c r="F40" s="7">
        <v>8</v>
      </c>
      <c r="G40" s="7"/>
      <c r="H40" s="7"/>
      <c r="I40" s="7"/>
      <c r="J40" s="7"/>
      <c r="K40" s="7"/>
      <c r="L40" s="7">
        <v>8</v>
      </c>
      <c r="N40" s="80">
        <v>33</v>
      </c>
      <c r="O40" s="20" t="s">
        <v>292</v>
      </c>
      <c r="P40" s="20" t="s">
        <v>118</v>
      </c>
      <c r="Q40" s="21">
        <v>5</v>
      </c>
      <c r="R40" s="21"/>
      <c r="S40" s="21"/>
      <c r="T40" s="21">
        <v>120</v>
      </c>
      <c r="U40" s="21"/>
      <c r="V40" s="21"/>
      <c r="W40" s="21"/>
      <c r="X40" s="21"/>
      <c r="Y40" s="21"/>
      <c r="Z40" s="135">
        <v>125</v>
      </c>
    </row>
    <row r="41" spans="1:26" x14ac:dyDescent="0.25">
      <c r="A41" s="45">
        <v>34</v>
      </c>
      <c r="B41" s="8" t="s">
        <v>145</v>
      </c>
      <c r="C41" s="9"/>
      <c r="D41" s="9"/>
      <c r="E41" s="9"/>
      <c r="F41" s="9">
        <v>21</v>
      </c>
      <c r="G41" s="9"/>
      <c r="H41" s="9"/>
      <c r="I41" s="9"/>
      <c r="J41" s="9"/>
      <c r="K41" s="9"/>
      <c r="L41" s="9">
        <v>21</v>
      </c>
      <c r="M41" s="1"/>
      <c r="N41" s="45">
        <v>34</v>
      </c>
      <c r="O41" s="8" t="s">
        <v>293</v>
      </c>
      <c r="P41" s="8" t="s">
        <v>118</v>
      </c>
      <c r="Q41" s="9">
        <v>1</v>
      </c>
      <c r="R41" s="9"/>
      <c r="S41" s="9"/>
      <c r="T41" s="9">
        <v>109</v>
      </c>
      <c r="U41" s="9"/>
      <c r="V41" s="9"/>
      <c r="W41" s="9"/>
      <c r="X41" s="9"/>
      <c r="Y41" s="9"/>
      <c r="Z41" s="46">
        <v>110</v>
      </c>
    </row>
    <row r="42" spans="1:26" x14ac:dyDescent="0.25">
      <c r="A42" s="49"/>
      <c r="B42" s="50" t="s">
        <v>9</v>
      </c>
      <c r="C42" s="51">
        <f>SUM(C8:C41)</f>
        <v>8</v>
      </c>
      <c r="D42" s="51">
        <f t="shared" ref="D42:K42" si="0">SUM(D8:D41)</f>
        <v>0</v>
      </c>
      <c r="E42" s="51">
        <f t="shared" si="0"/>
        <v>0</v>
      </c>
      <c r="F42" s="51">
        <f>SUM(F8:F41)</f>
        <v>1584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>SUM(L8:L41)</f>
        <v>1592</v>
      </c>
      <c r="M42" s="1"/>
      <c r="N42" s="43">
        <v>35</v>
      </c>
      <c r="O42" s="4" t="s">
        <v>294</v>
      </c>
      <c r="P42" s="4" t="s">
        <v>118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8">
        <v>26</v>
      </c>
    </row>
    <row r="43" spans="1:26" x14ac:dyDescent="0.25">
      <c r="N43" s="45">
        <v>36</v>
      </c>
      <c r="O43" s="8" t="s">
        <v>119</v>
      </c>
      <c r="P43" s="8" t="s">
        <v>119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6">
        <v>1</v>
      </c>
    </row>
    <row r="44" spans="1:26" x14ac:dyDescent="0.25">
      <c r="N44" s="43">
        <v>37</v>
      </c>
      <c r="O44" s="4" t="s">
        <v>295</v>
      </c>
      <c r="P44" s="4" t="s">
        <v>135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8">
        <v>2</v>
      </c>
    </row>
    <row r="45" spans="1:26" x14ac:dyDescent="0.25">
      <c r="N45" s="45">
        <v>38</v>
      </c>
      <c r="O45" s="8" t="s">
        <v>297</v>
      </c>
      <c r="P45" s="8" t="s">
        <v>122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6">
        <v>4</v>
      </c>
    </row>
    <row r="46" spans="1:26" x14ac:dyDescent="0.25">
      <c r="N46" s="43">
        <v>39</v>
      </c>
      <c r="O46" s="4" t="s">
        <v>338</v>
      </c>
      <c r="P46" s="4" t="s">
        <v>121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8">
        <v>1</v>
      </c>
    </row>
    <row r="47" spans="1:26" x14ac:dyDescent="0.25">
      <c r="N47" s="45">
        <v>40</v>
      </c>
      <c r="O47" s="8" t="s">
        <v>340</v>
      </c>
      <c r="P47" s="8" t="s">
        <v>141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6">
        <v>1</v>
      </c>
    </row>
    <row r="48" spans="1:26" x14ac:dyDescent="0.25">
      <c r="N48" s="43">
        <v>41</v>
      </c>
      <c r="O48" s="4" t="s">
        <v>347</v>
      </c>
      <c r="P48" s="4" t="s">
        <v>125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8">
        <v>1</v>
      </c>
    </row>
    <row r="49" spans="14:26" x14ac:dyDescent="0.25">
      <c r="N49" s="45">
        <v>42</v>
      </c>
      <c r="O49" s="8" t="s">
        <v>351</v>
      </c>
      <c r="P49" s="8" t="s">
        <v>121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6">
        <v>1</v>
      </c>
    </row>
    <row r="50" spans="14:26" x14ac:dyDescent="0.25">
      <c r="N50" s="43">
        <v>43</v>
      </c>
      <c r="O50" s="4" t="s">
        <v>358</v>
      </c>
      <c r="P50" s="4" t="s">
        <v>145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8">
        <v>3</v>
      </c>
    </row>
    <row r="51" spans="14:26" x14ac:dyDescent="0.25">
      <c r="N51" s="45">
        <v>44</v>
      </c>
      <c r="O51" s="8" t="s">
        <v>373</v>
      </c>
      <c r="P51" s="8" t="s">
        <v>115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6">
        <v>1</v>
      </c>
    </row>
    <row r="52" spans="14:26" x14ac:dyDescent="0.25">
      <c r="N52" s="43">
        <v>45</v>
      </c>
      <c r="O52" s="4" t="s">
        <v>377</v>
      </c>
      <c r="P52" s="4" t="s">
        <v>143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8">
        <v>1</v>
      </c>
    </row>
    <row r="53" spans="14:26" x14ac:dyDescent="0.25">
      <c r="N53" s="45">
        <v>46</v>
      </c>
      <c r="O53" s="8" t="s">
        <v>381</v>
      </c>
      <c r="P53" s="8" t="s">
        <v>133</v>
      </c>
      <c r="Q53" s="9"/>
      <c r="R53" s="9"/>
      <c r="S53" s="9"/>
      <c r="T53" s="9">
        <v>1</v>
      </c>
      <c r="U53" s="9"/>
      <c r="V53" s="9"/>
      <c r="W53" s="9"/>
      <c r="X53" s="9"/>
      <c r="Y53" s="9"/>
      <c r="Z53" s="46">
        <v>1</v>
      </c>
    </row>
    <row r="54" spans="14:26" x14ac:dyDescent="0.25">
      <c r="N54" s="43">
        <v>47</v>
      </c>
      <c r="O54" s="4" t="s">
        <v>388</v>
      </c>
      <c r="P54" s="4" t="s">
        <v>122</v>
      </c>
      <c r="Q54" s="5"/>
      <c r="R54" s="5"/>
      <c r="S54" s="5"/>
      <c r="T54" s="5">
        <v>2</v>
      </c>
      <c r="U54" s="5"/>
      <c r="V54" s="5"/>
      <c r="W54" s="5"/>
      <c r="X54" s="5"/>
      <c r="Y54" s="5"/>
      <c r="Z54" s="48">
        <v>2</v>
      </c>
    </row>
    <row r="55" spans="14:26" x14ac:dyDescent="0.25">
      <c r="N55" s="45">
        <v>48</v>
      </c>
      <c r="O55" s="8" t="s">
        <v>389</v>
      </c>
      <c r="P55" s="8" t="s">
        <v>121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46">
        <v>1</v>
      </c>
    </row>
    <row r="56" spans="14:26" x14ac:dyDescent="0.25">
      <c r="N56" s="43">
        <v>49</v>
      </c>
      <c r="O56" s="4" t="s">
        <v>394</v>
      </c>
      <c r="P56" s="4" t="s">
        <v>139</v>
      </c>
      <c r="Q56" s="5"/>
      <c r="R56" s="5"/>
      <c r="S56" s="5"/>
      <c r="T56" s="5">
        <v>7</v>
      </c>
      <c r="U56" s="5"/>
      <c r="V56" s="5"/>
      <c r="W56" s="5"/>
      <c r="X56" s="5"/>
      <c r="Y56" s="5"/>
      <c r="Z56" s="48">
        <v>7</v>
      </c>
    </row>
    <row r="57" spans="14:26" x14ac:dyDescent="0.25">
      <c r="N57" s="45">
        <v>50</v>
      </c>
      <c r="O57" s="8" t="s">
        <v>395</v>
      </c>
      <c r="P57" s="8" t="s">
        <v>122</v>
      </c>
      <c r="Q57" s="9"/>
      <c r="R57" s="9"/>
      <c r="S57" s="9"/>
      <c r="T57" s="9">
        <v>17</v>
      </c>
      <c r="U57" s="9"/>
      <c r="V57" s="9"/>
      <c r="W57" s="9"/>
      <c r="X57" s="9"/>
      <c r="Y57" s="9"/>
      <c r="Z57" s="46">
        <v>17</v>
      </c>
    </row>
    <row r="58" spans="14:26" x14ac:dyDescent="0.25">
      <c r="N58" s="43">
        <v>51</v>
      </c>
      <c r="O58" s="4" t="s">
        <v>406</v>
      </c>
      <c r="P58" s="4" t="s">
        <v>142</v>
      </c>
      <c r="Q58" s="5"/>
      <c r="R58" s="5"/>
      <c r="S58" s="5"/>
      <c r="T58" s="5">
        <v>5</v>
      </c>
      <c r="U58" s="5"/>
      <c r="V58" s="5"/>
      <c r="W58" s="5"/>
      <c r="X58" s="5"/>
      <c r="Y58" s="5"/>
      <c r="Z58" s="48">
        <v>5</v>
      </c>
    </row>
    <row r="59" spans="14:26" x14ac:dyDescent="0.25">
      <c r="N59" s="45">
        <v>52</v>
      </c>
      <c r="O59" s="8" t="s">
        <v>411</v>
      </c>
      <c r="P59" s="8" t="s">
        <v>136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6">
        <v>1</v>
      </c>
    </row>
    <row r="60" spans="14:26" x14ac:dyDescent="0.25">
      <c r="N60" s="43">
        <v>53</v>
      </c>
      <c r="O60" s="4" t="s">
        <v>415</v>
      </c>
      <c r="P60" s="4" t="s">
        <v>133</v>
      </c>
      <c r="Q60" s="5"/>
      <c r="R60" s="5"/>
      <c r="S60" s="5"/>
      <c r="T60" s="5">
        <v>1</v>
      </c>
      <c r="U60" s="5"/>
      <c r="V60" s="5"/>
      <c r="W60" s="5"/>
      <c r="X60" s="5"/>
      <c r="Y60" s="5"/>
      <c r="Z60" s="48">
        <v>1</v>
      </c>
    </row>
    <row r="61" spans="14:26" x14ac:dyDescent="0.25">
      <c r="N61" s="45">
        <v>54</v>
      </c>
      <c r="O61" s="8" t="s">
        <v>417</v>
      </c>
      <c r="P61" s="8" t="s">
        <v>145</v>
      </c>
      <c r="Q61" s="9"/>
      <c r="R61" s="9"/>
      <c r="S61" s="9"/>
      <c r="T61" s="9">
        <v>14</v>
      </c>
      <c r="U61" s="9"/>
      <c r="V61" s="9"/>
      <c r="W61" s="9"/>
      <c r="X61" s="9"/>
      <c r="Y61" s="9"/>
      <c r="Z61" s="46">
        <v>14</v>
      </c>
    </row>
    <row r="62" spans="14:26" x14ac:dyDescent="0.25">
      <c r="N62" s="43">
        <v>55</v>
      </c>
      <c r="O62" s="4" t="s">
        <v>429</v>
      </c>
      <c r="P62" s="4" t="s">
        <v>122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8">
        <v>1</v>
      </c>
    </row>
    <row r="63" spans="14:26" x14ac:dyDescent="0.25">
      <c r="N63" s="45">
        <v>56</v>
      </c>
      <c r="O63" s="8" t="s">
        <v>459</v>
      </c>
      <c r="P63" s="8" t="s">
        <v>143</v>
      </c>
      <c r="Q63" s="9"/>
      <c r="R63" s="9"/>
      <c r="S63" s="9"/>
      <c r="T63" s="9">
        <v>1</v>
      </c>
      <c r="U63" s="9"/>
      <c r="V63" s="9"/>
      <c r="W63" s="9"/>
      <c r="X63" s="9"/>
      <c r="Y63" s="9"/>
      <c r="Z63" s="46">
        <v>1</v>
      </c>
    </row>
    <row r="64" spans="14:26" x14ac:dyDescent="0.25">
      <c r="N64" s="43">
        <v>57</v>
      </c>
      <c r="O64" s="4" t="s">
        <v>469</v>
      </c>
      <c r="P64" s="4" t="s">
        <v>144</v>
      </c>
      <c r="Q64" s="5"/>
      <c r="R64" s="5"/>
      <c r="S64" s="5"/>
      <c r="T64" s="5">
        <v>8</v>
      </c>
      <c r="U64" s="5"/>
      <c r="V64" s="5"/>
      <c r="W64" s="5"/>
      <c r="X64" s="5"/>
      <c r="Y64" s="5"/>
      <c r="Z64" s="48">
        <v>8</v>
      </c>
    </row>
    <row r="65" spans="14:26" x14ac:dyDescent="0.25">
      <c r="N65" s="45">
        <v>58</v>
      </c>
      <c r="O65" s="8" t="s">
        <v>490</v>
      </c>
      <c r="P65" s="8" t="s">
        <v>137</v>
      </c>
      <c r="Q65" s="9"/>
      <c r="R65" s="9"/>
      <c r="S65" s="9"/>
      <c r="T65" s="9">
        <v>3</v>
      </c>
      <c r="U65" s="9"/>
      <c r="V65" s="9"/>
      <c r="W65" s="9"/>
      <c r="X65" s="9"/>
      <c r="Y65" s="9"/>
      <c r="Z65" s="46">
        <v>3</v>
      </c>
    </row>
    <row r="66" spans="14:26" x14ac:dyDescent="0.25">
      <c r="N66" s="43">
        <v>59</v>
      </c>
      <c r="O66" s="4" t="s">
        <v>493</v>
      </c>
      <c r="P66" s="4" t="s">
        <v>145</v>
      </c>
      <c r="Q66" s="5"/>
      <c r="R66" s="5"/>
      <c r="S66" s="5"/>
      <c r="T66" s="5">
        <v>1</v>
      </c>
      <c r="U66" s="5"/>
      <c r="V66" s="5"/>
      <c r="W66" s="5"/>
      <c r="X66" s="5"/>
      <c r="Y66" s="5"/>
      <c r="Z66" s="48">
        <v>1</v>
      </c>
    </row>
    <row r="67" spans="14:26" x14ac:dyDescent="0.25">
      <c r="N67" s="45">
        <v>60</v>
      </c>
      <c r="O67" s="8" t="s">
        <v>504</v>
      </c>
      <c r="P67" s="8" t="s">
        <v>123</v>
      </c>
      <c r="Q67" s="9"/>
      <c r="R67" s="9"/>
      <c r="S67" s="9"/>
      <c r="T67" s="9">
        <v>5</v>
      </c>
      <c r="U67" s="9"/>
      <c r="V67" s="9"/>
      <c r="W67" s="9"/>
      <c r="X67" s="9"/>
      <c r="Y67" s="9"/>
      <c r="Z67" s="46">
        <v>5</v>
      </c>
    </row>
    <row r="68" spans="14:26" x14ac:dyDescent="0.25">
      <c r="N68" s="43">
        <v>61</v>
      </c>
      <c r="O68" s="4" t="s">
        <v>508</v>
      </c>
      <c r="P68" s="4" t="s">
        <v>122</v>
      </c>
      <c r="Q68" s="5"/>
      <c r="R68" s="5"/>
      <c r="S68" s="5"/>
      <c r="T68" s="5">
        <v>2</v>
      </c>
      <c r="U68" s="5"/>
      <c r="V68" s="5"/>
      <c r="W68" s="5"/>
      <c r="X68" s="5"/>
      <c r="Y68" s="5"/>
      <c r="Z68" s="48">
        <v>2</v>
      </c>
    </row>
    <row r="69" spans="14:26" x14ac:dyDescent="0.25">
      <c r="N69" s="45">
        <v>62</v>
      </c>
      <c r="O69" s="8" t="s">
        <v>514</v>
      </c>
      <c r="P69" s="8" t="s">
        <v>120</v>
      </c>
      <c r="Q69" s="9"/>
      <c r="R69" s="9"/>
      <c r="S69" s="9"/>
      <c r="T69" s="9">
        <v>1</v>
      </c>
      <c r="U69" s="9"/>
      <c r="V69" s="9"/>
      <c r="W69" s="9"/>
      <c r="X69" s="9"/>
      <c r="Y69" s="9"/>
      <c r="Z69" s="46">
        <v>1</v>
      </c>
    </row>
    <row r="70" spans="14:26" x14ac:dyDescent="0.25">
      <c r="N70" s="43">
        <v>63</v>
      </c>
      <c r="O70" s="4" t="s">
        <v>525</v>
      </c>
      <c r="P70" s="4" t="s">
        <v>126</v>
      </c>
      <c r="Q70" s="5"/>
      <c r="R70" s="5"/>
      <c r="S70" s="5"/>
      <c r="T70" s="5">
        <v>5</v>
      </c>
      <c r="U70" s="5"/>
      <c r="V70" s="5"/>
      <c r="W70" s="5"/>
      <c r="X70" s="5"/>
      <c r="Y70" s="5"/>
      <c r="Z70" s="48">
        <v>5</v>
      </c>
    </row>
    <row r="71" spans="14:26" x14ac:dyDescent="0.25">
      <c r="N71" s="45">
        <v>64</v>
      </c>
      <c r="O71" s="8" t="s">
        <v>526</v>
      </c>
      <c r="P71" s="8" t="s">
        <v>123</v>
      </c>
      <c r="Q71" s="9"/>
      <c r="R71" s="9"/>
      <c r="S71" s="9"/>
      <c r="T71" s="9">
        <v>11</v>
      </c>
      <c r="U71" s="9"/>
      <c r="V71" s="9"/>
      <c r="W71" s="9"/>
      <c r="X71" s="9"/>
      <c r="Y71" s="9"/>
      <c r="Z71" s="46">
        <v>11</v>
      </c>
    </row>
    <row r="72" spans="14:26" x14ac:dyDescent="0.25">
      <c r="N72" s="43">
        <v>65</v>
      </c>
      <c r="O72" s="4" t="s">
        <v>527</v>
      </c>
      <c r="P72" s="4" t="s">
        <v>145</v>
      </c>
      <c r="Q72" s="5"/>
      <c r="R72" s="5"/>
      <c r="S72" s="5"/>
      <c r="T72" s="5">
        <v>1</v>
      </c>
      <c r="U72" s="5"/>
      <c r="V72" s="5"/>
      <c r="W72" s="5"/>
      <c r="X72" s="5"/>
      <c r="Y72" s="5"/>
      <c r="Z72" s="48">
        <v>1</v>
      </c>
    </row>
    <row r="73" spans="14:26" x14ac:dyDescent="0.25">
      <c r="N73" s="45">
        <v>66</v>
      </c>
      <c r="O73" s="8" t="s">
        <v>533</v>
      </c>
      <c r="P73" s="8" t="s">
        <v>123</v>
      </c>
      <c r="Q73" s="9"/>
      <c r="R73" s="9"/>
      <c r="S73" s="9"/>
      <c r="T73" s="9">
        <v>2</v>
      </c>
      <c r="U73" s="9"/>
      <c r="V73" s="9"/>
      <c r="W73" s="9"/>
      <c r="X73" s="9"/>
      <c r="Y73" s="9"/>
      <c r="Z73" s="46">
        <v>2</v>
      </c>
    </row>
    <row r="74" spans="14:26" x14ac:dyDescent="0.25">
      <c r="N74" s="43">
        <v>67</v>
      </c>
      <c r="O74" s="4" t="s">
        <v>535</v>
      </c>
      <c r="P74" s="4" t="s">
        <v>121</v>
      </c>
      <c r="Q74" s="5"/>
      <c r="R74" s="5"/>
      <c r="S74" s="5"/>
      <c r="T74" s="5">
        <v>40</v>
      </c>
      <c r="U74" s="5"/>
      <c r="V74" s="5"/>
      <c r="W74" s="5"/>
      <c r="X74" s="5"/>
      <c r="Y74" s="5"/>
      <c r="Z74" s="48">
        <v>40</v>
      </c>
    </row>
    <row r="75" spans="14:26" x14ac:dyDescent="0.25">
      <c r="N75" s="45">
        <v>68</v>
      </c>
      <c r="O75" s="8" t="s">
        <v>538</v>
      </c>
      <c r="P75" s="8" t="s">
        <v>115</v>
      </c>
      <c r="Q75" s="9"/>
      <c r="R75" s="9"/>
      <c r="S75" s="9"/>
      <c r="T75" s="9">
        <v>1</v>
      </c>
      <c r="U75" s="9"/>
      <c r="V75" s="9"/>
      <c r="W75" s="9"/>
      <c r="X75" s="9"/>
      <c r="Y75" s="9"/>
      <c r="Z75" s="46">
        <v>1</v>
      </c>
    </row>
    <row r="76" spans="14:26" x14ac:dyDescent="0.25">
      <c r="N76" s="43">
        <v>69</v>
      </c>
      <c r="O76" s="4" t="s">
        <v>544</v>
      </c>
      <c r="P76" s="4" t="s">
        <v>122</v>
      </c>
      <c r="Q76" s="5"/>
      <c r="R76" s="5"/>
      <c r="S76" s="5"/>
      <c r="T76" s="5">
        <v>2</v>
      </c>
      <c r="U76" s="5"/>
      <c r="V76" s="5"/>
      <c r="W76" s="5"/>
      <c r="X76" s="5"/>
      <c r="Y76" s="5"/>
      <c r="Z76" s="48">
        <v>2</v>
      </c>
    </row>
    <row r="77" spans="14:26" x14ac:dyDescent="0.25">
      <c r="N77" s="45">
        <v>70</v>
      </c>
      <c r="O77" s="8" t="s">
        <v>558</v>
      </c>
      <c r="P77" s="8" t="s">
        <v>136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6">
        <v>1</v>
      </c>
    </row>
    <row r="78" spans="14:26" x14ac:dyDescent="0.25">
      <c r="N78" s="43">
        <v>71</v>
      </c>
      <c r="O78" s="4" t="s">
        <v>560</v>
      </c>
      <c r="P78" s="4" t="s">
        <v>121</v>
      </c>
      <c r="Q78" s="5"/>
      <c r="R78" s="5"/>
      <c r="S78" s="5"/>
      <c r="T78" s="5">
        <v>1</v>
      </c>
      <c r="U78" s="5"/>
      <c r="V78" s="5"/>
      <c r="W78" s="5"/>
      <c r="X78" s="5"/>
      <c r="Y78" s="5"/>
      <c r="Z78" s="48">
        <v>1</v>
      </c>
    </row>
    <row r="79" spans="14:26" x14ac:dyDescent="0.25">
      <c r="N79" s="45">
        <v>72</v>
      </c>
      <c r="O79" s="8" t="s">
        <v>563</v>
      </c>
      <c r="P79" s="8" t="s">
        <v>120</v>
      </c>
      <c r="Q79" s="9"/>
      <c r="R79" s="9"/>
      <c r="S79" s="9"/>
      <c r="T79" s="9">
        <v>5</v>
      </c>
      <c r="U79" s="9"/>
      <c r="V79" s="9"/>
      <c r="W79" s="9"/>
      <c r="X79" s="9"/>
      <c r="Y79" s="9"/>
      <c r="Z79" s="46">
        <v>5</v>
      </c>
    </row>
    <row r="80" spans="14:26" x14ac:dyDescent="0.25">
      <c r="N80" s="43">
        <v>73</v>
      </c>
      <c r="O80" s="4" t="s">
        <v>565</v>
      </c>
      <c r="P80" s="4" t="s">
        <v>121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8">
        <v>1</v>
      </c>
    </row>
    <row r="81" spans="14:26" x14ac:dyDescent="0.25">
      <c r="N81" s="45">
        <v>74</v>
      </c>
      <c r="O81" s="8" t="s">
        <v>570</v>
      </c>
      <c r="P81" s="8" t="s">
        <v>133</v>
      </c>
      <c r="Q81" s="9"/>
      <c r="R81" s="9"/>
      <c r="S81" s="9"/>
      <c r="T81" s="9">
        <v>1</v>
      </c>
      <c r="U81" s="9"/>
      <c r="V81" s="9"/>
      <c r="W81" s="9"/>
      <c r="X81" s="9"/>
      <c r="Y81" s="9"/>
      <c r="Z81" s="46">
        <v>1</v>
      </c>
    </row>
    <row r="82" spans="14:26" x14ac:dyDescent="0.25">
      <c r="N82" s="43">
        <v>75</v>
      </c>
      <c r="O82" s="4" t="s">
        <v>576</v>
      </c>
      <c r="P82" s="4" t="s">
        <v>122</v>
      </c>
      <c r="Q82" s="5"/>
      <c r="R82" s="5"/>
      <c r="S82" s="5"/>
      <c r="T82" s="5">
        <v>115</v>
      </c>
      <c r="U82" s="5"/>
      <c r="V82" s="5"/>
      <c r="W82" s="5"/>
      <c r="X82" s="5"/>
      <c r="Y82" s="5"/>
      <c r="Z82" s="48">
        <v>115</v>
      </c>
    </row>
    <row r="83" spans="14:26" x14ac:dyDescent="0.25">
      <c r="N83" s="45">
        <v>76</v>
      </c>
      <c r="O83" s="8" t="s">
        <v>577</v>
      </c>
      <c r="P83" s="8" t="s">
        <v>121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46">
        <v>13</v>
      </c>
    </row>
    <row r="84" spans="14:26" x14ac:dyDescent="0.25">
      <c r="N84" s="43">
        <v>77</v>
      </c>
      <c r="O84" s="4" t="s">
        <v>579</v>
      </c>
      <c r="P84" s="4" t="s">
        <v>114</v>
      </c>
      <c r="Q84" s="5"/>
      <c r="R84" s="5"/>
      <c r="S84" s="5"/>
      <c r="T84" s="5">
        <v>1</v>
      </c>
      <c r="U84" s="5"/>
      <c r="V84" s="5"/>
      <c r="W84" s="5"/>
      <c r="X84" s="5"/>
      <c r="Y84" s="5"/>
      <c r="Z84" s="48">
        <v>1</v>
      </c>
    </row>
    <row r="85" spans="14:26" x14ac:dyDescent="0.25">
      <c r="N85" s="45">
        <v>78</v>
      </c>
      <c r="O85" s="8" t="s">
        <v>587</v>
      </c>
      <c r="P85" s="8" t="s">
        <v>115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46">
        <v>44</v>
      </c>
    </row>
    <row r="86" spans="14:26" x14ac:dyDescent="0.25">
      <c r="N86" s="43">
        <v>79</v>
      </c>
      <c r="O86" s="4" t="s">
        <v>588</v>
      </c>
      <c r="P86" s="4" t="s">
        <v>115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8">
        <v>1</v>
      </c>
    </row>
    <row r="87" spans="14:26" x14ac:dyDescent="0.25">
      <c r="N87" s="45">
        <v>80</v>
      </c>
      <c r="O87" s="8" t="s">
        <v>593</v>
      </c>
      <c r="P87" s="8" t="s">
        <v>130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6">
        <v>1</v>
      </c>
    </row>
    <row r="88" spans="14:26" x14ac:dyDescent="0.25">
      <c r="N88" s="43">
        <v>81</v>
      </c>
      <c r="O88" s="4" t="s">
        <v>594</v>
      </c>
      <c r="P88" s="4" t="s">
        <v>129</v>
      </c>
      <c r="Q88" s="5"/>
      <c r="R88" s="5"/>
      <c r="S88" s="5"/>
      <c r="T88" s="5">
        <v>1</v>
      </c>
      <c r="U88" s="5"/>
      <c r="V88" s="5"/>
      <c r="W88" s="5"/>
      <c r="X88" s="5"/>
      <c r="Y88" s="5"/>
      <c r="Z88" s="48">
        <v>1</v>
      </c>
    </row>
    <row r="89" spans="14:26" x14ac:dyDescent="0.25">
      <c r="N89" s="45">
        <v>82</v>
      </c>
      <c r="O89" s="8" t="s">
        <v>602</v>
      </c>
      <c r="P89" s="8" t="s">
        <v>119</v>
      </c>
      <c r="Q89" s="9"/>
      <c r="R89" s="9"/>
      <c r="S89" s="9"/>
      <c r="T89" s="9">
        <v>3</v>
      </c>
      <c r="U89" s="9"/>
      <c r="V89" s="9"/>
      <c r="W89" s="9"/>
      <c r="X89" s="9"/>
      <c r="Y89" s="9"/>
      <c r="Z89" s="46">
        <v>3</v>
      </c>
    </row>
    <row r="90" spans="14:26" x14ac:dyDescent="0.25">
      <c r="N90" s="43">
        <v>83</v>
      </c>
      <c r="O90" s="4" t="s">
        <v>631</v>
      </c>
      <c r="P90" s="4" t="s">
        <v>117</v>
      </c>
      <c r="Q90" s="5"/>
      <c r="R90" s="5"/>
      <c r="S90" s="5"/>
      <c r="T90" s="5">
        <v>8</v>
      </c>
      <c r="U90" s="5"/>
      <c r="V90" s="5"/>
      <c r="W90" s="5"/>
      <c r="X90" s="5"/>
      <c r="Y90" s="5"/>
      <c r="Z90" s="48">
        <v>8</v>
      </c>
    </row>
    <row r="91" spans="14:26" x14ac:dyDescent="0.25">
      <c r="N91" s="49"/>
      <c r="O91" s="50" t="s">
        <v>9</v>
      </c>
      <c r="P91" s="51"/>
      <c r="Q91" s="51">
        <f t="shared" ref="Q91:Y91" si="1">SUM(Q8:Q90)</f>
        <v>8</v>
      </c>
      <c r="R91" s="51">
        <f t="shared" si="1"/>
        <v>0</v>
      </c>
      <c r="S91" s="51">
        <f t="shared" si="1"/>
        <v>0</v>
      </c>
      <c r="T91" s="51">
        <f>SUM(T8:T90)</f>
        <v>939</v>
      </c>
      <c r="U91" s="51">
        <f t="shared" si="1"/>
        <v>0</v>
      </c>
      <c r="V91" s="51">
        <f t="shared" si="1"/>
        <v>0</v>
      </c>
      <c r="W91" s="51">
        <f t="shared" si="1"/>
        <v>0</v>
      </c>
      <c r="X91" s="51">
        <f t="shared" si="1"/>
        <v>0</v>
      </c>
      <c r="Y91" s="51">
        <f t="shared" si="1"/>
        <v>0</v>
      </c>
      <c r="Z91" s="51">
        <f>SUM(Z8:Z90)</f>
        <v>947</v>
      </c>
    </row>
    <row r="93" spans="14:26" x14ac:dyDescent="0.25">
      <c r="Z93" s="220"/>
    </row>
  </sheetData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5"/>
  <sheetViews>
    <sheetView showGridLines="0" topLeftCell="H1" workbookViewId="0">
      <pane ySplit="7" topLeftCell="A8" activePane="bottomLeft" state="frozen"/>
      <selection pane="bottomLeft" activeCell="S494" sqref="S494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646</v>
      </c>
      <c r="N1" s="112" t="s">
        <v>73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643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103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652</v>
      </c>
      <c r="C8" s="7">
        <v>5</v>
      </c>
      <c r="D8" s="7">
        <v>3</v>
      </c>
      <c r="E8" s="7">
        <v>2</v>
      </c>
      <c r="F8" s="7">
        <v>6629</v>
      </c>
      <c r="G8" s="7"/>
      <c r="H8" s="7">
        <v>1</v>
      </c>
      <c r="I8" s="7">
        <v>2</v>
      </c>
      <c r="J8" s="7">
        <v>1</v>
      </c>
      <c r="K8" s="7"/>
      <c r="L8" s="44">
        <v>6643</v>
      </c>
      <c r="M8" s="1"/>
      <c r="N8" s="43">
        <v>1</v>
      </c>
      <c r="O8" s="6" t="s">
        <v>147</v>
      </c>
      <c r="P8" s="6" t="s">
        <v>113</v>
      </c>
      <c r="Q8" s="7"/>
      <c r="R8" s="7"/>
      <c r="S8" s="7"/>
      <c r="T8" s="7">
        <v>131</v>
      </c>
      <c r="U8" s="7"/>
      <c r="V8" s="7"/>
      <c r="W8" s="7"/>
      <c r="X8" s="7"/>
      <c r="Y8" s="7"/>
      <c r="Z8" s="44">
        <v>131</v>
      </c>
    </row>
    <row r="9" spans="1:26" x14ac:dyDescent="0.25">
      <c r="A9" s="45">
        <v>2</v>
      </c>
      <c r="B9" s="8" t="s">
        <v>653</v>
      </c>
      <c r="C9" s="9">
        <v>83</v>
      </c>
      <c r="D9" s="9">
        <v>4</v>
      </c>
      <c r="E9" s="9">
        <v>2</v>
      </c>
      <c r="F9" s="9">
        <v>17588</v>
      </c>
      <c r="G9" s="9">
        <v>1</v>
      </c>
      <c r="H9" s="9"/>
      <c r="I9" s="9">
        <v>18</v>
      </c>
      <c r="J9" s="9">
        <v>5</v>
      </c>
      <c r="K9" s="9"/>
      <c r="L9" s="46">
        <v>17701</v>
      </c>
      <c r="M9" s="1"/>
      <c r="N9" s="45">
        <v>2</v>
      </c>
      <c r="O9" s="8" t="s">
        <v>148</v>
      </c>
      <c r="P9" s="8" t="s">
        <v>113</v>
      </c>
      <c r="Q9" s="9"/>
      <c r="R9" s="9"/>
      <c r="S9" s="9"/>
      <c r="T9" s="9">
        <v>71</v>
      </c>
      <c r="U9" s="9"/>
      <c r="V9" s="9"/>
      <c r="W9" s="9"/>
      <c r="X9" s="9"/>
      <c r="Y9" s="9"/>
      <c r="Z9" s="46">
        <v>71</v>
      </c>
    </row>
    <row r="10" spans="1:26" x14ac:dyDescent="0.25">
      <c r="A10" s="47">
        <v>3</v>
      </c>
      <c r="B10" s="4" t="s">
        <v>654</v>
      </c>
      <c r="C10" s="5">
        <v>303</v>
      </c>
      <c r="D10" s="5">
        <v>9</v>
      </c>
      <c r="E10" s="5">
        <v>2</v>
      </c>
      <c r="F10" s="5">
        <v>70873</v>
      </c>
      <c r="G10" s="5">
        <v>2</v>
      </c>
      <c r="H10" s="5">
        <v>3</v>
      </c>
      <c r="I10" s="5">
        <v>46</v>
      </c>
      <c r="J10" s="5">
        <v>12</v>
      </c>
      <c r="K10" s="5">
        <v>1</v>
      </c>
      <c r="L10" s="48">
        <v>71251</v>
      </c>
      <c r="M10" s="1"/>
      <c r="N10" s="43">
        <v>3</v>
      </c>
      <c r="O10" s="6" t="s">
        <v>149</v>
      </c>
      <c r="P10" s="6" t="s">
        <v>113</v>
      </c>
      <c r="Q10" s="7"/>
      <c r="R10" s="7"/>
      <c r="S10" s="7"/>
      <c r="T10" s="7">
        <v>456</v>
      </c>
      <c r="U10" s="7"/>
      <c r="V10" s="7"/>
      <c r="W10" s="7"/>
      <c r="X10" s="7"/>
      <c r="Y10" s="7"/>
      <c r="Z10" s="44">
        <v>456</v>
      </c>
    </row>
    <row r="11" spans="1:26" x14ac:dyDescent="0.25">
      <c r="A11" s="45">
        <v>4</v>
      </c>
      <c r="B11" s="8" t="s">
        <v>655</v>
      </c>
      <c r="C11" s="9"/>
      <c r="D11" s="9"/>
      <c r="E11" s="9"/>
      <c r="F11" s="9">
        <v>2353</v>
      </c>
      <c r="G11" s="9"/>
      <c r="H11" s="9"/>
      <c r="I11" s="9"/>
      <c r="J11" s="9">
        <v>1</v>
      </c>
      <c r="K11" s="9"/>
      <c r="L11" s="46">
        <v>2354</v>
      </c>
      <c r="M11" s="1"/>
      <c r="N11" s="45">
        <v>4</v>
      </c>
      <c r="O11" s="8" t="s">
        <v>150</v>
      </c>
      <c r="P11" s="8" t="s">
        <v>113</v>
      </c>
      <c r="Q11" s="9"/>
      <c r="R11" s="9"/>
      <c r="S11" s="9"/>
      <c r="T11" s="9">
        <v>129</v>
      </c>
      <c r="U11" s="9"/>
      <c r="V11" s="9"/>
      <c r="W11" s="9"/>
      <c r="X11" s="9"/>
      <c r="Y11" s="9"/>
      <c r="Z11" s="46">
        <v>129</v>
      </c>
    </row>
    <row r="12" spans="1:26" x14ac:dyDescent="0.25">
      <c r="A12" s="47">
        <v>5</v>
      </c>
      <c r="B12" s="4" t="s">
        <v>117</v>
      </c>
      <c r="C12" s="5">
        <v>27</v>
      </c>
      <c r="D12" s="5">
        <v>21</v>
      </c>
      <c r="E12" s="5"/>
      <c r="F12" s="5">
        <v>19110</v>
      </c>
      <c r="G12" s="5"/>
      <c r="H12" s="5"/>
      <c r="I12" s="5">
        <v>10</v>
      </c>
      <c r="J12" s="5">
        <v>12</v>
      </c>
      <c r="K12" s="5"/>
      <c r="L12" s="48">
        <v>19180</v>
      </c>
      <c r="M12" s="1"/>
      <c r="N12" s="43">
        <v>5</v>
      </c>
      <c r="O12" s="6" t="s">
        <v>151</v>
      </c>
      <c r="P12" s="6" t="s">
        <v>113</v>
      </c>
      <c r="Q12" s="7"/>
      <c r="R12" s="7"/>
      <c r="S12" s="7"/>
      <c r="T12" s="7">
        <v>1387</v>
      </c>
      <c r="U12" s="7"/>
      <c r="V12" s="7"/>
      <c r="W12" s="7"/>
      <c r="X12" s="7"/>
      <c r="Y12" s="7"/>
      <c r="Z12" s="44">
        <v>1387</v>
      </c>
    </row>
    <row r="13" spans="1:26" x14ac:dyDescent="0.25">
      <c r="A13" s="45">
        <v>6</v>
      </c>
      <c r="B13" s="8" t="s">
        <v>656</v>
      </c>
      <c r="C13" s="9">
        <v>1715</v>
      </c>
      <c r="D13" s="9">
        <v>206</v>
      </c>
      <c r="E13" s="9">
        <v>76</v>
      </c>
      <c r="F13" s="9">
        <v>260376</v>
      </c>
      <c r="G13" s="9">
        <v>300</v>
      </c>
      <c r="H13" s="9">
        <v>21</v>
      </c>
      <c r="I13" s="9">
        <v>319</v>
      </c>
      <c r="J13" s="9">
        <v>335</v>
      </c>
      <c r="K13" s="9">
        <v>56</v>
      </c>
      <c r="L13" s="46">
        <v>263404</v>
      </c>
      <c r="M13" s="1"/>
      <c r="N13" s="45">
        <v>6</v>
      </c>
      <c r="O13" s="8" t="s">
        <v>152</v>
      </c>
      <c r="P13" s="8" t="s">
        <v>113</v>
      </c>
      <c r="Q13" s="9"/>
      <c r="R13" s="9"/>
      <c r="S13" s="9"/>
      <c r="T13" s="9">
        <v>183</v>
      </c>
      <c r="U13" s="9"/>
      <c r="V13" s="9"/>
      <c r="W13" s="9"/>
      <c r="X13" s="9"/>
      <c r="Y13" s="9"/>
      <c r="Z13" s="46">
        <v>183</v>
      </c>
    </row>
    <row r="14" spans="1:26" x14ac:dyDescent="0.25">
      <c r="A14" s="47">
        <v>7</v>
      </c>
      <c r="B14" s="4" t="s">
        <v>657</v>
      </c>
      <c r="C14" s="5">
        <v>1</v>
      </c>
      <c r="D14" s="5"/>
      <c r="E14" s="5"/>
      <c r="F14" s="5">
        <v>817</v>
      </c>
      <c r="G14" s="5"/>
      <c r="H14" s="5"/>
      <c r="I14" s="5"/>
      <c r="J14" s="5"/>
      <c r="K14" s="5"/>
      <c r="L14" s="48">
        <v>818</v>
      </c>
      <c r="M14" s="1"/>
      <c r="N14" s="43">
        <v>7</v>
      </c>
      <c r="O14" s="6" t="s">
        <v>153</v>
      </c>
      <c r="P14" s="6" t="s">
        <v>113</v>
      </c>
      <c r="Q14" s="7"/>
      <c r="R14" s="7"/>
      <c r="S14" s="7"/>
      <c r="T14" s="7">
        <v>118</v>
      </c>
      <c r="U14" s="7"/>
      <c r="V14" s="7"/>
      <c r="W14" s="7"/>
      <c r="X14" s="7"/>
      <c r="Y14" s="7"/>
      <c r="Z14" s="44">
        <v>118</v>
      </c>
    </row>
    <row r="15" spans="1:26" x14ac:dyDescent="0.25">
      <c r="A15" s="45">
        <v>8</v>
      </c>
      <c r="B15" s="8" t="s">
        <v>658</v>
      </c>
      <c r="C15" s="9">
        <v>13</v>
      </c>
      <c r="D15" s="9">
        <v>2</v>
      </c>
      <c r="E15" s="9">
        <v>3</v>
      </c>
      <c r="F15" s="9">
        <v>5943</v>
      </c>
      <c r="G15" s="9"/>
      <c r="H15" s="9"/>
      <c r="I15" s="9">
        <v>4</v>
      </c>
      <c r="J15" s="9">
        <v>2</v>
      </c>
      <c r="K15" s="9"/>
      <c r="L15" s="46">
        <v>5967</v>
      </c>
      <c r="M15" s="1"/>
      <c r="N15" s="45">
        <v>8</v>
      </c>
      <c r="O15" s="8" t="s">
        <v>154</v>
      </c>
      <c r="P15" s="8" t="s">
        <v>113</v>
      </c>
      <c r="Q15" s="9"/>
      <c r="R15" s="9"/>
      <c r="S15" s="9"/>
      <c r="T15" s="9">
        <v>100</v>
      </c>
      <c r="U15" s="9"/>
      <c r="V15" s="9"/>
      <c r="W15" s="9"/>
      <c r="X15" s="9"/>
      <c r="Y15" s="9"/>
      <c r="Z15" s="46">
        <v>100</v>
      </c>
    </row>
    <row r="16" spans="1:26" x14ac:dyDescent="0.25">
      <c r="A16" s="47">
        <v>9</v>
      </c>
      <c r="B16" s="4" t="s">
        <v>659</v>
      </c>
      <c r="C16" s="5">
        <v>396</v>
      </c>
      <c r="D16" s="5">
        <v>57</v>
      </c>
      <c r="E16" s="5">
        <v>10</v>
      </c>
      <c r="F16" s="5">
        <v>184251</v>
      </c>
      <c r="G16" s="5">
        <v>1</v>
      </c>
      <c r="H16" s="5">
        <v>7</v>
      </c>
      <c r="I16" s="5">
        <v>142</v>
      </c>
      <c r="J16" s="5">
        <v>39</v>
      </c>
      <c r="K16" s="5">
        <v>3</v>
      </c>
      <c r="L16" s="48">
        <v>184906</v>
      </c>
      <c r="M16" s="1"/>
      <c r="N16" s="43">
        <v>9</v>
      </c>
      <c r="O16" s="6" t="s">
        <v>155</v>
      </c>
      <c r="P16" s="6" t="s">
        <v>113</v>
      </c>
      <c r="Q16" s="7"/>
      <c r="R16" s="7"/>
      <c r="S16" s="7"/>
      <c r="T16" s="7">
        <v>80</v>
      </c>
      <c r="U16" s="7"/>
      <c r="V16" s="7"/>
      <c r="W16" s="7"/>
      <c r="X16" s="7"/>
      <c r="Y16" s="7"/>
      <c r="Z16" s="44">
        <v>80</v>
      </c>
    </row>
    <row r="17" spans="1:26" x14ac:dyDescent="0.25">
      <c r="A17" s="45">
        <v>10</v>
      </c>
      <c r="B17" s="8" t="s">
        <v>660</v>
      </c>
      <c r="C17" s="9">
        <v>175</v>
      </c>
      <c r="D17" s="9">
        <v>22</v>
      </c>
      <c r="E17" s="9">
        <v>2</v>
      </c>
      <c r="F17" s="9">
        <v>84480</v>
      </c>
      <c r="G17" s="9"/>
      <c r="H17" s="9"/>
      <c r="I17" s="9">
        <v>45</v>
      </c>
      <c r="J17" s="9">
        <v>19</v>
      </c>
      <c r="K17" s="9"/>
      <c r="L17" s="46">
        <v>84743</v>
      </c>
      <c r="M17" s="1"/>
      <c r="N17" s="45">
        <v>10</v>
      </c>
      <c r="O17" s="8" t="s">
        <v>156</v>
      </c>
      <c r="P17" s="8" t="s">
        <v>113</v>
      </c>
      <c r="Q17" s="9"/>
      <c r="R17" s="9"/>
      <c r="S17" s="9"/>
      <c r="T17" s="9">
        <v>119</v>
      </c>
      <c r="U17" s="9"/>
      <c r="V17" s="9"/>
      <c r="W17" s="9"/>
      <c r="X17" s="9"/>
      <c r="Y17" s="9"/>
      <c r="Z17" s="46">
        <v>119</v>
      </c>
    </row>
    <row r="18" spans="1:26" x14ac:dyDescent="0.25">
      <c r="A18" s="47">
        <v>11</v>
      </c>
      <c r="B18" s="4" t="s">
        <v>661</v>
      </c>
      <c r="C18" s="5">
        <v>476</v>
      </c>
      <c r="D18" s="5">
        <v>54</v>
      </c>
      <c r="E18" s="5">
        <v>6</v>
      </c>
      <c r="F18" s="5">
        <v>128425</v>
      </c>
      <c r="G18" s="5">
        <v>6</v>
      </c>
      <c r="H18" s="5">
        <v>5</v>
      </c>
      <c r="I18" s="5">
        <v>163</v>
      </c>
      <c r="J18" s="5">
        <v>33</v>
      </c>
      <c r="K18" s="5">
        <v>2</v>
      </c>
      <c r="L18" s="48">
        <v>129170</v>
      </c>
      <c r="M18" s="1"/>
      <c r="N18" s="43">
        <v>11</v>
      </c>
      <c r="O18" s="6" t="s">
        <v>157</v>
      </c>
      <c r="P18" s="6" t="s">
        <v>113</v>
      </c>
      <c r="Q18" s="7"/>
      <c r="R18" s="7"/>
      <c r="S18" s="7"/>
      <c r="T18" s="7">
        <v>415</v>
      </c>
      <c r="U18" s="7"/>
      <c r="V18" s="7"/>
      <c r="W18" s="7"/>
      <c r="X18" s="7"/>
      <c r="Y18" s="7"/>
      <c r="Z18" s="44">
        <v>415</v>
      </c>
    </row>
    <row r="19" spans="1:26" x14ac:dyDescent="0.25">
      <c r="A19" s="45">
        <v>12</v>
      </c>
      <c r="B19" s="8" t="s">
        <v>662</v>
      </c>
      <c r="C19" s="9">
        <v>7</v>
      </c>
      <c r="D19" s="9">
        <v>11</v>
      </c>
      <c r="E19" s="9"/>
      <c r="F19" s="9">
        <v>8603</v>
      </c>
      <c r="G19" s="9"/>
      <c r="H19" s="9"/>
      <c r="I19" s="9">
        <v>7</v>
      </c>
      <c r="J19" s="9"/>
      <c r="K19" s="9"/>
      <c r="L19" s="46">
        <v>8628</v>
      </c>
      <c r="M19" s="1"/>
      <c r="N19" s="45">
        <v>12</v>
      </c>
      <c r="O19" s="8" t="s">
        <v>158</v>
      </c>
      <c r="P19" s="8" t="s">
        <v>143</v>
      </c>
      <c r="Q19" s="9"/>
      <c r="R19" s="9"/>
      <c r="S19" s="9"/>
      <c r="T19" s="9">
        <v>439</v>
      </c>
      <c r="U19" s="9"/>
      <c r="V19" s="9"/>
      <c r="W19" s="9"/>
      <c r="X19" s="9"/>
      <c r="Y19" s="9"/>
      <c r="Z19" s="46">
        <v>439</v>
      </c>
    </row>
    <row r="20" spans="1:26" x14ac:dyDescent="0.25">
      <c r="A20" s="47">
        <v>13</v>
      </c>
      <c r="B20" s="4" t="s">
        <v>663</v>
      </c>
      <c r="C20" s="5">
        <v>36</v>
      </c>
      <c r="D20" s="5">
        <v>2</v>
      </c>
      <c r="E20" s="5">
        <v>1</v>
      </c>
      <c r="F20" s="5">
        <v>8105</v>
      </c>
      <c r="G20" s="5">
        <v>1</v>
      </c>
      <c r="H20" s="5"/>
      <c r="I20" s="5">
        <v>13</v>
      </c>
      <c r="J20" s="5"/>
      <c r="K20" s="5"/>
      <c r="L20" s="48">
        <v>8158</v>
      </c>
      <c r="M20" s="1"/>
      <c r="N20" s="43">
        <v>13</v>
      </c>
      <c r="O20" s="6" t="s">
        <v>159</v>
      </c>
      <c r="P20" s="6" t="s">
        <v>134</v>
      </c>
      <c r="Q20" s="7"/>
      <c r="R20" s="7"/>
      <c r="S20" s="7"/>
      <c r="T20" s="7">
        <v>37</v>
      </c>
      <c r="U20" s="7"/>
      <c r="V20" s="7"/>
      <c r="W20" s="7"/>
      <c r="X20" s="7"/>
      <c r="Y20" s="7"/>
      <c r="Z20" s="44">
        <v>37</v>
      </c>
    </row>
    <row r="21" spans="1:26" x14ac:dyDescent="0.25">
      <c r="A21" s="45">
        <v>14</v>
      </c>
      <c r="B21" s="8" t="s">
        <v>664</v>
      </c>
      <c r="C21" s="9">
        <v>8</v>
      </c>
      <c r="D21" s="9">
        <v>2</v>
      </c>
      <c r="E21" s="9"/>
      <c r="F21" s="9">
        <v>3787</v>
      </c>
      <c r="G21" s="9"/>
      <c r="H21" s="9"/>
      <c r="I21" s="9">
        <v>1</v>
      </c>
      <c r="J21" s="9">
        <v>1</v>
      </c>
      <c r="K21" s="9"/>
      <c r="L21" s="46">
        <v>3799</v>
      </c>
      <c r="M21" s="1"/>
      <c r="N21" s="45">
        <v>14</v>
      </c>
      <c r="O21" s="8" t="s">
        <v>160</v>
      </c>
      <c r="P21" s="8" t="s">
        <v>131</v>
      </c>
      <c r="Q21" s="9">
        <v>18</v>
      </c>
      <c r="R21" s="9"/>
      <c r="S21" s="9"/>
      <c r="T21" s="9">
        <v>1346</v>
      </c>
      <c r="U21" s="9"/>
      <c r="V21" s="9"/>
      <c r="W21" s="9">
        <v>1</v>
      </c>
      <c r="X21" s="9"/>
      <c r="Y21" s="9"/>
      <c r="Z21" s="46">
        <v>1365</v>
      </c>
    </row>
    <row r="22" spans="1:26" x14ac:dyDescent="0.25">
      <c r="A22" s="47">
        <v>15</v>
      </c>
      <c r="B22" s="4" t="s">
        <v>665</v>
      </c>
      <c r="C22" s="5">
        <v>107</v>
      </c>
      <c r="D22" s="5">
        <v>1</v>
      </c>
      <c r="E22" s="5">
        <v>4</v>
      </c>
      <c r="F22" s="5">
        <v>12529</v>
      </c>
      <c r="G22" s="5">
        <v>1</v>
      </c>
      <c r="H22" s="5">
        <v>2</v>
      </c>
      <c r="I22" s="5">
        <v>8</v>
      </c>
      <c r="J22" s="5">
        <v>2</v>
      </c>
      <c r="K22" s="5"/>
      <c r="L22" s="48">
        <v>12654</v>
      </c>
      <c r="M22" s="1"/>
      <c r="N22" s="43">
        <v>15</v>
      </c>
      <c r="O22" s="6" t="s">
        <v>161</v>
      </c>
      <c r="P22" s="6" t="s">
        <v>145</v>
      </c>
      <c r="Q22" s="7"/>
      <c r="R22" s="7"/>
      <c r="S22" s="7"/>
      <c r="T22" s="7">
        <v>747</v>
      </c>
      <c r="U22" s="7"/>
      <c r="V22" s="7"/>
      <c r="W22" s="7"/>
      <c r="X22" s="7"/>
      <c r="Y22" s="7"/>
      <c r="Z22" s="44">
        <v>747</v>
      </c>
    </row>
    <row r="23" spans="1:26" x14ac:dyDescent="0.25">
      <c r="A23" s="45">
        <v>16</v>
      </c>
      <c r="B23" s="8" t="s">
        <v>666</v>
      </c>
      <c r="C23" s="9">
        <v>1</v>
      </c>
      <c r="D23" s="9"/>
      <c r="E23" s="9"/>
      <c r="F23" s="9">
        <v>1305</v>
      </c>
      <c r="G23" s="9"/>
      <c r="H23" s="9"/>
      <c r="I23" s="9">
        <v>1</v>
      </c>
      <c r="J23" s="9"/>
      <c r="K23" s="9"/>
      <c r="L23" s="46">
        <v>1307</v>
      </c>
      <c r="M23" s="1"/>
      <c r="N23" s="45">
        <v>16</v>
      </c>
      <c r="O23" s="8" t="s">
        <v>162</v>
      </c>
      <c r="P23" s="8" t="s">
        <v>135</v>
      </c>
      <c r="Q23" s="9"/>
      <c r="R23" s="9"/>
      <c r="S23" s="9"/>
      <c r="T23" s="9">
        <v>15</v>
      </c>
      <c r="U23" s="9"/>
      <c r="V23" s="9"/>
      <c r="W23" s="9"/>
      <c r="X23" s="9"/>
      <c r="Y23" s="9"/>
      <c r="Z23" s="46">
        <v>15</v>
      </c>
    </row>
    <row r="24" spans="1:26" x14ac:dyDescent="0.25">
      <c r="A24" s="47">
        <v>17</v>
      </c>
      <c r="B24" s="4" t="s">
        <v>667</v>
      </c>
      <c r="C24" s="5">
        <v>1</v>
      </c>
      <c r="D24" s="5"/>
      <c r="E24" s="5"/>
      <c r="F24" s="5">
        <v>4448</v>
      </c>
      <c r="G24" s="5"/>
      <c r="H24" s="5"/>
      <c r="I24" s="5">
        <v>2</v>
      </c>
      <c r="J24" s="5"/>
      <c r="K24" s="5"/>
      <c r="L24" s="48">
        <v>4451</v>
      </c>
      <c r="M24" s="1"/>
      <c r="N24" s="43">
        <v>17</v>
      </c>
      <c r="O24" s="6" t="s">
        <v>163</v>
      </c>
      <c r="P24" s="6" t="s">
        <v>114</v>
      </c>
      <c r="Q24" s="7">
        <v>27</v>
      </c>
      <c r="R24" s="7">
        <v>1</v>
      </c>
      <c r="S24" s="7"/>
      <c r="T24" s="7">
        <v>3225</v>
      </c>
      <c r="U24" s="7"/>
      <c r="V24" s="7"/>
      <c r="W24" s="7">
        <v>5</v>
      </c>
      <c r="X24" s="7">
        <v>3</v>
      </c>
      <c r="Y24" s="7"/>
      <c r="Z24" s="44">
        <v>3261</v>
      </c>
    </row>
    <row r="25" spans="1:26" x14ac:dyDescent="0.25">
      <c r="A25" s="45">
        <v>18</v>
      </c>
      <c r="B25" s="8" t="s">
        <v>668</v>
      </c>
      <c r="C25" s="9">
        <v>175</v>
      </c>
      <c r="D25" s="9">
        <v>2</v>
      </c>
      <c r="E25" s="9"/>
      <c r="F25" s="9">
        <v>9260</v>
      </c>
      <c r="G25" s="9"/>
      <c r="H25" s="9"/>
      <c r="I25" s="9">
        <v>5</v>
      </c>
      <c r="J25" s="9"/>
      <c r="K25" s="9"/>
      <c r="L25" s="46">
        <v>9442</v>
      </c>
      <c r="M25" s="1"/>
      <c r="N25" s="45">
        <v>18</v>
      </c>
      <c r="O25" s="8" t="s">
        <v>164</v>
      </c>
      <c r="P25" s="8" t="s">
        <v>124</v>
      </c>
      <c r="Q25" s="9"/>
      <c r="R25" s="9"/>
      <c r="S25" s="9"/>
      <c r="T25" s="9">
        <v>180</v>
      </c>
      <c r="U25" s="9"/>
      <c r="V25" s="9"/>
      <c r="W25" s="9"/>
      <c r="X25" s="9"/>
      <c r="Y25" s="9"/>
      <c r="Z25" s="46">
        <v>180</v>
      </c>
    </row>
    <row r="26" spans="1:26" x14ac:dyDescent="0.25">
      <c r="A26" s="47">
        <v>19</v>
      </c>
      <c r="B26" s="4" t="s">
        <v>669</v>
      </c>
      <c r="C26" s="5">
        <v>90</v>
      </c>
      <c r="D26" s="5"/>
      <c r="E26" s="5"/>
      <c r="F26" s="5">
        <v>10452</v>
      </c>
      <c r="G26" s="5"/>
      <c r="H26" s="5"/>
      <c r="I26" s="5">
        <v>3</v>
      </c>
      <c r="J26" s="5">
        <v>4</v>
      </c>
      <c r="K26" s="5"/>
      <c r="L26" s="48">
        <v>10549</v>
      </c>
      <c r="M26" s="1"/>
      <c r="N26" s="43">
        <v>19</v>
      </c>
      <c r="O26" s="6" t="s">
        <v>165</v>
      </c>
      <c r="P26" s="6" t="s">
        <v>126</v>
      </c>
      <c r="Q26" s="7">
        <v>51</v>
      </c>
      <c r="R26" s="7">
        <v>1</v>
      </c>
      <c r="S26" s="7"/>
      <c r="T26" s="7">
        <v>5498</v>
      </c>
      <c r="U26" s="7"/>
      <c r="V26" s="7"/>
      <c r="W26" s="7">
        <v>6</v>
      </c>
      <c r="X26" s="7"/>
      <c r="Y26" s="7"/>
      <c r="Z26" s="44">
        <v>5556</v>
      </c>
    </row>
    <row r="27" spans="1:26" x14ac:dyDescent="0.25">
      <c r="A27" s="45">
        <v>20</v>
      </c>
      <c r="B27" s="8" t="s">
        <v>670</v>
      </c>
      <c r="C27" s="9">
        <v>18</v>
      </c>
      <c r="D27" s="9"/>
      <c r="E27" s="9"/>
      <c r="F27" s="9">
        <v>1699</v>
      </c>
      <c r="G27" s="9"/>
      <c r="H27" s="9"/>
      <c r="I27" s="9">
        <v>1</v>
      </c>
      <c r="J27" s="9"/>
      <c r="K27" s="9"/>
      <c r="L27" s="46">
        <v>1718</v>
      </c>
      <c r="M27" s="1"/>
      <c r="N27" s="45">
        <v>20</v>
      </c>
      <c r="O27" s="8" t="s">
        <v>166</v>
      </c>
      <c r="P27" s="8" t="s">
        <v>113</v>
      </c>
      <c r="Q27" s="9">
        <v>5</v>
      </c>
      <c r="R27" s="9">
        <v>3</v>
      </c>
      <c r="S27" s="9">
        <v>1</v>
      </c>
      <c r="T27" s="9">
        <v>1820</v>
      </c>
      <c r="U27" s="9"/>
      <c r="V27" s="9"/>
      <c r="W27" s="9">
        <v>1</v>
      </c>
      <c r="X27" s="9">
        <v>1</v>
      </c>
      <c r="Y27" s="9"/>
      <c r="Z27" s="46">
        <v>1831</v>
      </c>
    </row>
    <row r="28" spans="1:26" x14ac:dyDescent="0.25">
      <c r="A28" s="47">
        <v>21</v>
      </c>
      <c r="B28" s="4" t="s">
        <v>671</v>
      </c>
      <c r="C28" s="5">
        <v>1</v>
      </c>
      <c r="D28" s="5"/>
      <c r="E28" s="5"/>
      <c r="F28" s="5">
        <v>785</v>
      </c>
      <c r="G28" s="5"/>
      <c r="H28" s="5"/>
      <c r="I28" s="5">
        <v>2</v>
      </c>
      <c r="J28" s="5"/>
      <c r="K28" s="5"/>
      <c r="L28" s="48">
        <v>788</v>
      </c>
      <c r="M28" s="1"/>
      <c r="N28" s="43">
        <v>21</v>
      </c>
      <c r="O28" s="6" t="s">
        <v>167</v>
      </c>
      <c r="P28" s="6" t="s">
        <v>130</v>
      </c>
      <c r="Q28" s="7">
        <v>76</v>
      </c>
      <c r="R28" s="7"/>
      <c r="S28" s="7"/>
      <c r="T28" s="7">
        <v>5636</v>
      </c>
      <c r="U28" s="7"/>
      <c r="V28" s="7"/>
      <c r="W28" s="7">
        <v>1</v>
      </c>
      <c r="X28" s="7">
        <v>3</v>
      </c>
      <c r="Y28" s="7"/>
      <c r="Z28" s="44">
        <v>5716</v>
      </c>
    </row>
    <row r="29" spans="1:26" x14ac:dyDescent="0.25">
      <c r="A29" s="45">
        <v>22</v>
      </c>
      <c r="B29" s="8" t="s">
        <v>672</v>
      </c>
      <c r="C29" s="9">
        <v>79</v>
      </c>
      <c r="D29" s="9"/>
      <c r="E29" s="9"/>
      <c r="F29" s="9">
        <v>5081</v>
      </c>
      <c r="G29" s="9"/>
      <c r="H29" s="9"/>
      <c r="I29" s="9">
        <v>1</v>
      </c>
      <c r="J29" s="9"/>
      <c r="K29" s="9"/>
      <c r="L29" s="46">
        <v>5161</v>
      </c>
      <c r="M29" s="1"/>
      <c r="N29" s="45">
        <v>22</v>
      </c>
      <c r="O29" s="8" t="s">
        <v>168</v>
      </c>
      <c r="P29" s="8" t="s">
        <v>120</v>
      </c>
      <c r="Q29" s="9">
        <v>132</v>
      </c>
      <c r="R29" s="9">
        <v>37</v>
      </c>
      <c r="S29" s="9">
        <v>6</v>
      </c>
      <c r="T29" s="9">
        <v>48134</v>
      </c>
      <c r="U29" s="9"/>
      <c r="V29" s="9">
        <v>1</v>
      </c>
      <c r="W29" s="9">
        <v>79</v>
      </c>
      <c r="X29" s="9">
        <v>25</v>
      </c>
      <c r="Y29" s="9">
        <v>1</v>
      </c>
      <c r="Z29" s="46">
        <v>48415</v>
      </c>
    </row>
    <row r="30" spans="1:26" x14ac:dyDescent="0.25">
      <c r="A30" s="47">
        <v>23</v>
      </c>
      <c r="B30" s="4" t="s">
        <v>673</v>
      </c>
      <c r="C30" s="5">
        <v>4</v>
      </c>
      <c r="D30" s="5"/>
      <c r="E30" s="5">
        <v>1</v>
      </c>
      <c r="F30" s="5">
        <v>2200</v>
      </c>
      <c r="G30" s="5"/>
      <c r="H30" s="5"/>
      <c r="I30" s="5">
        <v>3</v>
      </c>
      <c r="J30" s="5">
        <v>3</v>
      </c>
      <c r="K30" s="5"/>
      <c r="L30" s="48">
        <v>2211</v>
      </c>
      <c r="M30" s="1"/>
      <c r="N30" s="43">
        <v>23</v>
      </c>
      <c r="O30" s="6" t="s">
        <v>169</v>
      </c>
      <c r="P30" s="6" t="s">
        <v>120</v>
      </c>
      <c r="Q30" s="7">
        <v>5</v>
      </c>
      <c r="R30" s="7">
        <v>1</v>
      </c>
      <c r="S30" s="7"/>
      <c r="T30" s="7">
        <v>2890</v>
      </c>
      <c r="U30" s="7"/>
      <c r="V30" s="7"/>
      <c r="W30" s="7">
        <v>1</v>
      </c>
      <c r="X30" s="7">
        <v>1</v>
      </c>
      <c r="Y30" s="7"/>
      <c r="Z30" s="44">
        <v>2898</v>
      </c>
    </row>
    <row r="31" spans="1:26" x14ac:dyDescent="0.25">
      <c r="A31" s="45">
        <v>24</v>
      </c>
      <c r="B31" s="8" t="s">
        <v>674</v>
      </c>
      <c r="C31" s="9">
        <v>39</v>
      </c>
      <c r="D31" s="9">
        <v>2</v>
      </c>
      <c r="E31" s="9">
        <v>1</v>
      </c>
      <c r="F31" s="9">
        <v>3138</v>
      </c>
      <c r="G31" s="9"/>
      <c r="H31" s="9"/>
      <c r="I31" s="9">
        <v>3</v>
      </c>
      <c r="J31" s="9"/>
      <c r="K31" s="9"/>
      <c r="L31" s="46">
        <v>3183</v>
      </c>
      <c r="M31" s="1"/>
      <c r="N31" s="45">
        <v>24</v>
      </c>
      <c r="O31" s="8" t="s">
        <v>170</v>
      </c>
      <c r="P31" s="8" t="s">
        <v>140</v>
      </c>
      <c r="Q31" s="9">
        <v>1</v>
      </c>
      <c r="R31" s="9"/>
      <c r="S31" s="9"/>
      <c r="T31" s="9">
        <v>239</v>
      </c>
      <c r="U31" s="9"/>
      <c r="V31" s="9"/>
      <c r="W31" s="9"/>
      <c r="X31" s="9"/>
      <c r="Y31" s="9"/>
      <c r="Z31" s="46">
        <v>240</v>
      </c>
    </row>
    <row r="32" spans="1:26" x14ac:dyDescent="0.25">
      <c r="A32" s="47">
        <v>25</v>
      </c>
      <c r="B32" s="4" t="s">
        <v>136</v>
      </c>
      <c r="C32" s="5">
        <v>7</v>
      </c>
      <c r="D32" s="5"/>
      <c r="E32" s="5"/>
      <c r="F32" s="5">
        <v>1128</v>
      </c>
      <c r="G32" s="5"/>
      <c r="H32" s="5"/>
      <c r="I32" s="5">
        <v>5</v>
      </c>
      <c r="J32" s="5"/>
      <c r="K32" s="5"/>
      <c r="L32" s="48">
        <v>1140</v>
      </c>
      <c r="M32" s="1"/>
      <c r="N32" s="43">
        <v>25</v>
      </c>
      <c r="O32" s="6" t="s">
        <v>171</v>
      </c>
      <c r="P32" s="6" t="s">
        <v>140</v>
      </c>
      <c r="Q32" s="7"/>
      <c r="R32" s="7"/>
      <c r="S32" s="7"/>
      <c r="T32" s="7">
        <v>72</v>
      </c>
      <c r="U32" s="7"/>
      <c r="V32" s="7"/>
      <c r="W32" s="7"/>
      <c r="X32" s="7"/>
      <c r="Y32" s="7"/>
      <c r="Z32" s="44">
        <v>72</v>
      </c>
    </row>
    <row r="33" spans="1:26" x14ac:dyDescent="0.25">
      <c r="A33" s="45">
        <v>26</v>
      </c>
      <c r="B33" s="8" t="s">
        <v>675</v>
      </c>
      <c r="C33" s="9">
        <v>29</v>
      </c>
      <c r="D33" s="9">
        <v>1</v>
      </c>
      <c r="E33" s="9">
        <v>1</v>
      </c>
      <c r="F33" s="9">
        <v>13496</v>
      </c>
      <c r="G33" s="9">
        <v>1</v>
      </c>
      <c r="H33" s="9"/>
      <c r="I33" s="9">
        <v>7</v>
      </c>
      <c r="J33" s="9"/>
      <c r="K33" s="9"/>
      <c r="L33" s="46">
        <v>13535</v>
      </c>
      <c r="M33" s="1"/>
      <c r="N33" s="45">
        <v>26</v>
      </c>
      <c r="O33" s="8" t="s">
        <v>172</v>
      </c>
      <c r="P33" s="8" t="s">
        <v>140</v>
      </c>
      <c r="Q33" s="9"/>
      <c r="R33" s="9"/>
      <c r="S33" s="9"/>
      <c r="T33" s="9">
        <v>3</v>
      </c>
      <c r="U33" s="9"/>
      <c r="V33" s="9"/>
      <c r="W33" s="9"/>
      <c r="X33" s="9"/>
      <c r="Y33" s="9"/>
      <c r="Z33" s="46">
        <v>3</v>
      </c>
    </row>
    <row r="34" spans="1:26" x14ac:dyDescent="0.25">
      <c r="A34" s="47">
        <v>27</v>
      </c>
      <c r="B34" s="4" t="s">
        <v>676</v>
      </c>
      <c r="C34" s="5"/>
      <c r="D34" s="5"/>
      <c r="E34" s="5"/>
      <c r="F34" s="5">
        <v>509</v>
      </c>
      <c r="G34" s="5"/>
      <c r="H34" s="5"/>
      <c r="I34" s="5"/>
      <c r="J34" s="5"/>
      <c r="K34" s="5"/>
      <c r="L34" s="48">
        <v>509</v>
      </c>
      <c r="M34" s="1"/>
      <c r="N34" s="43">
        <v>27</v>
      </c>
      <c r="O34" s="6" t="s">
        <v>173</v>
      </c>
      <c r="P34" s="6" t="s">
        <v>128</v>
      </c>
      <c r="Q34" s="7"/>
      <c r="R34" s="7"/>
      <c r="S34" s="7"/>
      <c r="T34" s="7">
        <v>910</v>
      </c>
      <c r="U34" s="7"/>
      <c r="V34" s="7"/>
      <c r="W34" s="7"/>
      <c r="X34" s="7"/>
      <c r="Y34" s="7"/>
      <c r="Z34" s="44">
        <v>910</v>
      </c>
    </row>
    <row r="35" spans="1:26" x14ac:dyDescent="0.25">
      <c r="A35" s="45">
        <v>28</v>
      </c>
      <c r="B35" s="8" t="s">
        <v>677</v>
      </c>
      <c r="C35" s="9">
        <v>24</v>
      </c>
      <c r="D35" s="9">
        <v>8</v>
      </c>
      <c r="E35" s="9"/>
      <c r="F35" s="9">
        <v>12691</v>
      </c>
      <c r="G35" s="9"/>
      <c r="H35" s="9"/>
      <c r="I35" s="9">
        <v>7</v>
      </c>
      <c r="J35" s="9">
        <v>4</v>
      </c>
      <c r="K35" s="9"/>
      <c r="L35" s="46">
        <v>12734</v>
      </c>
      <c r="M35" s="1"/>
      <c r="N35" s="45">
        <v>28</v>
      </c>
      <c r="O35" s="8" t="s">
        <v>174</v>
      </c>
      <c r="P35" s="8" t="s">
        <v>128</v>
      </c>
      <c r="Q35" s="9"/>
      <c r="R35" s="9"/>
      <c r="S35" s="9"/>
      <c r="T35" s="9">
        <v>245</v>
      </c>
      <c r="U35" s="9"/>
      <c r="V35" s="9"/>
      <c r="W35" s="9"/>
      <c r="X35" s="9"/>
      <c r="Y35" s="9"/>
      <c r="Z35" s="46">
        <v>245</v>
      </c>
    </row>
    <row r="36" spans="1:26" x14ac:dyDescent="0.25">
      <c r="A36" s="47">
        <v>29</v>
      </c>
      <c r="B36" s="4" t="s">
        <v>678</v>
      </c>
      <c r="C36" s="5">
        <v>6</v>
      </c>
      <c r="D36" s="5"/>
      <c r="E36" s="5">
        <v>4</v>
      </c>
      <c r="F36" s="5">
        <v>2415</v>
      </c>
      <c r="G36" s="5"/>
      <c r="H36" s="5"/>
      <c r="I36" s="5">
        <v>1</v>
      </c>
      <c r="J36" s="5"/>
      <c r="K36" s="5"/>
      <c r="L36" s="48">
        <v>2426</v>
      </c>
      <c r="M36" s="1"/>
      <c r="N36" s="43">
        <v>29</v>
      </c>
      <c r="O36" s="6" t="s">
        <v>175</v>
      </c>
      <c r="P36" s="6" t="s">
        <v>128</v>
      </c>
      <c r="Q36" s="7"/>
      <c r="R36" s="7"/>
      <c r="S36" s="7"/>
      <c r="T36" s="7">
        <v>228</v>
      </c>
      <c r="U36" s="7"/>
      <c r="V36" s="7"/>
      <c r="W36" s="7"/>
      <c r="X36" s="7"/>
      <c r="Y36" s="7"/>
      <c r="Z36" s="44">
        <v>228</v>
      </c>
    </row>
    <row r="37" spans="1:26" x14ac:dyDescent="0.25">
      <c r="A37" s="45">
        <v>30</v>
      </c>
      <c r="B37" s="8" t="s">
        <v>679</v>
      </c>
      <c r="C37" s="9">
        <v>26</v>
      </c>
      <c r="D37" s="9"/>
      <c r="E37" s="9"/>
      <c r="F37" s="9">
        <v>1811</v>
      </c>
      <c r="G37" s="9"/>
      <c r="H37" s="9"/>
      <c r="I37" s="9">
        <v>2</v>
      </c>
      <c r="J37" s="9">
        <v>1</v>
      </c>
      <c r="K37" s="9"/>
      <c r="L37" s="46">
        <v>1840</v>
      </c>
      <c r="M37" s="1"/>
      <c r="N37" s="45">
        <v>30</v>
      </c>
      <c r="O37" s="8" t="s">
        <v>176</v>
      </c>
      <c r="P37" s="8" t="s">
        <v>128</v>
      </c>
      <c r="Q37" s="9">
        <v>1</v>
      </c>
      <c r="R37" s="9"/>
      <c r="S37" s="9"/>
      <c r="T37" s="9">
        <v>395</v>
      </c>
      <c r="U37" s="9"/>
      <c r="V37" s="9"/>
      <c r="W37" s="9">
        <v>1</v>
      </c>
      <c r="X37" s="9"/>
      <c r="Y37" s="9"/>
      <c r="Z37" s="46">
        <v>397</v>
      </c>
    </row>
    <row r="38" spans="1:26" x14ac:dyDescent="0.25">
      <c r="A38" s="47">
        <v>31</v>
      </c>
      <c r="B38" s="4" t="s">
        <v>680</v>
      </c>
      <c r="C38" s="5">
        <v>30</v>
      </c>
      <c r="D38" s="5">
        <v>2</v>
      </c>
      <c r="E38" s="5">
        <v>2</v>
      </c>
      <c r="F38" s="5">
        <v>6304</v>
      </c>
      <c r="G38" s="5"/>
      <c r="H38" s="5"/>
      <c r="I38" s="5">
        <v>19</v>
      </c>
      <c r="J38" s="5">
        <v>1</v>
      </c>
      <c r="K38" s="5"/>
      <c r="L38" s="48">
        <v>6358</v>
      </c>
      <c r="M38" s="1"/>
      <c r="N38" s="43">
        <v>31</v>
      </c>
      <c r="O38" s="6" t="s">
        <v>177</v>
      </c>
      <c r="P38" s="6" t="s">
        <v>122</v>
      </c>
      <c r="Q38" s="7">
        <v>14</v>
      </c>
      <c r="R38" s="7"/>
      <c r="S38" s="7"/>
      <c r="T38" s="7">
        <v>1028</v>
      </c>
      <c r="U38" s="7"/>
      <c r="V38" s="7"/>
      <c r="W38" s="7"/>
      <c r="X38" s="7"/>
      <c r="Y38" s="7"/>
      <c r="Z38" s="44">
        <v>1042</v>
      </c>
    </row>
    <row r="39" spans="1:26" x14ac:dyDescent="0.25">
      <c r="A39" s="45">
        <v>32</v>
      </c>
      <c r="B39" s="8" t="s">
        <v>681</v>
      </c>
      <c r="C39" s="9">
        <v>17</v>
      </c>
      <c r="D39" s="9"/>
      <c r="E39" s="9"/>
      <c r="F39" s="9">
        <v>9339</v>
      </c>
      <c r="G39" s="9"/>
      <c r="H39" s="9"/>
      <c r="I39" s="9">
        <v>2</v>
      </c>
      <c r="J39" s="9">
        <v>6</v>
      </c>
      <c r="K39" s="9"/>
      <c r="L39" s="46">
        <v>9364</v>
      </c>
      <c r="M39" s="1"/>
      <c r="N39" s="45">
        <v>32</v>
      </c>
      <c r="O39" s="8" t="s">
        <v>178</v>
      </c>
      <c r="P39" s="8" t="s">
        <v>114</v>
      </c>
      <c r="Q39" s="9"/>
      <c r="R39" s="9"/>
      <c r="S39" s="9"/>
      <c r="T39" s="9">
        <v>253</v>
      </c>
      <c r="U39" s="9"/>
      <c r="V39" s="9"/>
      <c r="W39" s="9"/>
      <c r="X39" s="9"/>
      <c r="Y39" s="9"/>
      <c r="Z39" s="46">
        <v>253</v>
      </c>
    </row>
    <row r="40" spans="1:26" x14ac:dyDescent="0.25">
      <c r="A40" s="47">
        <v>33</v>
      </c>
      <c r="B40" s="4" t="s">
        <v>682</v>
      </c>
      <c r="C40" s="5">
        <v>15</v>
      </c>
      <c r="D40" s="5">
        <v>5</v>
      </c>
      <c r="E40" s="5">
        <v>3</v>
      </c>
      <c r="F40" s="5">
        <v>16478</v>
      </c>
      <c r="G40" s="5">
        <v>2</v>
      </c>
      <c r="H40" s="5"/>
      <c r="I40" s="5">
        <v>3</v>
      </c>
      <c r="J40" s="5">
        <v>11</v>
      </c>
      <c r="K40" s="5"/>
      <c r="L40" s="48">
        <v>16517</v>
      </c>
      <c r="M40" s="1"/>
      <c r="N40" s="43">
        <v>33</v>
      </c>
      <c r="O40" s="6" t="s">
        <v>179</v>
      </c>
      <c r="P40" s="6" t="s">
        <v>124</v>
      </c>
      <c r="Q40" s="7">
        <v>5</v>
      </c>
      <c r="R40" s="7"/>
      <c r="S40" s="7"/>
      <c r="T40" s="7">
        <v>1236</v>
      </c>
      <c r="U40" s="7"/>
      <c r="V40" s="7"/>
      <c r="W40" s="7">
        <v>1</v>
      </c>
      <c r="X40" s="7"/>
      <c r="Y40" s="7"/>
      <c r="Z40" s="44">
        <v>1242</v>
      </c>
    </row>
    <row r="41" spans="1:26" x14ac:dyDescent="0.25">
      <c r="A41" s="45">
        <v>34</v>
      </c>
      <c r="B41" s="8" t="s">
        <v>683</v>
      </c>
      <c r="C41" s="9">
        <v>78</v>
      </c>
      <c r="D41" s="9">
        <v>10</v>
      </c>
      <c r="E41" s="9">
        <v>1</v>
      </c>
      <c r="F41" s="9">
        <v>43940</v>
      </c>
      <c r="G41" s="9"/>
      <c r="H41" s="9"/>
      <c r="I41" s="9">
        <v>23</v>
      </c>
      <c r="J41" s="9">
        <v>5</v>
      </c>
      <c r="K41" s="9"/>
      <c r="L41" s="46">
        <v>44057</v>
      </c>
      <c r="M41" s="1"/>
      <c r="N41" s="45">
        <v>34</v>
      </c>
      <c r="O41" s="8" t="s">
        <v>180</v>
      </c>
      <c r="P41" s="8" t="s">
        <v>124</v>
      </c>
      <c r="Q41" s="9">
        <v>6</v>
      </c>
      <c r="R41" s="9"/>
      <c r="S41" s="9"/>
      <c r="T41" s="9">
        <v>1051</v>
      </c>
      <c r="U41" s="9"/>
      <c r="V41" s="9"/>
      <c r="W41" s="9">
        <v>1</v>
      </c>
      <c r="X41" s="9"/>
      <c r="Y41" s="9"/>
      <c r="Z41" s="46">
        <v>1058</v>
      </c>
    </row>
    <row r="42" spans="1:26" x14ac:dyDescent="0.25">
      <c r="A42" s="49"/>
      <c r="B42" s="50" t="s">
        <v>9</v>
      </c>
      <c r="C42" s="51">
        <f>SUM(C8:C41)</f>
        <v>3992</v>
      </c>
      <c r="D42" s="51">
        <f t="shared" ref="D42:K42" si="0">SUM(D8:D41)</f>
        <v>424</v>
      </c>
      <c r="E42" s="51">
        <f t="shared" si="0"/>
        <v>121</v>
      </c>
      <c r="F42" s="51">
        <f>SUM(F8:F41)</f>
        <v>960348</v>
      </c>
      <c r="G42" s="51">
        <f t="shared" si="0"/>
        <v>315</v>
      </c>
      <c r="H42" s="51">
        <f t="shared" si="0"/>
        <v>39</v>
      </c>
      <c r="I42" s="51">
        <f t="shared" si="0"/>
        <v>868</v>
      </c>
      <c r="J42" s="51">
        <f t="shared" si="0"/>
        <v>497</v>
      </c>
      <c r="K42" s="51">
        <f t="shared" si="0"/>
        <v>62</v>
      </c>
      <c r="L42" s="52">
        <f>SUM(L8:L41)</f>
        <v>966666</v>
      </c>
      <c r="M42" s="1"/>
      <c r="N42" s="43">
        <v>35</v>
      </c>
      <c r="O42" s="6" t="s">
        <v>181</v>
      </c>
      <c r="P42" s="6" t="s">
        <v>124</v>
      </c>
      <c r="Q42" s="7">
        <v>28</v>
      </c>
      <c r="R42" s="7">
        <v>2</v>
      </c>
      <c r="S42" s="7">
        <v>1</v>
      </c>
      <c r="T42" s="7">
        <v>4046</v>
      </c>
      <c r="U42" s="7">
        <v>1</v>
      </c>
      <c r="V42" s="7"/>
      <c r="W42" s="7">
        <v>10</v>
      </c>
      <c r="X42" s="7"/>
      <c r="Y42" s="7"/>
      <c r="Z42" s="44">
        <v>4088</v>
      </c>
    </row>
    <row r="43" spans="1:26" x14ac:dyDescent="0.25">
      <c r="M43" s="1"/>
      <c r="N43" s="45">
        <v>36</v>
      </c>
      <c r="O43" s="8" t="s">
        <v>182</v>
      </c>
      <c r="P43" s="8" t="s">
        <v>121</v>
      </c>
      <c r="Q43" s="9">
        <v>1</v>
      </c>
      <c r="R43" s="9"/>
      <c r="S43" s="9"/>
      <c r="T43" s="9">
        <v>1470</v>
      </c>
      <c r="U43" s="9"/>
      <c r="V43" s="9"/>
      <c r="W43" s="9">
        <v>1</v>
      </c>
      <c r="X43" s="9"/>
      <c r="Y43" s="9"/>
      <c r="Z43" s="46">
        <v>1472</v>
      </c>
    </row>
    <row r="44" spans="1:26" x14ac:dyDescent="0.25">
      <c r="N44" s="43">
        <v>37</v>
      </c>
      <c r="O44" s="6" t="s">
        <v>183</v>
      </c>
      <c r="P44" s="6" t="s">
        <v>139</v>
      </c>
      <c r="Q44" s="7"/>
      <c r="R44" s="7"/>
      <c r="S44" s="7"/>
      <c r="T44" s="7">
        <v>77</v>
      </c>
      <c r="U44" s="7"/>
      <c r="V44" s="7"/>
      <c r="W44" s="7"/>
      <c r="X44" s="7"/>
      <c r="Y44" s="7"/>
      <c r="Z44" s="44">
        <v>77</v>
      </c>
    </row>
    <row r="45" spans="1:26" x14ac:dyDescent="0.25">
      <c r="N45" s="45">
        <v>38</v>
      </c>
      <c r="O45" s="8" t="s">
        <v>184</v>
      </c>
      <c r="P45" s="8" t="s">
        <v>117</v>
      </c>
      <c r="Q45" s="9">
        <v>7</v>
      </c>
      <c r="R45" s="9">
        <v>2</v>
      </c>
      <c r="S45" s="9"/>
      <c r="T45" s="9">
        <v>3241</v>
      </c>
      <c r="U45" s="9"/>
      <c r="V45" s="9"/>
      <c r="W45" s="9"/>
      <c r="X45" s="9"/>
      <c r="Y45" s="9"/>
      <c r="Z45" s="46">
        <v>3250</v>
      </c>
    </row>
    <row r="46" spans="1:26" x14ac:dyDescent="0.25">
      <c r="N46" s="43">
        <v>39</v>
      </c>
      <c r="O46" s="6" t="s">
        <v>185</v>
      </c>
      <c r="P46" s="6" t="s">
        <v>144</v>
      </c>
      <c r="Q46" s="7"/>
      <c r="R46" s="7"/>
      <c r="S46" s="7"/>
      <c r="T46" s="7">
        <v>466</v>
      </c>
      <c r="U46" s="7"/>
      <c r="V46" s="7"/>
      <c r="W46" s="7"/>
      <c r="X46" s="7"/>
      <c r="Y46" s="7"/>
      <c r="Z46" s="44">
        <v>466</v>
      </c>
    </row>
    <row r="47" spans="1:26" x14ac:dyDescent="0.25">
      <c r="N47" s="45">
        <v>40</v>
      </c>
      <c r="O47" s="8" t="s">
        <v>186</v>
      </c>
      <c r="P47" s="8" t="s">
        <v>121</v>
      </c>
      <c r="Q47" s="9">
        <v>22</v>
      </c>
      <c r="R47" s="9">
        <v>2</v>
      </c>
      <c r="S47" s="9"/>
      <c r="T47" s="9">
        <v>4873</v>
      </c>
      <c r="U47" s="9"/>
      <c r="V47" s="9"/>
      <c r="W47" s="9">
        <v>13</v>
      </c>
      <c r="X47" s="9"/>
      <c r="Y47" s="9"/>
      <c r="Z47" s="46">
        <v>4910</v>
      </c>
    </row>
    <row r="48" spans="1:26" x14ac:dyDescent="0.25">
      <c r="N48" s="43">
        <v>41</v>
      </c>
      <c r="O48" s="6" t="s">
        <v>187</v>
      </c>
      <c r="P48" s="6" t="s">
        <v>122</v>
      </c>
      <c r="Q48" s="7">
        <v>9</v>
      </c>
      <c r="R48" s="7"/>
      <c r="S48" s="7"/>
      <c r="T48" s="7">
        <v>2710</v>
      </c>
      <c r="U48" s="7"/>
      <c r="V48" s="7"/>
      <c r="W48" s="7">
        <v>1</v>
      </c>
      <c r="X48" s="7"/>
      <c r="Y48" s="7"/>
      <c r="Z48" s="44">
        <v>2720</v>
      </c>
    </row>
    <row r="49" spans="14:26" x14ac:dyDescent="0.25">
      <c r="N49" s="45">
        <v>42</v>
      </c>
      <c r="O49" s="8" t="s">
        <v>188</v>
      </c>
      <c r="P49" s="8" t="s">
        <v>124</v>
      </c>
      <c r="Q49" s="9"/>
      <c r="R49" s="9"/>
      <c r="S49" s="9"/>
      <c r="T49" s="9">
        <v>221</v>
      </c>
      <c r="U49" s="9"/>
      <c r="V49" s="9"/>
      <c r="W49" s="9"/>
      <c r="X49" s="9"/>
      <c r="Y49" s="9"/>
      <c r="Z49" s="46">
        <v>221</v>
      </c>
    </row>
    <row r="50" spans="14:26" x14ac:dyDescent="0.25">
      <c r="N50" s="43">
        <v>43</v>
      </c>
      <c r="O50" s="6" t="s">
        <v>189</v>
      </c>
      <c r="P50" s="6" t="s">
        <v>125</v>
      </c>
      <c r="Q50" s="7"/>
      <c r="R50" s="7"/>
      <c r="S50" s="7"/>
      <c r="T50" s="7">
        <v>112</v>
      </c>
      <c r="U50" s="7"/>
      <c r="V50" s="7"/>
      <c r="W50" s="7"/>
      <c r="X50" s="7"/>
      <c r="Y50" s="7"/>
      <c r="Z50" s="44">
        <v>112</v>
      </c>
    </row>
    <row r="51" spans="14:26" x14ac:dyDescent="0.25">
      <c r="N51" s="45">
        <v>44</v>
      </c>
      <c r="O51" s="8" t="s">
        <v>190</v>
      </c>
      <c r="P51" s="8" t="s">
        <v>125</v>
      </c>
      <c r="Q51" s="9"/>
      <c r="R51" s="9"/>
      <c r="S51" s="9"/>
      <c r="T51" s="9">
        <v>83</v>
      </c>
      <c r="U51" s="9"/>
      <c r="V51" s="9"/>
      <c r="W51" s="9"/>
      <c r="X51" s="9"/>
      <c r="Y51" s="9"/>
      <c r="Z51" s="46">
        <v>83</v>
      </c>
    </row>
    <row r="52" spans="14:26" x14ac:dyDescent="0.25">
      <c r="N52" s="43">
        <v>45</v>
      </c>
      <c r="O52" s="6" t="s">
        <v>191</v>
      </c>
      <c r="P52" s="6" t="s">
        <v>125</v>
      </c>
      <c r="Q52" s="7"/>
      <c r="R52" s="7"/>
      <c r="S52" s="7"/>
      <c r="T52" s="7">
        <v>170</v>
      </c>
      <c r="U52" s="7"/>
      <c r="V52" s="7"/>
      <c r="W52" s="7"/>
      <c r="X52" s="7"/>
      <c r="Y52" s="7"/>
      <c r="Z52" s="44">
        <v>170</v>
      </c>
    </row>
    <row r="53" spans="14:26" x14ac:dyDescent="0.25">
      <c r="N53" s="45">
        <v>46</v>
      </c>
      <c r="O53" s="8" t="s">
        <v>192</v>
      </c>
      <c r="P53" s="8" t="s">
        <v>139</v>
      </c>
      <c r="Q53" s="9"/>
      <c r="R53" s="9"/>
      <c r="S53" s="9"/>
      <c r="T53" s="9">
        <v>202</v>
      </c>
      <c r="U53" s="9"/>
      <c r="V53" s="9"/>
      <c r="W53" s="9"/>
      <c r="X53" s="9"/>
      <c r="Y53" s="9"/>
      <c r="Z53" s="46">
        <v>202</v>
      </c>
    </row>
    <row r="54" spans="14:26" x14ac:dyDescent="0.25">
      <c r="N54" s="43">
        <v>47</v>
      </c>
      <c r="O54" s="6" t="s">
        <v>193</v>
      </c>
      <c r="P54" s="6" t="s">
        <v>129</v>
      </c>
      <c r="Q54" s="7">
        <v>158</v>
      </c>
      <c r="R54" s="7">
        <v>2</v>
      </c>
      <c r="S54" s="7"/>
      <c r="T54" s="7">
        <v>6688</v>
      </c>
      <c r="U54" s="7"/>
      <c r="V54" s="7"/>
      <c r="W54" s="7">
        <v>5</v>
      </c>
      <c r="X54" s="7"/>
      <c r="Y54" s="7"/>
      <c r="Z54" s="44">
        <v>6853</v>
      </c>
    </row>
    <row r="55" spans="14:26" x14ac:dyDescent="0.25">
      <c r="N55" s="45">
        <v>48</v>
      </c>
      <c r="O55" s="8" t="s">
        <v>194</v>
      </c>
      <c r="P55" s="8" t="s">
        <v>121</v>
      </c>
      <c r="Q55" s="9"/>
      <c r="R55" s="9"/>
      <c r="S55" s="9"/>
      <c r="T55" s="9">
        <v>838</v>
      </c>
      <c r="U55" s="9"/>
      <c r="V55" s="9"/>
      <c r="W55" s="9"/>
      <c r="X55" s="9"/>
      <c r="Y55" s="9"/>
      <c r="Z55" s="46">
        <v>838</v>
      </c>
    </row>
    <row r="56" spans="14:26" x14ac:dyDescent="0.25">
      <c r="N56" s="43">
        <v>49</v>
      </c>
      <c r="O56" s="6" t="s">
        <v>195</v>
      </c>
      <c r="P56" s="6" t="s">
        <v>119</v>
      </c>
      <c r="Q56" s="7"/>
      <c r="R56" s="7"/>
      <c r="S56" s="7"/>
      <c r="T56" s="7">
        <v>200</v>
      </c>
      <c r="U56" s="7"/>
      <c r="V56" s="7"/>
      <c r="W56" s="7"/>
      <c r="X56" s="7"/>
      <c r="Y56" s="7"/>
      <c r="Z56" s="44">
        <v>200</v>
      </c>
    </row>
    <row r="57" spans="14:26" x14ac:dyDescent="0.25">
      <c r="N57" s="45">
        <v>50</v>
      </c>
      <c r="O57" s="8" t="s">
        <v>196</v>
      </c>
      <c r="P57" s="8" t="s">
        <v>122</v>
      </c>
      <c r="Q57" s="9">
        <v>1</v>
      </c>
      <c r="R57" s="9"/>
      <c r="S57" s="9"/>
      <c r="T57" s="9">
        <v>755</v>
      </c>
      <c r="U57" s="9"/>
      <c r="V57" s="9"/>
      <c r="W57" s="9"/>
      <c r="X57" s="9"/>
      <c r="Y57" s="9"/>
      <c r="Z57" s="46">
        <v>756</v>
      </c>
    </row>
    <row r="58" spans="14:26" x14ac:dyDescent="0.25">
      <c r="N58" s="43">
        <v>51</v>
      </c>
      <c r="O58" s="6" t="s">
        <v>197</v>
      </c>
      <c r="P58" s="6" t="s">
        <v>145</v>
      </c>
      <c r="Q58" s="7">
        <v>1</v>
      </c>
      <c r="R58" s="7"/>
      <c r="S58" s="7"/>
      <c r="T58" s="7">
        <v>257</v>
      </c>
      <c r="U58" s="7"/>
      <c r="V58" s="7"/>
      <c r="W58" s="7"/>
      <c r="X58" s="7"/>
      <c r="Y58" s="7"/>
      <c r="Z58" s="44">
        <v>258</v>
      </c>
    </row>
    <row r="59" spans="14:26" x14ac:dyDescent="0.25">
      <c r="N59" s="45">
        <v>52</v>
      </c>
      <c r="O59" s="8" t="s">
        <v>198</v>
      </c>
      <c r="P59" s="8" t="s">
        <v>141</v>
      </c>
      <c r="Q59" s="9"/>
      <c r="R59" s="9"/>
      <c r="S59" s="9"/>
      <c r="T59" s="9">
        <v>158</v>
      </c>
      <c r="U59" s="9"/>
      <c r="V59" s="9"/>
      <c r="W59" s="9"/>
      <c r="X59" s="9"/>
      <c r="Y59" s="9"/>
      <c r="Z59" s="46">
        <v>158</v>
      </c>
    </row>
    <row r="60" spans="14:26" x14ac:dyDescent="0.25">
      <c r="N60" s="43">
        <v>53</v>
      </c>
      <c r="O60" s="6" t="s">
        <v>199</v>
      </c>
      <c r="P60" s="6" t="s">
        <v>120</v>
      </c>
      <c r="Q60" s="7">
        <v>113</v>
      </c>
      <c r="R60" s="7">
        <v>4</v>
      </c>
      <c r="S60" s="7">
        <v>2</v>
      </c>
      <c r="T60" s="7">
        <v>41721</v>
      </c>
      <c r="U60" s="7"/>
      <c r="V60" s="7">
        <v>4</v>
      </c>
      <c r="W60" s="7">
        <v>14</v>
      </c>
      <c r="X60" s="7">
        <v>5</v>
      </c>
      <c r="Y60" s="7">
        <v>1</v>
      </c>
      <c r="Z60" s="44">
        <v>41864</v>
      </c>
    </row>
    <row r="61" spans="14:26" x14ac:dyDescent="0.25">
      <c r="N61" s="45">
        <v>54</v>
      </c>
      <c r="O61" s="8" t="s">
        <v>200</v>
      </c>
      <c r="P61" s="8" t="s">
        <v>128</v>
      </c>
      <c r="Q61" s="9"/>
      <c r="R61" s="9"/>
      <c r="S61" s="9"/>
      <c r="T61" s="9">
        <v>596</v>
      </c>
      <c r="U61" s="9"/>
      <c r="V61" s="9"/>
      <c r="W61" s="9"/>
      <c r="X61" s="9"/>
      <c r="Y61" s="9"/>
      <c r="Z61" s="46">
        <v>596</v>
      </c>
    </row>
    <row r="62" spans="14:26" x14ac:dyDescent="0.25">
      <c r="N62" s="43">
        <v>55</v>
      </c>
      <c r="O62" s="6" t="s">
        <v>201</v>
      </c>
      <c r="P62" s="6" t="s">
        <v>128</v>
      </c>
      <c r="Q62" s="7"/>
      <c r="R62" s="7"/>
      <c r="S62" s="7"/>
      <c r="T62" s="7">
        <v>169</v>
      </c>
      <c r="U62" s="7"/>
      <c r="V62" s="7"/>
      <c r="W62" s="7"/>
      <c r="X62" s="7"/>
      <c r="Y62" s="7"/>
      <c r="Z62" s="44">
        <v>169</v>
      </c>
    </row>
    <row r="63" spans="14:26" x14ac:dyDescent="0.25">
      <c r="N63" s="45">
        <v>56</v>
      </c>
      <c r="O63" s="8" t="s">
        <v>202</v>
      </c>
      <c r="P63" s="8" t="s">
        <v>134</v>
      </c>
      <c r="Q63" s="9"/>
      <c r="R63" s="9"/>
      <c r="S63" s="9"/>
      <c r="T63" s="9">
        <v>66</v>
      </c>
      <c r="U63" s="9"/>
      <c r="V63" s="9"/>
      <c r="W63" s="9"/>
      <c r="X63" s="9"/>
      <c r="Y63" s="9"/>
      <c r="Z63" s="46">
        <v>66</v>
      </c>
    </row>
    <row r="64" spans="14:26" x14ac:dyDescent="0.25">
      <c r="N64" s="43">
        <v>57</v>
      </c>
      <c r="O64" s="6" t="s">
        <v>203</v>
      </c>
      <c r="P64" s="6" t="s">
        <v>113</v>
      </c>
      <c r="Q64" s="7"/>
      <c r="R64" s="7"/>
      <c r="S64" s="7"/>
      <c r="T64" s="7">
        <v>57</v>
      </c>
      <c r="U64" s="7"/>
      <c r="V64" s="7"/>
      <c r="W64" s="7"/>
      <c r="X64" s="7"/>
      <c r="Y64" s="7"/>
      <c r="Z64" s="44">
        <v>57</v>
      </c>
    </row>
    <row r="65" spans="14:26" x14ac:dyDescent="0.25">
      <c r="N65" s="45">
        <v>58</v>
      </c>
      <c r="O65" s="8" t="s">
        <v>204</v>
      </c>
      <c r="P65" s="8" t="s">
        <v>137</v>
      </c>
      <c r="Q65" s="9"/>
      <c r="R65" s="9"/>
      <c r="S65" s="9"/>
      <c r="T65" s="9">
        <v>969</v>
      </c>
      <c r="U65" s="9"/>
      <c r="V65" s="9"/>
      <c r="W65" s="9"/>
      <c r="X65" s="9"/>
      <c r="Y65" s="9"/>
      <c r="Z65" s="46">
        <v>969</v>
      </c>
    </row>
    <row r="66" spans="14:26" x14ac:dyDescent="0.25">
      <c r="N66" s="43">
        <v>59</v>
      </c>
      <c r="O66" s="6" t="s">
        <v>205</v>
      </c>
      <c r="P66" s="6" t="s">
        <v>123</v>
      </c>
      <c r="Q66" s="7"/>
      <c r="R66" s="7"/>
      <c r="S66" s="7"/>
      <c r="T66" s="7">
        <v>210</v>
      </c>
      <c r="U66" s="7"/>
      <c r="V66" s="7"/>
      <c r="W66" s="7"/>
      <c r="X66" s="7"/>
      <c r="Y66" s="7"/>
      <c r="Z66" s="44">
        <v>210</v>
      </c>
    </row>
    <row r="67" spans="14:26" x14ac:dyDescent="0.25">
      <c r="N67" s="45">
        <v>60</v>
      </c>
      <c r="O67" s="8" t="s">
        <v>116</v>
      </c>
      <c r="P67" s="8" t="s">
        <v>116</v>
      </c>
      <c r="Q67" s="9"/>
      <c r="R67" s="9"/>
      <c r="S67" s="9"/>
      <c r="T67" s="9">
        <v>1373</v>
      </c>
      <c r="U67" s="9"/>
      <c r="V67" s="9"/>
      <c r="W67" s="9"/>
      <c r="X67" s="9">
        <v>1</v>
      </c>
      <c r="Y67" s="9"/>
      <c r="Z67" s="46">
        <v>1374</v>
      </c>
    </row>
    <row r="68" spans="14:26" x14ac:dyDescent="0.25">
      <c r="N68" s="43">
        <v>61</v>
      </c>
      <c r="O68" s="6" t="s">
        <v>206</v>
      </c>
      <c r="P68" s="6" t="s">
        <v>116</v>
      </c>
      <c r="Q68" s="7"/>
      <c r="R68" s="7"/>
      <c r="S68" s="7"/>
      <c r="T68" s="7">
        <v>166</v>
      </c>
      <c r="U68" s="7"/>
      <c r="V68" s="7"/>
      <c r="W68" s="7"/>
      <c r="X68" s="7"/>
      <c r="Y68" s="7"/>
      <c r="Z68" s="44">
        <v>166</v>
      </c>
    </row>
    <row r="69" spans="14:26" x14ac:dyDescent="0.25">
      <c r="N69" s="45">
        <v>62</v>
      </c>
      <c r="O69" s="8" t="s">
        <v>207</v>
      </c>
      <c r="P69" s="8" t="s">
        <v>116</v>
      </c>
      <c r="Q69" s="9"/>
      <c r="R69" s="9"/>
      <c r="S69" s="9"/>
      <c r="T69" s="9">
        <v>44</v>
      </c>
      <c r="U69" s="9"/>
      <c r="V69" s="9"/>
      <c r="W69" s="9"/>
      <c r="X69" s="9"/>
      <c r="Y69" s="9"/>
      <c r="Z69" s="46">
        <v>44</v>
      </c>
    </row>
    <row r="70" spans="14:26" x14ac:dyDescent="0.25">
      <c r="N70" s="43">
        <v>63</v>
      </c>
      <c r="O70" s="6" t="s">
        <v>208</v>
      </c>
      <c r="P70" s="6" t="s">
        <v>116</v>
      </c>
      <c r="Q70" s="7"/>
      <c r="R70" s="7"/>
      <c r="S70" s="7"/>
      <c r="T70" s="7">
        <v>179</v>
      </c>
      <c r="U70" s="7"/>
      <c r="V70" s="7"/>
      <c r="W70" s="7"/>
      <c r="X70" s="7"/>
      <c r="Y70" s="7"/>
      <c r="Z70" s="44">
        <v>179</v>
      </c>
    </row>
    <row r="71" spans="14:26" x14ac:dyDescent="0.25">
      <c r="N71" s="45">
        <v>64</v>
      </c>
      <c r="O71" s="8" t="s">
        <v>209</v>
      </c>
      <c r="P71" s="8" t="s">
        <v>126</v>
      </c>
      <c r="Q71" s="9">
        <v>2</v>
      </c>
      <c r="R71" s="9"/>
      <c r="S71" s="9"/>
      <c r="T71" s="9">
        <v>671</v>
      </c>
      <c r="U71" s="9"/>
      <c r="V71" s="9"/>
      <c r="W71" s="9"/>
      <c r="X71" s="9"/>
      <c r="Y71" s="9"/>
      <c r="Z71" s="46">
        <v>673</v>
      </c>
    </row>
    <row r="72" spans="14:26" x14ac:dyDescent="0.25">
      <c r="N72" s="43">
        <v>65</v>
      </c>
      <c r="O72" s="6" t="s">
        <v>210</v>
      </c>
      <c r="P72" s="6" t="s">
        <v>135</v>
      </c>
      <c r="Q72" s="7">
        <v>1</v>
      </c>
      <c r="R72" s="7"/>
      <c r="S72" s="7"/>
      <c r="T72" s="7">
        <v>101</v>
      </c>
      <c r="U72" s="7"/>
      <c r="V72" s="7"/>
      <c r="W72" s="7"/>
      <c r="X72" s="7"/>
      <c r="Y72" s="7"/>
      <c r="Z72" s="44">
        <v>102</v>
      </c>
    </row>
    <row r="73" spans="14:26" x14ac:dyDescent="0.25">
      <c r="N73" s="45">
        <v>66</v>
      </c>
      <c r="O73" s="8" t="s">
        <v>211</v>
      </c>
      <c r="P73" s="8" t="s">
        <v>133</v>
      </c>
      <c r="Q73" s="9"/>
      <c r="R73" s="9"/>
      <c r="S73" s="9"/>
      <c r="T73" s="9">
        <v>344</v>
      </c>
      <c r="U73" s="9"/>
      <c r="V73" s="9"/>
      <c r="W73" s="9"/>
      <c r="X73" s="9"/>
      <c r="Y73" s="9"/>
      <c r="Z73" s="46">
        <v>344</v>
      </c>
    </row>
    <row r="74" spans="14:26" x14ac:dyDescent="0.25">
      <c r="N74" s="43">
        <v>67</v>
      </c>
      <c r="O74" s="6" t="s">
        <v>212</v>
      </c>
      <c r="P74" s="6" t="s">
        <v>145</v>
      </c>
      <c r="Q74" s="7">
        <v>6</v>
      </c>
      <c r="R74" s="7"/>
      <c r="S74" s="7"/>
      <c r="T74" s="7">
        <v>10250</v>
      </c>
      <c r="U74" s="7"/>
      <c r="V74" s="7"/>
      <c r="W74" s="7">
        <v>3</v>
      </c>
      <c r="X74" s="7"/>
      <c r="Y74" s="7"/>
      <c r="Z74" s="44">
        <v>10259</v>
      </c>
    </row>
    <row r="75" spans="14:26" x14ac:dyDescent="0.25">
      <c r="N75" s="45">
        <v>68</v>
      </c>
      <c r="O75" s="8" t="s">
        <v>213</v>
      </c>
      <c r="P75" s="8" t="s">
        <v>129</v>
      </c>
      <c r="Q75" s="9">
        <v>1</v>
      </c>
      <c r="R75" s="9"/>
      <c r="S75" s="9"/>
      <c r="T75" s="9">
        <v>365</v>
      </c>
      <c r="U75" s="9"/>
      <c r="V75" s="9"/>
      <c r="W75" s="9"/>
      <c r="X75" s="9"/>
      <c r="Y75" s="9"/>
      <c r="Z75" s="46">
        <v>366</v>
      </c>
    </row>
    <row r="76" spans="14:26" x14ac:dyDescent="0.25">
      <c r="N76" s="43">
        <v>69</v>
      </c>
      <c r="O76" s="6" t="s">
        <v>214</v>
      </c>
      <c r="P76" s="6" t="s">
        <v>113</v>
      </c>
      <c r="Q76" s="7"/>
      <c r="R76" s="7"/>
      <c r="S76" s="7">
        <v>1</v>
      </c>
      <c r="T76" s="7">
        <v>260</v>
      </c>
      <c r="U76" s="7"/>
      <c r="V76" s="7">
        <v>1</v>
      </c>
      <c r="W76" s="7">
        <v>1</v>
      </c>
      <c r="X76" s="7"/>
      <c r="Y76" s="7"/>
      <c r="Z76" s="44">
        <v>263</v>
      </c>
    </row>
    <row r="77" spans="14:26" x14ac:dyDescent="0.25">
      <c r="N77" s="45">
        <v>70</v>
      </c>
      <c r="O77" s="8" t="s">
        <v>215</v>
      </c>
      <c r="P77" s="8" t="s">
        <v>142</v>
      </c>
      <c r="Q77" s="9">
        <v>2</v>
      </c>
      <c r="R77" s="9"/>
      <c r="S77" s="9"/>
      <c r="T77" s="9">
        <v>375</v>
      </c>
      <c r="U77" s="9"/>
      <c r="V77" s="9"/>
      <c r="W77" s="9"/>
      <c r="X77" s="9"/>
      <c r="Y77" s="9"/>
      <c r="Z77" s="46">
        <v>377</v>
      </c>
    </row>
    <row r="78" spans="14:26" x14ac:dyDescent="0.25">
      <c r="N78" s="43">
        <v>71</v>
      </c>
      <c r="O78" s="6" t="s">
        <v>216</v>
      </c>
      <c r="P78" s="6" t="s">
        <v>122</v>
      </c>
      <c r="Q78" s="7"/>
      <c r="R78" s="7">
        <v>1</v>
      </c>
      <c r="S78" s="7"/>
      <c r="T78" s="7">
        <v>2483</v>
      </c>
      <c r="U78" s="7"/>
      <c r="V78" s="7"/>
      <c r="W78" s="7"/>
      <c r="X78" s="7"/>
      <c r="Y78" s="7"/>
      <c r="Z78" s="44">
        <v>2484</v>
      </c>
    </row>
    <row r="79" spans="14:26" x14ac:dyDescent="0.25">
      <c r="N79" s="45">
        <v>72</v>
      </c>
      <c r="O79" s="8" t="s">
        <v>217</v>
      </c>
      <c r="P79" s="8" t="s">
        <v>121</v>
      </c>
      <c r="Q79" s="9"/>
      <c r="R79" s="9"/>
      <c r="S79" s="9"/>
      <c r="T79" s="9">
        <v>1020</v>
      </c>
      <c r="U79" s="9"/>
      <c r="V79" s="9"/>
      <c r="W79" s="9"/>
      <c r="X79" s="9"/>
      <c r="Y79" s="9"/>
      <c r="Z79" s="46">
        <v>1020</v>
      </c>
    </row>
    <row r="80" spans="14:26" x14ac:dyDescent="0.25">
      <c r="N80" s="43">
        <v>73</v>
      </c>
      <c r="O80" s="6" t="s">
        <v>218</v>
      </c>
      <c r="P80" s="6" t="s">
        <v>111</v>
      </c>
      <c r="Q80" s="7"/>
      <c r="R80" s="7"/>
      <c r="S80" s="7"/>
      <c r="T80" s="7">
        <v>124</v>
      </c>
      <c r="U80" s="7"/>
      <c r="V80" s="7"/>
      <c r="W80" s="7"/>
      <c r="X80" s="7"/>
      <c r="Y80" s="7"/>
      <c r="Z80" s="44">
        <v>124</v>
      </c>
    </row>
    <row r="81" spans="14:26" x14ac:dyDescent="0.25">
      <c r="N81" s="45">
        <v>74</v>
      </c>
      <c r="O81" s="8" t="s">
        <v>219</v>
      </c>
      <c r="P81" s="8" t="s">
        <v>120</v>
      </c>
      <c r="Q81" s="9">
        <v>45</v>
      </c>
      <c r="R81" s="9">
        <v>7</v>
      </c>
      <c r="S81" s="9"/>
      <c r="T81" s="9">
        <v>28171</v>
      </c>
      <c r="U81" s="9">
        <v>1</v>
      </c>
      <c r="V81" s="9">
        <v>1</v>
      </c>
      <c r="W81" s="9">
        <v>12</v>
      </c>
      <c r="X81" s="9">
        <v>4</v>
      </c>
      <c r="Y81" s="9"/>
      <c r="Z81" s="46">
        <v>28241</v>
      </c>
    </row>
    <row r="82" spans="14:26" x14ac:dyDescent="0.25">
      <c r="N82" s="43">
        <v>75</v>
      </c>
      <c r="O82" s="6" t="s">
        <v>220</v>
      </c>
      <c r="P82" s="6" t="s">
        <v>122</v>
      </c>
      <c r="Q82" s="7"/>
      <c r="R82" s="7"/>
      <c r="S82" s="7"/>
      <c r="T82" s="7">
        <v>1636</v>
      </c>
      <c r="U82" s="7"/>
      <c r="V82" s="7"/>
      <c r="W82" s="7"/>
      <c r="X82" s="7"/>
      <c r="Y82" s="7"/>
      <c r="Z82" s="44">
        <v>1636</v>
      </c>
    </row>
    <row r="83" spans="14:26" x14ac:dyDescent="0.25">
      <c r="N83" s="45">
        <v>76</v>
      </c>
      <c r="O83" s="8" t="s">
        <v>221</v>
      </c>
      <c r="P83" s="8" t="s">
        <v>142</v>
      </c>
      <c r="Q83" s="9"/>
      <c r="R83" s="9"/>
      <c r="S83" s="9"/>
      <c r="T83" s="9">
        <v>17</v>
      </c>
      <c r="U83" s="9"/>
      <c r="V83" s="9"/>
      <c r="W83" s="9"/>
      <c r="X83" s="9"/>
      <c r="Y83" s="9"/>
      <c r="Z83" s="46">
        <v>17</v>
      </c>
    </row>
    <row r="84" spans="14:26" x14ac:dyDescent="0.25">
      <c r="N84" s="43">
        <v>77</v>
      </c>
      <c r="O84" s="6" t="s">
        <v>222</v>
      </c>
      <c r="P84" s="6" t="s">
        <v>142</v>
      </c>
      <c r="Q84" s="7"/>
      <c r="R84" s="7"/>
      <c r="S84" s="7"/>
      <c r="T84" s="7">
        <v>18</v>
      </c>
      <c r="U84" s="7"/>
      <c r="V84" s="7"/>
      <c r="W84" s="7"/>
      <c r="X84" s="7"/>
      <c r="Y84" s="7"/>
      <c r="Z84" s="44">
        <v>18</v>
      </c>
    </row>
    <row r="85" spans="14:26" x14ac:dyDescent="0.25">
      <c r="N85" s="45">
        <v>78</v>
      </c>
      <c r="O85" s="8" t="s">
        <v>223</v>
      </c>
      <c r="P85" s="8" t="s">
        <v>142</v>
      </c>
      <c r="Q85" s="9"/>
      <c r="R85" s="9"/>
      <c r="S85" s="9"/>
      <c r="T85" s="9">
        <v>35</v>
      </c>
      <c r="U85" s="9"/>
      <c r="V85" s="9"/>
      <c r="W85" s="9"/>
      <c r="X85" s="9"/>
      <c r="Y85" s="9"/>
      <c r="Z85" s="46">
        <v>35</v>
      </c>
    </row>
    <row r="86" spans="14:26" x14ac:dyDescent="0.25">
      <c r="N86" s="43">
        <v>79</v>
      </c>
      <c r="O86" s="6" t="s">
        <v>224</v>
      </c>
      <c r="P86" s="6" t="s">
        <v>142</v>
      </c>
      <c r="Q86" s="7"/>
      <c r="R86" s="7"/>
      <c r="S86" s="7"/>
      <c r="T86" s="7">
        <v>106</v>
      </c>
      <c r="U86" s="7"/>
      <c r="V86" s="7"/>
      <c r="W86" s="7"/>
      <c r="X86" s="7"/>
      <c r="Y86" s="7"/>
      <c r="Z86" s="44">
        <v>106</v>
      </c>
    </row>
    <row r="87" spans="14:26" x14ac:dyDescent="0.25">
      <c r="N87" s="45">
        <v>80</v>
      </c>
      <c r="O87" s="8" t="s">
        <v>225</v>
      </c>
      <c r="P87" s="8" t="s">
        <v>141</v>
      </c>
      <c r="Q87" s="9"/>
      <c r="R87" s="9"/>
      <c r="S87" s="9"/>
      <c r="T87" s="9">
        <v>37</v>
      </c>
      <c r="U87" s="9"/>
      <c r="V87" s="9"/>
      <c r="W87" s="9"/>
      <c r="X87" s="9"/>
      <c r="Y87" s="9"/>
      <c r="Z87" s="46">
        <v>37</v>
      </c>
    </row>
    <row r="88" spans="14:26" x14ac:dyDescent="0.25">
      <c r="N88" s="43">
        <v>81</v>
      </c>
      <c r="O88" s="6" t="s">
        <v>226</v>
      </c>
      <c r="P88" s="6" t="s">
        <v>122</v>
      </c>
      <c r="Q88" s="7"/>
      <c r="R88" s="7"/>
      <c r="S88" s="7"/>
      <c r="T88" s="7">
        <v>601</v>
      </c>
      <c r="U88" s="7"/>
      <c r="V88" s="7"/>
      <c r="W88" s="7"/>
      <c r="X88" s="7"/>
      <c r="Y88" s="7"/>
      <c r="Z88" s="44">
        <v>601</v>
      </c>
    </row>
    <row r="89" spans="14:26" x14ac:dyDescent="0.25">
      <c r="N89" s="45">
        <v>82</v>
      </c>
      <c r="O89" s="8" t="s">
        <v>227</v>
      </c>
      <c r="P89" s="8" t="s">
        <v>139</v>
      </c>
      <c r="Q89" s="9"/>
      <c r="R89" s="9"/>
      <c r="S89" s="9"/>
      <c r="T89" s="9">
        <v>298</v>
      </c>
      <c r="U89" s="9"/>
      <c r="V89" s="9"/>
      <c r="W89" s="9"/>
      <c r="X89" s="9"/>
      <c r="Y89" s="9"/>
      <c r="Z89" s="46">
        <v>298</v>
      </c>
    </row>
    <row r="90" spans="14:26" x14ac:dyDescent="0.25">
      <c r="N90" s="43">
        <v>83</v>
      </c>
      <c r="O90" s="6" t="s">
        <v>228</v>
      </c>
      <c r="P90" s="6" t="s">
        <v>111</v>
      </c>
      <c r="Q90" s="7"/>
      <c r="R90" s="7"/>
      <c r="S90" s="7"/>
      <c r="T90" s="7">
        <v>55</v>
      </c>
      <c r="U90" s="7"/>
      <c r="V90" s="7"/>
      <c r="W90" s="7"/>
      <c r="X90" s="7"/>
      <c r="Y90" s="7"/>
      <c r="Z90" s="44">
        <v>55</v>
      </c>
    </row>
    <row r="91" spans="14:26" x14ac:dyDescent="0.25">
      <c r="N91" s="45">
        <v>84</v>
      </c>
      <c r="O91" s="8" t="s">
        <v>229</v>
      </c>
      <c r="P91" s="8" t="s">
        <v>126</v>
      </c>
      <c r="Q91" s="9">
        <v>2</v>
      </c>
      <c r="R91" s="9"/>
      <c r="S91" s="9"/>
      <c r="T91" s="9">
        <v>1105</v>
      </c>
      <c r="U91" s="9"/>
      <c r="V91" s="9"/>
      <c r="W91" s="9"/>
      <c r="X91" s="9"/>
      <c r="Y91" s="9"/>
      <c r="Z91" s="46">
        <v>1107</v>
      </c>
    </row>
    <row r="92" spans="14:26" x14ac:dyDescent="0.25">
      <c r="N92" s="43">
        <v>85</v>
      </c>
      <c r="O92" s="6" t="s">
        <v>230</v>
      </c>
      <c r="P92" s="6" t="s">
        <v>135</v>
      </c>
      <c r="Q92" s="7"/>
      <c r="R92" s="7"/>
      <c r="S92" s="7"/>
      <c r="T92" s="7">
        <v>10</v>
      </c>
      <c r="U92" s="7"/>
      <c r="V92" s="7"/>
      <c r="W92" s="7"/>
      <c r="X92" s="7"/>
      <c r="Y92" s="7"/>
      <c r="Z92" s="44">
        <v>10</v>
      </c>
    </row>
    <row r="93" spans="14:26" x14ac:dyDescent="0.25">
      <c r="N93" s="45">
        <v>86</v>
      </c>
      <c r="O93" s="8" t="s">
        <v>231</v>
      </c>
      <c r="P93" s="8" t="s">
        <v>121</v>
      </c>
      <c r="Q93" s="9">
        <v>4</v>
      </c>
      <c r="R93" s="9"/>
      <c r="S93" s="9"/>
      <c r="T93" s="9">
        <v>1535</v>
      </c>
      <c r="U93" s="9"/>
      <c r="V93" s="9"/>
      <c r="W93" s="9"/>
      <c r="X93" s="9"/>
      <c r="Y93" s="9"/>
      <c r="Z93" s="46">
        <v>1539</v>
      </c>
    </row>
    <row r="94" spans="14:26" x14ac:dyDescent="0.25">
      <c r="N94" s="43">
        <v>87</v>
      </c>
      <c r="O94" s="6" t="s">
        <v>232</v>
      </c>
      <c r="P94" s="6" t="s">
        <v>121</v>
      </c>
      <c r="Q94" s="7"/>
      <c r="R94" s="7"/>
      <c r="S94" s="7"/>
      <c r="T94" s="7">
        <v>1813</v>
      </c>
      <c r="U94" s="7"/>
      <c r="V94" s="7"/>
      <c r="W94" s="7"/>
      <c r="X94" s="7"/>
      <c r="Y94" s="7"/>
      <c r="Z94" s="44">
        <v>1813</v>
      </c>
    </row>
    <row r="95" spans="14:26" x14ac:dyDescent="0.25">
      <c r="N95" s="45">
        <v>88</v>
      </c>
      <c r="O95" s="8" t="s">
        <v>233</v>
      </c>
      <c r="P95" s="8" t="s">
        <v>143</v>
      </c>
      <c r="Q95" s="9"/>
      <c r="R95" s="9"/>
      <c r="S95" s="9"/>
      <c r="T95" s="9">
        <v>518</v>
      </c>
      <c r="U95" s="9"/>
      <c r="V95" s="9"/>
      <c r="W95" s="9"/>
      <c r="X95" s="9"/>
      <c r="Y95" s="9"/>
      <c r="Z95" s="46">
        <v>518</v>
      </c>
    </row>
    <row r="96" spans="14:26" x14ac:dyDescent="0.25">
      <c r="N96" s="43">
        <v>89</v>
      </c>
      <c r="O96" s="6" t="s">
        <v>234</v>
      </c>
      <c r="P96" s="6" t="s">
        <v>114</v>
      </c>
      <c r="Q96" s="7">
        <v>2</v>
      </c>
      <c r="R96" s="7"/>
      <c r="S96" s="7"/>
      <c r="T96" s="7">
        <v>1146</v>
      </c>
      <c r="U96" s="7"/>
      <c r="V96" s="7"/>
      <c r="W96" s="7"/>
      <c r="X96" s="7"/>
      <c r="Y96" s="7"/>
      <c r="Z96" s="44">
        <v>1148</v>
      </c>
    </row>
    <row r="97" spans="14:26" x14ac:dyDescent="0.25">
      <c r="N97" s="45">
        <v>90</v>
      </c>
      <c r="O97" s="8" t="s">
        <v>235</v>
      </c>
      <c r="P97" s="8" t="s">
        <v>139</v>
      </c>
      <c r="Q97" s="9"/>
      <c r="R97" s="9"/>
      <c r="S97" s="9"/>
      <c r="T97" s="9">
        <v>189</v>
      </c>
      <c r="U97" s="9"/>
      <c r="V97" s="9"/>
      <c r="W97" s="9"/>
      <c r="X97" s="9"/>
      <c r="Y97" s="9"/>
      <c r="Z97" s="46">
        <v>189</v>
      </c>
    </row>
    <row r="98" spans="14:26" x14ac:dyDescent="0.25">
      <c r="N98" s="43">
        <v>91</v>
      </c>
      <c r="O98" s="6" t="s">
        <v>236</v>
      </c>
      <c r="P98" s="6" t="s">
        <v>127</v>
      </c>
      <c r="Q98" s="7"/>
      <c r="R98" s="7"/>
      <c r="S98" s="7"/>
      <c r="T98" s="7">
        <v>149</v>
      </c>
      <c r="U98" s="7"/>
      <c r="V98" s="7"/>
      <c r="W98" s="7">
        <v>1</v>
      </c>
      <c r="X98" s="7"/>
      <c r="Y98" s="7"/>
      <c r="Z98" s="44">
        <v>150</v>
      </c>
    </row>
    <row r="99" spans="14:26" x14ac:dyDescent="0.25">
      <c r="N99" s="45">
        <v>92</v>
      </c>
      <c r="O99" s="8" t="s">
        <v>237</v>
      </c>
      <c r="P99" s="8" t="s">
        <v>119</v>
      </c>
      <c r="Q99" s="9"/>
      <c r="R99" s="9"/>
      <c r="S99" s="9"/>
      <c r="T99" s="9">
        <v>220</v>
      </c>
      <c r="U99" s="9"/>
      <c r="V99" s="9"/>
      <c r="W99" s="9"/>
      <c r="X99" s="9"/>
      <c r="Y99" s="9"/>
      <c r="Z99" s="46">
        <v>220</v>
      </c>
    </row>
    <row r="100" spans="14:26" x14ac:dyDescent="0.25">
      <c r="N100" s="43">
        <v>93</v>
      </c>
      <c r="O100" s="6" t="s">
        <v>238</v>
      </c>
      <c r="P100" s="6" t="s">
        <v>140</v>
      </c>
      <c r="Q100" s="7"/>
      <c r="R100" s="7"/>
      <c r="S100" s="7"/>
      <c r="T100" s="7">
        <v>74</v>
      </c>
      <c r="U100" s="7"/>
      <c r="V100" s="7"/>
      <c r="W100" s="7"/>
      <c r="X100" s="7"/>
      <c r="Y100" s="7"/>
      <c r="Z100" s="44">
        <v>74</v>
      </c>
    </row>
    <row r="101" spans="14:26" x14ac:dyDescent="0.25">
      <c r="N101" s="45">
        <v>94</v>
      </c>
      <c r="O101" s="8" t="s">
        <v>239</v>
      </c>
      <c r="P101" s="8" t="s">
        <v>131</v>
      </c>
      <c r="Q101" s="9"/>
      <c r="R101" s="9"/>
      <c r="S101" s="9"/>
      <c r="T101" s="9">
        <v>49</v>
      </c>
      <c r="U101" s="9"/>
      <c r="V101" s="9"/>
      <c r="W101" s="9"/>
      <c r="X101" s="9"/>
      <c r="Y101" s="9"/>
      <c r="Z101" s="46">
        <v>49</v>
      </c>
    </row>
    <row r="102" spans="14:26" x14ac:dyDescent="0.25">
      <c r="N102" s="43">
        <v>95</v>
      </c>
      <c r="O102" s="6" t="s">
        <v>240</v>
      </c>
      <c r="P102" s="6" t="s">
        <v>131</v>
      </c>
      <c r="Q102" s="7"/>
      <c r="R102" s="7"/>
      <c r="S102" s="7"/>
      <c r="T102" s="7">
        <v>5</v>
      </c>
      <c r="U102" s="7"/>
      <c r="V102" s="7"/>
      <c r="W102" s="7"/>
      <c r="X102" s="7"/>
      <c r="Y102" s="7"/>
      <c r="Z102" s="44">
        <v>5</v>
      </c>
    </row>
    <row r="103" spans="14:26" x14ac:dyDescent="0.25">
      <c r="N103" s="45">
        <v>96</v>
      </c>
      <c r="O103" s="8" t="s">
        <v>241</v>
      </c>
      <c r="P103" s="8" t="s">
        <v>141</v>
      </c>
      <c r="Q103" s="9"/>
      <c r="R103" s="9"/>
      <c r="S103" s="9"/>
      <c r="T103" s="9">
        <v>120</v>
      </c>
      <c r="U103" s="9"/>
      <c r="V103" s="9"/>
      <c r="W103" s="9"/>
      <c r="X103" s="9"/>
      <c r="Y103" s="9"/>
      <c r="Z103" s="46">
        <v>120</v>
      </c>
    </row>
    <row r="104" spans="14:26" x14ac:dyDescent="0.25">
      <c r="N104" s="43">
        <v>97</v>
      </c>
      <c r="O104" s="6" t="s">
        <v>242</v>
      </c>
      <c r="P104" s="6" t="s">
        <v>141</v>
      </c>
      <c r="Q104" s="7"/>
      <c r="R104" s="7"/>
      <c r="S104" s="7"/>
      <c r="T104" s="7">
        <v>2</v>
      </c>
      <c r="U104" s="7"/>
      <c r="V104" s="7"/>
      <c r="W104" s="7"/>
      <c r="X104" s="7"/>
      <c r="Y104" s="7"/>
      <c r="Z104" s="44">
        <v>2</v>
      </c>
    </row>
    <row r="105" spans="14:26" x14ac:dyDescent="0.25">
      <c r="N105" s="45">
        <v>98</v>
      </c>
      <c r="O105" s="8" t="s">
        <v>243</v>
      </c>
      <c r="P105" s="8" t="s">
        <v>141</v>
      </c>
      <c r="Q105" s="9"/>
      <c r="R105" s="9"/>
      <c r="S105" s="9"/>
      <c r="T105" s="9">
        <v>10</v>
      </c>
      <c r="U105" s="9"/>
      <c r="V105" s="9"/>
      <c r="W105" s="9"/>
      <c r="X105" s="9"/>
      <c r="Y105" s="9"/>
      <c r="Z105" s="46">
        <v>10</v>
      </c>
    </row>
    <row r="106" spans="14:26" x14ac:dyDescent="0.25">
      <c r="N106" s="43">
        <v>99</v>
      </c>
      <c r="O106" s="6" t="s">
        <v>244</v>
      </c>
      <c r="P106" s="6" t="s">
        <v>141</v>
      </c>
      <c r="Q106" s="7"/>
      <c r="R106" s="7"/>
      <c r="S106" s="7"/>
      <c r="T106" s="7">
        <v>12</v>
      </c>
      <c r="U106" s="7"/>
      <c r="V106" s="7"/>
      <c r="W106" s="7"/>
      <c r="X106" s="7"/>
      <c r="Y106" s="7"/>
      <c r="Z106" s="44">
        <v>12</v>
      </c>
    </row>
    <row r="107" spans="14:26" x14ac:dyDescent="0.25">
      <c r="N107" s="45">
        <v>100</v>
      </c>
      <c r="O107" s="8" t="s">
        <v>246</v>
      </c>
      <c r="P107" s="8" t="s">
        <v>120</v>
      </c>
      <c r="Q107" s="9">
        <v>6</v>
      </c>
      <c r="R107" s="9"/>
      <c r="S107" s="9"/>
      <c r="T107" s="9">
        <v>1786</v>
      </c>
      <c r="U107" s="9"/>
      <c r="V107" s="9"/>
      <c r="W107" s="9"/>
      <c r="X107" s="9"/>
      <c r="Y107" s="9"/>
      <c r="Z107" s="46">
        <v>1792</v>
      </c>
    </row>
    <row r="108" spans="14:26" x14ac:dyDescent="0.25">
      <c r="N108" s="43">
        <v>101</v>
      </c>
      <c r="O108" s="6" t="s">
        <v>247</v>
      </c>
      <c r="P108" s="6" t="s">
        <v>120</v>
      </c>
      <c r="Q108" s="7">
        <v>1</v>
      </c>
      <c r="R108" s="7"/>
      <c r="S108" s="7"/>
      <c r="T108" s="7">
        <v>2389</v>
      </c>
      <c r="U108" s="7"/>
      <c r="V108" s="7"/>
      <c r="W108" s="7">
        <v>2</v>
      </c>
      <c r="X108" s="7"/>
      <c r="Y108" s="7"/>
      <c r="Z108" s="44">
        <v>2392</v>
      </c>
    </row>
    <row r="109" spans="14:26" x14ac:dyDescent="0.25">
      <c r="N109" s="45">
        <v>102</v>
      </c>
      <c r="O109" s="8" t="s">
        <v>248</v>
      </c>
      <c r="P109" s="8" t="s">
        <v>121</v>
      </c>
      <c r="Q109" s="9"/>
      <c r="R109" s="9"/>
      <c r="S109" s="9"/>
      <c r="T109" s="9">
        <v>3592</v>
      </c>
      <c r="U109" s="9"/>
      <c r="V109" s="9"/>
      <c r="W109" s="9"/>
      <c r="X109" s="9"/>
      <c r="Y109" s="9"/>
      <c r="Z109" s="46">
        <v>3592</v>
      </c>
    </row>
    <row r="110" spans="14:26" x14ac:dyDescent="0.25">
      <c r="N110" s="43">
        <v>103</v>
      </c>
      <c r="O110" s="6" t="s">
        <v>249</v>
      </c>
      <c r="P110" s="6" t="s">
        <v>115</v>
      </c>
      <c r="Q110" s="7">
        <v>33</v>
      </c>
      <c r="R110" s="7">
        <v>2</v>
      </c>
      <c r="S110" s="7"/>
      <c r="T110" s="7">
        <v>2183</v>
      </c>
      <c r="U110" s="7">
        <v>1</v>
      </c>
      <c r="V110" s="7"/>
      <c r="W110" s="7">
        <v>4</v>
      </c>
      <c r="X110" s="7">
        <v>8</v>
      </c>
      <c r="Y110" s="7"/>
      <c r="Z110" s="44">
        <v>2231</v>
      </c>
    </row>
    <row r="111" spans="14:26" x14ac:dyDescent="0.25">
      <c r="N111" s="45">
        <v>104</v>
      </c>
      <c r="O111" s="8" t="s">
        <v>250</v>
      </c>
      <c r="P111" s="8" t="s">
        <v>120</v>
      </c>
      <c r="Q111" s="9">
        <v>9</v>
      </c>
      <c r="R111" s="9"/>
      <c r="S111" s="9"/>
      <c r="T111" s="9">
        <v>3682</v>
      </c>
      <c r="U111" s="9"/>
      <c r="V111" s="9"/>
      <c r="W111" s="9">
        <v>8</v>
      </c>
      <c r="X111" s="9"/>
      <c r="Y111" s="9"/>
      <c r="Z111" s="46">
        <v>3699</v>
      </c>
    </row>
    <row r="112" spans="14:26" x14ac:dyDescent="0.25">
      <c r="N112" s="43">
        <v>105</v>
      </c>
      <c r="O112" s="6" t="s">
        <v>251</v>
      </c>
      <c r="P112" s="6" t="s">
        <v>120</v>
      </c>
      <c r="Q112" s="7">
        <v>16</v>
      </c>
      <c r="R112" s="7">
        <v>2</v>
      </c>
      <c r="S112" s="7">
        <v>1</v>
      </c>
      <c r="T112" s="7">
        <v>7571</v>
      </c>
      <c r="U112" s="7"/>
      <c r="V112" s="7"/>
      <c r="W112" s="7">
        <v>3</v>
      </c>
      <c r="X112" s="7"/>
      <c r="Y112" s="7"/>
      <c r="Z112" s="44">
        <v>7593</v>
      </c>
    </row>
    <row r="113" spans="14:26" x14ac:dyDescent="0.25">
      <c r="N113" s="45">
        <v>106</v>
      </c>
      <c r="O113" s="8" t="s">
        <v>252</v>
      </c>
      <c r="P113" s="8" t="s">
        <v>145</v>
      </c>
      <c r="Q113" s="9"/>
      <c r="R113" s="9"/>
      <c r="S113" s="9"/>
      <c r="T113" s="9">
        <v>387</v>
      </c>
      <c r="U113" s="9"/>
      <c r="V113" s="9"/>
      <c r="W113" s="9"/>
      <c r="X113" s="9"/>
      <c r="Y113" s="9"/>
      <c r="Z113" s="46">
        <v>387</v>
      </c>
    </row>
    <row r="114" spans="14:26" x14ac:dyDescent="0.25">
      <c r="N114" s="43">
        <v>107</v>
      </c>
      <c r="O114" s="6" t="s">
        <v>253</v>
      </c>
      <c r="P114" s="6" t="s">
        <v>135</v>
      </c>
      <c r="Q114" s="7"/>
      <c r="R114" s="7"/>
      <c r="S114" s="7"/>
      <c r="T114" s="7">
        <v>2</v>
      </c>
      <c r="U114" s="7"/>
      <c r="V114" s="7"/>
      <c r="W114" s="7"/>
      <c r="X114" s="7"/>
      <c r="Y114" s="7"/>
      <c r="Z114" s="44">
        <v>2</v>
      </c>
    </row>
    <row r="115" spans="14:26" x14ac:dyDescent="0.25">
      <c r="N115" s="45">
        <v>108</v>
      </c>
      <c r="O115" s="8" t="s">
        <v>254</v>
      </c>
      <c r="P115" s="8" t="s">
        <v>145</v>
      </c>
      <c r="Q115" s="9">
        <v>6</v>
      </c>
      <c r="R115" s="9"/>
      <c r="S115" s="9"/>
      <c r="T115" s="9">
        <v>2070</v>
      </c>
      <c r="U115" s="9"/>
      <c r="V115" s="9"/>
      <c r="W115" s="9"/>
      <c r="X115" s="9"/>
      <c r="Y115" s="9"/>
      <c r="Z115" s="46">
        <v>2076</v>
      </c>
    </row>
    <row r="116" spans="14:26" x14ac:dyDescent="0.25">
      <c r="N116" s="43">
        <v>109</v>
      </c>
      <c r="O116" s="6" t="s">
        <v>255</v>
      </c>
      <c r="P116" s="6" t="s">
        <v>121</v>
      </c>
      <c r="Q116" s="7">
        <v>2</v>
      </c>
      <c r="R116" s="7"/>
      <c r="S116" s="7"/>
      <c r="T116" s="7">
        <v>1481</v>
      </c>
      <c r="U116" s="7"/>
      <c r="V116" s="7"/>
      <c r="W116" s="7">
        <v>1</v>
      </c>
      <c r="X116" s="7"/>
      <c r="Y116" s="7"/>
      <c r="Z116" s="44">
        <v>1484</v>
      </c>
    </row>
    <row r="117" spans="14:26" x14ac:dyDescent="0.25">
      <c r="N117" s="45">
        <v>110</v>
      </c>
      <c r="O117" s="8" t="s">
        <v>256</v>
      </c>
      <c r="P117" s="8" t="s">
        <v>114</v>
      </c>
      <c r="Q117" s="9">
        <v>51</v>
      </c>
      <c r="R117" s="9">
        <v>3</v>
      </c>
      <c r="S117" s="9">
        <v>2</v>
      </c>
      <c r="T117" s="9">
        <v>8901</v>
      </c>
      <c r="U117" s="9">
        <v>1</v>
      </c>
      <c r="V117" s="9"/>
      <c r="W117" s="9">
        <v>12</v>
      </c>
      <c r="X117" s="9">
        <v>2</v>
      </c>
      <c r="Y117" s="9"/>
      <c r="Z117" s="46">
        <v>8972</v>
      </c>
    </row>
    <row r="118" spans="14:26" x14ac:dyDescent="0.25">
      <c r="N118" s="43">
        <v>111</v>
      </c>
      <c r="O118" s="6" t="s">
        <v>257</v>
      </c>
      <c r="P118" s="6" t="s">
        <v>120</v>
      </c>
      <c r="Q118" s="7">
        <v>10</v>
      </c>
      <c r="R118" s="7">
        <v>3</v>
      </c>
      <c r="S118" s="7"/>
      <c r="T118" s="7">
        <v>21468</v>
      </c>
      <c r="U118" s="7"/>
      <c r="V118" s="7">
        <v>1</v>
      </c>
      <c r="W118" s="7">
        <v>10</v>
      </c>
      <c r="X118" s="7"/>
      <c r="Y118" s="7">
        <v>1</v>
      </c>
      <c r="Z118" s="44">
        <v>21493</v>
      </c>
    </row>
    <row r="119" spans="14:26" x14ac:dyDescent="0.25">
      <c r="N119" s="45">
        <v>112</v>
      </c>
      <c r="O119" s="8" t="s">
        <v>258</v>
      </c>
      <c r="P119" s="8" t="s">
        <v>143</v>
      </c>
      <c r="Q119" s="9"/>
      <c r="R119" s="9"/>
      <c r="S119" s="9"/>
      <c r="T119" s="9">
        <v>126</v>
      </c>
      <c r="U119" s="9"/>
      <c r="V119" s="9"/>
      <c r="W119" s="9"/>
      <c r="X119" s="9"/>
      <c r="Y119" s="9"/>
      <c r="Z119" s="46">
        <v>126</v>
      </c>
    </row>
    <row r="120" spans="14:26" x14ac:dyDescent="0.25">
      <c r="N120" s="43">
        <v>113</v>
      </c>
      <c r="O120" s="6" t="s">
        <v>259</v>
      </c>
      <c r="P120" s="6" t="s">
        <v>135</v>
      </c>
      <c r="Q120" s="7"/>
      <c r="R120" s="7"/>
      <c r="S120" s="7"/>
      <c r="T120" s="7">
        <v>7</v>
      </c>
      <c r="U120" s="7"/>
      <c r="V120" s="7"/>
      <c r="W120" s="7"/>
      <c r="X120" s="7"/>
      <c r="Y120" s="7"/>
      <c r="Z120" s="44">
        <v>7</v>
      </c>
    </row>
    <row r="121" spans="14:26" x14ac:dyDescent="0.25">
      <c r="N121" s="45">
        <v>114</v>
      </c>
      <c r="O121" s="8" t="s">
        <v>260</v>
      </c>
      <c r="P121" s="8" t="s">
        <v>133</v>
      </c>
      <c r="Q121" s="9">
        <v>1</v>
      </c>
      <c r="R121" s="9"/>
      <c r="S121" s="9"/>
      <c r="T121" s="9">
        <v>93</v>
      </c>
      <c r="U121" s="9"/>
      <c r="V121" s="9"/>
      <c r="W121" s="9"/>
      <c r="X121" s="9"/>
      <c r="Y121" s="9"/>
      <c r="Z121" s="46">
        <v>94</v>
      </c>
    </row>
    <row r="122" spans="14:26" x14ac:dyDescent="0.25">
      <c r="N122" s="43">
        <v>115</v>
      </c>
      <c r="O122" s="6" t="s">
        <v>261</v>
      </c>
      <c r="P122" s="6" t="s">
        <v>140</v>
      </c>
      <c r="Q122" s="7"/>
      <c r="R122" s="7"/>
      <c r="S122" s="7"/>
      <c r="T122" s="7">
        <v>75</v>
      </c>
      <c r="U122" s="7"/>
      <c r="V122" s="7"/>
      <c r="W122" s="7"/>
      <c r="X122" s="7"/>
      <c r="Y122" s="7"/>
      <c r="Z122" s="44">
        <v>75</v>
      </c>
    </row>
    <row r="123" spans="14:26" x14ac:dyDescent="0.25">
      <c r="N123" s="45">
        <v>116</v>
      </c>
      <c r="O123" s="8" t="s">
        <v>262</v>
      </c>
      <c r="P123" s="8" t="s">
        <v>137</v>
      </c>
      <c r="Q123" s="9">
        <v>1</v>
      </c>
      <c r="R123" s="9"/>
      <c r="S123" s="9"/>
      <c r="T123" s="9">
        <v>1185</v>
      </c>
      <c r="U123" s="9"/>
      <c r="V123" s="9"/>
      <c r="W123" s="9">
        <v>1</v>
      </c>
      <c r="X123" s="9"/>
      <c r="Y123" s="9"/>
      <c r="Z123" s="46">
        <v>1187</v>
      </c>
    </row>
    <row r="124" spans="14:26" x14ac:dyDescent="0.25">
      <c r="N124" s="43">
        <v>117</v>
      </c>
      <c r="O124" s="6" t="s">
        <v>263</v>
      </c>
      <c r="P124" s="6" t="s">
        <v>144</v>
      </c>
      <c r="Q124" s="7"/>
      <c r="R124" s="7"/>
      <c r="S124" s="7"/>
      <c r="T124" s="7">
        <v>55</v>
      </c>
      <c r="U124" s="7"/>
      <c r="V124" s="7"/>
      <c r="W124" s="7"/>
      <c r="X124" s="7"/>
      <c r="Y124" s="7"/>
      <c r="Z124" s="44">
        <v>55</v>
      </c>
    </row>
    <row r="125" spans="14:26" x14ac:dyDescent="0.25">
      <c r="N125" s="45">
        <v>118</v>
      </c>
      <c r="O125" s="8" t="s">
        <v>264</v>
      </c>
      <c r="P125" s="8" t="s">
        <v>134</v>
      </c>
      <c r="Q125" s="9"/>
      <c r="R125" s="9"/>
      <c r="S125" s="9"/>
      <c r="T125" s="9">
        <v>105</v>
      </c>
      <c r="U125" s="9"/>
      <c r="V125" s="9"/>
      <c r="W125" s="9">
        <v>1</v>
      </c>
      <c r="X125" s="9"/>
      <c r="Y125" s="9"/>
      <c r="Z125" s="46">
        <v>106</v>
      </c>
    </row>
    <row r="126" spans="14:26" x14ac:dyDescent="0.25">
      <c r="N126" s="43">
        <v>119</v>
      </c>
      <c r="O126" s="6" t="s">
        <v>265</v>
      </c>
      <c r="P126" s="6" t="s">
        <v>139</v>
      </c>
      <c r="Q126" s="7"/>
      <c r="R126" s="7"/>
      <c r="S126" s="7"/>
      <c r="T126" s="7">
        <v>75</v>
      </c>
      <c r="U126" s="7"/>
      <c r="V126" s="7"/>
      <c r="W126" s="7"/>
      <c r="X126" s="7"/>
      <c r="Y126" s="7"/>
      <c r="Z126" s="44">
        <v>75</v>
      </c>
    </row>
    <row r="127" spans="14:26" x14ac:dyDescent="0.25">
      <c r="N127" s="45">
        <v>120</v>
      </c>
      <c r="O127" s="8" t="s">
        <v>266</v>
      </c>
      <c r="P127" s="8" t="s">
        <v>136</v>
      </c>
      <c r="Q127" s="9"/>
      <c r="R127" s="9"/>
      <c r="S127" s="9"/>
      <c r="T127" s="9">
        <v>27</v>
      </c>
      <c r="U127" s="9"/>
      <c r="V127" s="9"/>
      <c r="W127" s="9"/>
      <c r="X127" s="9"/>
      <c r="Y127" s="9"/>
      <c r="Z127" s="46">
        <v>27</v>
      </c>
    </row>
    <row r="128" spans="14:26" x14ac:dyDescent="0.25">
      <c r="N128" s="43">
        <v>121</v>
      </c>
      <c r="O128" s="6" t="s">
        <v>267</v>
      </c>
      <c r="P128" s="6" t="s">
        <v>134</v>
      </c>
      <c r="Q128" s="7"/>
      <c r="R128" s="7"/>
      <c r="S128" s="7"/>
      <c r="T128" s="7">
        <v>78</v>
      </c>
      <c r="U128" s="7"/>
      <c r="V128" s="7"/>
      <c r="W128" s="7"/>
      <c r="X128" s="7"/>
      <c r="Y128" s="7"/>
      <c r="Z128" s="44">
        <v>78</v>
      </c>
    </row>
    <row r="129" spans="14:26" x14ac:dyDescent="0.25">
      <c r="N129" s="45">
        <v>122</v>
      </c>
      <c r="O129" s="8" t="s">
        <v>268</v>
      </c>
      <c r="P129" s="8" t="s">
        <v>120</v>
      </c>
      <c r="Q129" s="9"/>
      <c r="R129" s="9">
        <v>1</v>
      </c>
      <c r="S129" s="9"/>
      <c r="T129" s="9">
        <v>2268</v>
      </c>
      <c r="U129" s="9"/>
      <c r="V129" s="9"/>
      <c r="W129" s="9"/>
      <c r="X129" s="9"/>
      <c r="Y129" s="9"/>
      <c r="Z129" s="46">
        <v>2269</v>
      </c>
    </row>
    <row r="130" spans="14:26" x14ac:dyDescent="0.25">
      <c r="N130" s="43">
        <v>123</v>
      </c>
      <c r="O130" s="6" t="s">
        <v>269</v>
      </c>
      <c r="P130" s="6" t="s">
        <v>113</v>
      </c>
      <c r="Q130" s="7"/>
      <c r="R130" s="7"/>
      <c r="S130" s="7"/>
      <c r="T130" s="7">
        <v>40</v>
      </c>
      <c r="U130" s="7"/>
      <c r="V130" s="7"/>
      <c r="W130" s="7"/>
      <c r="X130" s="7"/>
      <c r="Y130" s="7"/>
      <c r="Z130" s="44">
        <v>40</v>
      </c>
    </row>
    <row r="131" spans="14:26" x14ac:dyDescent="0.25">
      <c r="N131" s="45">
        <v>124</v>
      </c>
      <c r="O131" s="8" t="s">
        <v>270</v>
      </c>
      <c r="P131" s="8" t="s">
        <v>114</v>
      </c>
      <c r="Q131" s="9">
        <v>1</v>
      </c>
      <c r="R131" s="9"/>
      <c r="S131" s="9"/>
      <c r="T131" s="9">
        <v>1444</v>
      </c>
      <c r="U131" s="9"/>
      <c r="V131" s="9"/>
      <c r="W131" s="9">
        <v>1</v>
      </c>
      <c r="X131" s="9"/>
      <c r="Y131" s="9"/>
      <c r="Z131" s="46">
        <v>1446</v>
      </c>
    </row>
    <row r="132" spans="14:26" x14ac:dyDescent="0.25">
      <c r="N132" s="43">
        <v>125</v>
      </c>
      <c r="O132" s="6" t="s">
        <v>111</v>
      </c>
      <c r="P132" s="6" t="s">
        <v>111</v>
      </c>
      <c r="Q132" s="7">
        <v>1</v>
      </c>
      <c r="R132" s="7"/>
      <c r="S132" s="7"/>
      <c r="T132" s="7">
        <v>559</v>
      </c>
      <c r="U132" s="7"/>
      <c r="V132" s="7"/>
      <c r="W132" s="7"/>
      <c r="X132" s="7"/>
      <c r="Y132" s="7"/>
      <c r="Z132" s="44">
        <v>560</v>
      </c>
    </row>
    <row r="133" spans="14:26" x14ac:dyDescent="0.25">
      <c r="N133" s="45">
        <v>126</v>
      </c>
      <c r="O133" s="8" t="s">
        <v>271</v>
      </c>
      <c r="P133" s="8" t="s">
        <v>111</v>
      </c>
      <c r="Q133" s="9"/>
      <c r="R133" s="9"/>
      <c r="S133" s="9"/>
      <c r="T133" s="9">
        <v>36</v>
      </c>
      <c r="U133" s="9"/>
      <c r="V133" s="9"/>
      <c r="W133" s="9"/>
      <c r="X133" s="9"/>
      <c r="Y133" s="9"/>
      <c r="Z133" s="46">
        <v>36</v>
      </c>
    </row>
    <row r="134" spans="14:26" x14ac:dyDescent="0.25">
      <c r="N134" s="43">
        <v>127</v>
      </c>
      <c r="O134" s="6" t="s">
        <v>272</v>
      </c>
      <c r="P134" s="6" t="s">
        <v>139</v>
      </c>
      <c r="Q134" s="7">
        <v>1</v>
      </c>
      <c r="R134" s="7"/>
      <c r="S134" s="7"/>
      <c r="T134" s="7">
        <v>639</v>
      </c>
      <c r="U134" s="7"/>
      <c r="V134" s="7"/>
      <c r="W134" s="7"/>
      <c r="X134" s="7"/>
      <c r="Y134" s="7"/>
      <c r="Z134" s="44">
        <v>640</v>
      </c>
    </row>
    <row r="135" spans="14:26" x14ac:dyDescent="0.25">
      <c r="N135" s="45">
        <v>128</v>
      </c>
      <c r="O135" s="8" t="s">
        <v>273</v>
      </c>
      <c r="P135" s="8" t="s">
        <v>122</v>
      </c>
      <c r="Q135" s="9">
        <v>11</v>
      </c>
      <c r="R135" s="9">
        <v>2</v>
      </c>
      <c r="S135" s="9"/>
      <c r="T135" s="9">
        <v>3964</v>
      </c>
      <c r="U135" s="9"/>
      <c r="V135" s="9"/>
      <c r="W135" s="9">
        <v>13</v>
      </c>
      <c r="X135" s="9">
        <v>3</v>
      </c>
      <c r="Y135" s="9"/>
      <c r="Z135" s="46">
        <v>3993</v>
      </c>
    </row>
    <row r="136" spans="14:26" x14ac:dyDescent="0.25">
      <c r="N136" s="43">
        <v>129</v>
      </c>
      <c r="O136" s="6" t="s">
        <v>274</v>
      </c>
      <c r="P136" s="6" t="s">
        <v>121</v>
      </c>
      <c r="Q136" s="7">
        <v>4</v>
      </c>
      <c r="R136" s="7"/>
      <c r="S136" s="7"/>
      <c r="T136" s="7">
        <v>1333</v>
      </c>
      <c r="U136" s="7"/>
      <c r="V136" s="7"/>
      <c r="W136" s="7"/>
      <c r="X136" s="7"/>
      <c r="Y136" s="7"/>
      <c r="Z136" s="44">
        <v>1337</v>
      </c>
    </row>
    <row r="137" spans="14:26" x14ac:dyDescent="0.25">
      <c r="N137" s="45">
        <v>130</v>
      </c>
      <c r="O137" s="8" t="s">
        <v>275</v>
      </c>
      <c r="P137" s="8" t="s">
        <v>117</v>
      </c>
      <c r="Q137" s="9"/>
      <c r="R137" s="9"/>
      <c r="S137" s="9"/>
      <c r="T137" s="9">
        <v>816</v>
      </c>
      <c r="U137" s="9"/>
      <c r="V137" s="9"/>
      <c r="W137" s="9"/>
      <c r="X137" s="9"/>
      <c r="Y137" s="9"/>
      <c r="Z137" s="46">
        <v>816</v>
      </c>
    </row>
    <row r="138" spans="14:26" x14ac:dyDescent="0.25">
      <c r="N138" s="43">
        <v>131</v>
      </c>
      <c r="O138" s="6" t="s">
        <v>276</v>
      </c>
      <c r="P138" s="6" t="s">
        <v>125</v>
      </c>
      <c r="Q138" s="7"/>
      <c r="R138" s="7"/>
      <c r="S138" s="7"/>
      <c r="T138" s="7">
        <v>50</v>
      </c>
      <c r="U138" s="7"/>
      <c r="V138" s="7"/>
      <c r="W138" s="7"/>
      <c r="X138" s="7"/>
      <c r="Y138" s="7"/>
      <c r="Z138" s="44">
        <v>50</v>
      </c>
    </row>
    <row r="139" spans="14:26" x14ac:dyDescent="0.25">
      <c r="N139" s="45">
        <v>132</v>
      </c>
      <c r="O139" s="8" t="s">
        <v>277</v>
      </c>
      <c r="P139" s="8" t="s">
        <v>145</v>
      </c>
      <c r="Q139" s="9"/>
      <c r="R139" s="9"/>
      <c r="S139" s="9"/>
      <c r="T139" s="9">
        <v>135</v>
      </c>
      <c r="U139" s="9"/>
      <c r="V139" s="9"/>
      <c r="W139" s="9"/>
      <c r="X139" s="9"/>
      <c r="Y139" s="9"/>
      <c r="Z139" s="46">
        <v>135</v>
      </c>
    </row>
    <row r="140" spans="14:26" x14ac:dyDescent="0.25">
      <c r="N140" s="43">
        <v>133</v>
      </c>
      <c r="O140" s="6" t="s">
        <v>278</v>
      </c>
      <c r="P140" s="6" t="s">
        <v>132</v>
      </c>
      <c r="Q140" s="7"/>
      <c r="R140" s="7"/>
      <c r="S140" s="7"/>
      <c r="T140" s="7">
        <v>34</v>
      </c>
      <c r="U140" s="7"/>
      <c r="V140" s="7"/>
      <c r="W140" s="7"/>
      <c r="X140" s="7"/>
      <c r="Y140" s="7"/>
      <c r="Z140" s="44">
        <v>34</v>
      </c>
    </row>
    <row r="141" spans="14:26" x14ac:dyDescent="0.25">
      <c r="N141" s="45">
        <v>134</v>
      </c>
      <c r="O141" s="8" t="s">
        <v>279</v>
      </c>
      <c r="P141" s="8" t="s">
        <v>132</v>
      </c>
      <c r="Q141" s="9"/>
      <c r="R141" s="9"/>
      <c r="S141" s="9"/>
      <c r="T141" s="9">
        <v>45</v>
      </c>
      <c r="U141" s="9"/>
      <c r="V141" s="9"/>
      <c r="W141" s="9"/>
      <c r="X141" s="9"/>
      <c r="Y141" s="9"/>
      <c r="Z141" s="46">
        <v>45</v>
      </c>
    </row>
    <row r="142" spans="14:26" x14ac:dyDescent="0.25">
      <c r="N142" s="43">
        <v>135</v>
      </c>
      <c r="O142" s="6" t="s">
        <v>280</v>
      </c>
      <c r="P142" s="6" t="s">
        <v>132</v>
      </c>
      <c r="Q142" s="7"/>
      <c r="R142" s="7"/>
      <c r="S142" s="7"/>
      <c r="T142" s="7">
        <v>11</v>
      </c>
      <c r="U142" s="7"/>
      <c r="V142" s="7"/>
      <c r="W142" s="7"/>
      <c r="X142" s="7"/>
      <c r="Y142" s="7"/>
      <c r="Z142" s="44">
        <v>11</v>
      </c>
    </row>
    <row r="143" spans="14:26" x14ac:dyDescent="0.25">
      <c r="N143" s="45">
        <v>136</v>
      </c>
      <c r="O143" s="8" t="s">
        <v>281</v>
      </c>
      <c r="P143" s="8" t="s">
        <v>132</v>
      </c>
      <c r="Q143" s="9"/>
      <c r="R143" s="9"/>
      <c r="S143" s="9"/>
      <c r="T143" s="9">
        <v>31</v>
      </c>
      <c r="U143" s="9"/>
      <c r="V143" s="9"/>
      <c r="W143" s="9"/>
      <c r="X143" s="9"/>
      <c r="Y143" s="9"/>
      <c r="Z143" s="46">
        <v>31</v>
      </c>
    </row>
    <row r="144" spans="14:26" x14ac:dyDescent="0.25">
      <c r="N144" s="43">
        <v>137</v>
      </c>
      <c r="O144" s="6" t="s">
        <v>282</v>
      </c>
      <c r="P144" s="6" t="s">
        <v>132</v>
      </c>
      <c r="Q144" s="7"/>
      <c r="R144" s="7"/>
      <c r="S144" s="7"/>
      <c r="T144" s="7">
        <v>68</v>
      </c>
      <c r="U144" s="7"/>
      <c r="V144" s="7"/>
      <c r="W144" s="7">
        <v>1</v>
      </c>
      <c r="X144" s="7"/>
      <c r="Y144" s="7"/>
      <c r="Z144" s="44">
        <v>69</v>
      </c>
    </row>
    <row r="145" spans="14:26" x14ac:dyDescent="0.25">
      <c r="N145" s="45">
        <v>138</v>
      </c>
      <c r="O145" s="8" t="s">
        <v>283</v>
      </c>
      <c r="P145" s="8" t="s">
        <v>124</v>
      </c>
      <c r="Q145" s="9"/>
      <c r="R145" s="9"/>
      <c r="S145" s="9"/>
      <c r="T145" s="9">
        <v>163</v>
      </c>
      <c r="U145" s="9"/>
      <c r="V145" s="9"/>
      <c r="W145" s="9"/>
      <c r="X145" s="9"/>
      <c r="Y145" s="9"/>
      <c r="Z145" s="46">
        <v>163</v>
      </c>
    </row>
    <row r="146" spans="14:26" x14ac:dyDescent="0.25">
      <c r="N146" s="43">
        <v>139</v>
      </c>
      <c r="O146" s="6" t="s">
        <v>284</v>
      </c>
      <c r="P146" s="6" t="s">
        <v>124</v>
      </c>
      <c r="Q146" s="7"/>
      <c r="R146" s="7"/>
      <c r="S146" s="7"/>
      <c r="T146" s="7">
        <v>155</v>
      </c>
      <c r="U146" s="7"/>
      <c r="V146" s="7"/>
      <c r="W146" s="7"/>
      <c r="X146" s="7"/>
      <c r="Y146" s="7"/>
      <c r="Z146" s="44">
        <v>155</v>
      </c>
    </row>
    <row r="147" spans="14:26" x14ac:dyDescent="0.25">
      <c r="N147" s="45">
        <v>140</v>
      </c>
      <c r="O147" s="8" t="s">
        <v>285</v>
      </c>
      <c r="P147" s="8" t="s">
        <v>124</v>
      </c>
      <c r="Q147" s="9"/>
      <c r="R147" s="9"/>
      <c r="S147" s="9"/>
      <c r="T147" s="9">
        <v>166</v>
      </c>
      <c r="U147" s="9"/>
      <c r="V147" s="9"/>
      <c r="W147" s="9"/>
      <c r="X147" s="9"/>
      <c r="Y147" s="9"/>
      <c r="Z147" s="46">
        <v>166</v>
      </c>
    </row>
    <row r="148" spans="14:26" x14ac:dyDescent="0.25">
      <c r="N148" s="43">
        <v>141</v>
      </c>
      <c r="O148" s="6" t="s">
        <v>286</v>
      </c>
      <c r="P148" s="6" t="s">
        <v>145</v>
      </c>
      <c r="Q148" s="7"/>
      <c r="R148" s="7"/>
      <c r="S148" s="7"/>
      <c r="T148" s="7">
        <v>74</v>
      </c>
      <c r="U148" s="7"/>
      <c r="V148" s="7"/>
      <c r="W148" s="7"/>
      <c r="X148" s="7"/>
      <c r="Y148" s="7"/>
      <c r="Z148" s="44">
        <v>74</v>
      </c>
    </row>
    <row r="149" spans="14:26" x14ac:dyDescent="0.25">
      <c r="N149" s="45">
        <v>142</v>
      </c>
      <c r="O149" s="8" t="s">
        <v>287</v>
      </c>
      <c r="P149" s="8" t="s">
        <v>137</v>
      </c>
      <c r="Q149" s="9">
        <v>1</v>
      </c>
      <c r="R149" s="9"/>
      <c r="S149" s="9"/>
      <c r="T149" s="9">
        <v>394</v>
      </c>
      <c r="U149" s="9"/>
      <c r="V149" s="9"/>
      <c r="W149" s="9"/>
      <c r="X149" s="9"/>
      <c r="Y149" s="9"/>
      <c r="Z149" s="46">
        <v>395</v>
      </c>
    </row>
    <row r="150" spans="14:26" x14ac:dyDescent="0.25">
      <c r="N150" s="43">
        <v>143</v>
      </c>
      <c r="O150" s="6" t="s">
        <v>288</v>
      </c>
      <c r="P150" s="6" t="s">
        <v>137</v>
      </c>
      <c r="Q150" s="7"/>
      <c r="R150" s="7"/>
      <c r="S150" s="7"/>
      <c r="T150" s="7">
        <v>426</v>
      </c>
      <c r="U150" s="7"/>
      <c r="V150" s="7"/>
      <c r="W150" s="7"/>
      <c r="X150" s="7"/>
      <c r="Y150" s="7"/>
      <c r="Z150" s="44">
        <v>426</v>
      </c>
    </row>
    <row r="151" spans="14:26" x14ac:dyDescent="0.25">
      <c r="N151" s="45">
        <v>144</v>
      </c>
      <c r="O151" s="8" t="s">
        <v>289</v>
      </c>
      <c r="P151" s="8" t="s">
        <v>120</v>
      </c>
      <c r="Q151" s="9">
        <v>2</v>
      </c>
      <c r="R151" s="9"/>
      <c r="S151" s="9">
        <v>1</v>
      </c>
      <c r="T151" s="9">
        <v>2606</v>
      </c>
      <c r="U151" s="9"/>
      <c r="V151" s="9"/>
      <c r="W151" s="9"/>
      <c r="X151" s="9"/>
      <c r="Y151" s="9"/>
      <c r="Z151" s="46">
        <v>2609</v>
      </c>
    </row>
    <row r="152" spans="14:26" x14ac:dyDescent="0.25">
      <c r="N152" s="43">
        <v>145</v>
      </c>
      <c r="O152" s="6" t="s">
        <v>650</v>
      </c>
      <c r="P152" s="6" t="s">
        <v>135</v>
      </c>
      <c r="Q152" s="7"/>
      <c r="R152" s="7"/>
      <c r="S152" s="7"/>
      <c r="T152" s="7">
        <v>1</v>
      </c>
      <c r="U152" s="7"/>
      <c r="V152" s="7"/>
      <c r="W152" s="7"/>
      <c r="X152" s="7"/>
      <c r="Y152" s="7"/>
      <c r="Z152" s="44">
        <v>1</v>
      </c>
    </row>
    <row r="153" spans="14:26" x14ac:dyDescent="0.25">
      <c r="N153" s="45">
        <v>146</v>
      </c>
      <c r="O153" s="8" t="s">
        <v>290</v>
      </c>
      <c r="P153" s="8" t="s">
        <v>118</v>
      </c>
      <c r="Q153" s="9">
        <v>365</v>
      </c>
      <c r="R153" s="9">
        <v>24</v>
      </c>
      <c r="S153" s="9">
        <v>10</v>
      </c>
      <c r="T153" s="9">
        <v>62936</v>
      </c>
      <c r="U153" s="9">
        <v>25</v>
      </c>
      <c r="V153" s="9">
        <v>4</v>
      </c>
      <c r="W153" s="9">
        <v>82</v>
      </c>
      <c r="X153" s="9">
        <v>21</v>
      </c>
      <c r="Y153" s="9">
        <v>4</v>
      </c>
      <c r="Z153" s="46">
        <v>63471</v>
      </c>
    </row>
    <row r="154" spans="14:26" x14ac:dyDescent="0.25">
      <c r="N154" s="43">
        <v>147</v>
      </c>
      <c r="O154" s="6" t="s">
        <v>291</v>
      </c>
      <c r="P154" s="6" t="s">
        <v>118</v>
      </c>
      <c r="Q154" s="7">
        <v>492</v>
      </c>
      <c r="R154" s="7">
        <v>88</v>
      </c>
      <c r="S154" s="7">
        <v>30</v>
      </c>
      <c r="T154" s="7">
        <v>41593</v>
      </c>
      <c r="U154" s="7">
        <v>100</v>
      </c>
      <c r="V154" s="7">
        <v>4</v>
      </c>
      <c r="W154" s="7">
        <v>96</v>
      </c>
      <c r="X154" s="7">
        <v>108</v>
      </c>
      <c r="Y154" s="7">
        <v>20</v>
      </c>
      <c r="Z154" s="44">
        <v>42531</v>
      </c>
    </row>
    <row r="155" spans="14:26" x14ac:dyDescent="0.25">
      <c r="N155" s="45">
        <v>148</v>
      </c>
      <c r="O155" s="8" t="s">
        <v>292</v>
      </c>
      <c r="P155" s="8" t="s">
        <v>118</v>
      </c>
      <c r="Q155" s="9">
        <v>515</v>
      </c>
      <c r="R155" s="9">
        <v>69</v>
      </c>
      <c r="S155" s="9">
        <v>30</v>
      </c>
      <c r="T155" s="9">
        <v>61352</v>
      </c>
      <c r="U155" s="9">
        <v>150</v>
      </c>
      <c r="V155" s="9">
        <v>7</v>
      </c>
      <c r="W155" s="9">
        <v>82</v>
      </c>
      <c r="X155" s="9">
        <v>119</v>
      </c>
      <c r="Y155" s="9">
        <v>29</v>
      </c>
      <c r="Z155" s="46">
        <v>62353</v>
      </c>
    </row>
    <row r="156" spans="14:26" x14ac:dyDescent="0.25">
      <c r="N156" s="43">
        <v>149</v>
      </c>
      <c r="O156" s="6" t="s">
        <v>293</v>
      </c>
      <c r="P156" s="6" t="s">
        <v>118</v>
      </c>
      <c r="Q156" s="7">
        <v>119</v>
      </c>
      <c r="R156" s="7">
        <v>15</v>
      </c>
      <c r="S156" s="7">
        <v>6</v>
      </c>
      <c r="T156" s="7">
        <v>47681</v>
      </c>
      <c r="U156" s="7">
        <v>17</v>
      </c>
      <c r="V156" s="7">
        <v>2</v>
      </c>
      <c r="W156" s="7">
        <v>25</v>
      </c>
      <c r="X156" s="7">
        <v>62</v>
      </c>
      <c r="Y156" s="7">
        <v>2</v>
      </c>
      <c r="Z156" s="44">
        <v>47929</v>
      </c>
    </row>
    <row r="157" spans="14:26" x14ac:dyDescent="0.25">
      <c r="N157" s="45">
        <v>150</v>
      </c>
      <c r="O157" s="8" t="s">
        <v>294</v>
      </c>
      <c r="P157" s="8" t="s">
        <v>118</v>
      </c>
      <c r="Q157" s="9">
        <v>224</v>
      </c>
      <c r="R157" s="9">
        <v>10</v>
      </c>
      <c r="S157" s="9"/>
      <c r="T157" s="9">
        <v>46523</v>
      </c>
      <c r="U157" s="9">
        <v>8</v>
      </c>
      <c r="V157" s="9">
        <v>4</v>
      </c>
      <c r="W157" s="9">
        <v>34</v>
      </c>
      <c r="X157" s="9">
        <v>25</v>
      </c>
      <c r="Y157" s="9">
        <v>1</v>
      </c>
      <c r="Z157" s="46">
        <v>46829</v>
      </c>
    </row>
    <row r="158" spans="14:26" x14ac:dyDescent="0.25">
      <c r="N158" s="43">
        <v>151</v>
      </c>
      <c r="O158" s="6" t="s">
        <v>119</v>
      </c>
      <c r="P158" s="6" t="s">
        <v>119</v>
      </c>
      <c r="Q158" s="7">
        <v>10</v>
      </c>
      <c r="R158" s="7">
        <v>2</v>
      </c>
      <c r="S158" s="7">
        <v>3</v>
      </c>
      <c r="T158" s="7">
        <v>3998</v>
      </c>
      <c r="U158" s="7"/>
      <c r="V158" s="7"/>
      <c r="W158" s="7">
        <v>4</v>
      </c>
      <c r="X158" s="7">
        <v>2</v>
      </c>
      <c r="Y158" s="7"/>
      <c r="Z158" s="44">
        <v>4019</v>
      </c>
    </row>
    <row r="159" spans="14:26" x14ac:dyDescent="0.25">
      <c r="N159" s="45">
        <v>152</v>
      </c>
      <c r="O159" s="8" t="s">
        <v>295</v>
      </c>
      <c r="P159" s="8" t="s">
        <v>135</v>
      </c>
      <c r="Q159" s="9">
        <v>31</v>
      </c>
      <c r="R159" s="9">
        <v>2</v>
      </c>
      <c r="S159" s="9">
        <v>1</v>
      </c>
      <c r="T159" s="9">
        <v>1910</v>
      </c>
      <c r="U159" s="9"/>
      <c r="V159" s="9"/>
      <c r="W159" s="9">
        <v>2</v>
      </c>
      <c r="X159" s="9"/>
      <c r="Y159" s="9"/>
      <c r="Z159" s="46">
        <v>1946</v>
      </c>
    </row>
    <row r="160" spans="14:26" x14ac:dyDescent="0.25">
      <c r="N160" s="43">
        <v>153</v>
      </c>
      <c r="O160" s="6" t="s">
        <v>296</v>
      </c>
      <c r="P160" s="6" t="s">
        <v>135</v>
      </c>
      <c r="Q160" s="7"/>
      <c r="R160" s="7"/>
      <c r="S160" s="7"/>
      <c r="T160" s="7">
        <v>66</v>
      </c>
      <c r="U160" s="7"/>
      <c r="V160" s="7"/>
      <c r="W160" s="7"/>
      <c r="X160" s="7"/>
      <c r="Y160" s="7"/>
      <c r="Z160" s="44">
        <v>66</v>
      </c>
    </row>
    <row r="161" spans="14:26" x14ac:dyDescent="0.25">
      <c r="N161" s="45">
        <v>154</v>
      </c>
      <c r="O161" s="8" t="s">
        <v>297</v>
      </c>
      <c r="P161" s="8" t="s">
        <v>122</v>
      </c>
      <c r="Q161" s="9">
        <v>3</v>
      </c>
      <c r="R161" s="9">
        <v>1</v>
      </c>
      <c r="S161" s="9">
        <v>1</v>
      </c>
      <c r="T161" s="9">
        <v>3507</v>
      </c>
      <c r="U161" s="9"/>
      <c r="V161" s="9"/>
      <c r="W161" s="9">
        <v>2</v>
      </c>
      <c r="X161" s="9"/>
      <c r="Y161" s="9"/>
      <c r="Z161" s="46">
        <v>3514</v>
      </c>
    </row>
    <row r="162" spans="14:26" x14ac:dyDescent="0.25">
      <c r="N162" s="43">
        <v>155</v>
      </c>
      <c r="O162" s="6" t="s">
        <v>298</v>
      </c>
      <c r="P162" s="6" t="s">
        <v>114</v>
      </c>
      <c r="Q162" s="7">
        <v>1</v>
      </c>
      <c r="R162" s="7"/>
      <c r="S162" s="7"/>
      <c r="T162" s="7">
        <v>487</v>
      </c>
      <c r="U162" s="7"/>
      <c r="V162" s="7"/>
      <c r="W162" s="7"/>
      <c r="X162" s="7"/>
      <c r="Y162" s="7"/>
      <c r="Z162" s="44">
        <v>488</v>
      </c>
    </row>
    <row r="163" spans="14:26" x14ac:dyDescent="0.25">
      <c r="N163" s="45">
        <v>156</v>
      </c>
      <c r="O163" s="8" t="s">
        <v>299</v>
      </c>
      <c r="P163" s="8" t="s">
        <v>139</v>
      </c>
      <c r="Q163" s="9"/>
      <c r="R163" s="9"/>
      <c r="S163" s="9"/>
      <c r="T163" s="9">
        <v>77</v>
      </c>
      <c r="U163" s="9"/>
      <c r="V163" s="9"/>
      <c r="W163" s="9"/>
      <c r="X163" s="9"/>
      <c r="Y163" s="9"/>
      <c r="Z163" s="46">
        <v>77</v>
      </c>
    </row>
    <row r="164" spans="14:26" x14ac:dyDescent="0.25">
      <c r="N164" s="43">
        <v>157</v>
      </c>
      <c r="O164" s="6" t="s">
        <v>300</v>
      </c>
      <c r="P164" s="6" t="s">
        <v>121</v>
      </c>
      <c r="Q164" s="7"/>
      <c r="R164" s="7"/>
      <c r="S164" s="7"/>
      <c r="T164" s="7">
        <v>1578</v>
      </c>
      <c r="U164" s="7"/>
      <c r="V164" s="7"/>
      <c r="W164" s="7"/>
      <c r="X164" s="7"/>
      <c r="Y164" s="7"/>
      <c r="Z164" s="44">
        <v>1578</v>
      </c>
    </row>
    <row r="165" spans="14:26" x14ac:dyDescent="0.25">
      <c r="N165" s="45">
        <v>158</v>
      </c>
      <c r="O165" s="8" t="s">
        <v>301</v>
      </c>
      <c r="P165" s="8" t="s">
        <v>122</v>
      </c>
      <c r="Q165" s="9">
        <v>1</v>
      </c>
      <c r="R165" s="9"/>
      <c r="S165" s="9"/>
      <c r="T165" s="9">
        <v>2098</v>
      </c>
      <c r="U165" s="9"/>
      <c r="V165" s="9"/>
      <c r="W165" s="9"/>
      <c r="X165" s="9"/>
      <c r="Y165" s="9"/>
      <c r="Z165" s="46">
        <v>2099</v>
      </c>
    </row>
    <row r="166" spans="14:26" x14ac:dyDescent="0.25">
      <c r="N166" s="43">
        <v>159</v>
      </c>
      <c r="O166" s="6" t="s">
        <v>302</v>
      </c>
      <c r="P166" s="6" t="s">
        <v>141</v>
      </c>
      <c r="Q166" s="7"/>
      <c r="R166" s="7"/>
      <c r="S166" s="7"/>
      <c r="T166" s="7">
        <v>69</v>
      </c>
      <c r="U166" s="7"/>
      <c r="V166" s="7"/>
      <c r="W166" s="7"/>
      <c r="X166" s="7"/>
      <c r="Y166" s="7"/>
      <c r="Z166" s="44">
        <v>69</v>
      </c>
    </row>
    <row r="167" spans="14:26" x14ac:dyDescent="0.25">
      <c r="N167" s="45">
        <v>160</v>
      </c>
      <c r="O167" s="8" t="s">
        <v>303</v>
      </c>
      <c r="P167" s="8" t="s">
        <v>141</v>
      </c>
      <c r="Q167" s="9"/>
      <c r="R167" s="9"/>
      <c r="S167" s="9"/>
      <c r="T167" s="9">
        <v>5</v>
      </c>
      <c r="U167" s="9"/>
      <c r="V167" s="9"/>
      <c r="W167" s="9"/>
      <c r="X167" s="9"/>
      <c r="Y167" s="9"/>
      <c r="Z167" s="46">
        <v>5</v>
      </c>
    </row>
    <row r="168" spans="14:26" x14ac:dyDescent="0.25">
      <c r="N168" s="43">
        <v>161</v>
      </c>
      <c r="O168" s="6" t="s">
        <v>304</v>
      </c>
      <c r="P168" s="6" t="s">
        <v>134</v>
      </c>
      <c r="Q168" s="7"/>
      <c r="R168" s="7"/>
      <c r="S168" s="7"/>
      <c r="T168" s="7">
        <v>4</v>
      </c>
      <c r="U168" s="7"/>
      <c r="V168" s="7"/>
      <c r="W168" s="7"/>
      <c r="X168" s="7"/>
      <c r="Y168" s="7"/>
      <c r="Z168" s="44">
        <v>4</v>
      </c>
    </row>
    <row r="169" spans="14:26" x14ac:dyDescent="0.25">
      <c r="N169" s="45">
        <v>162</v>
      </c>
      <c r="O169" s="8" t="s">
        <v>305</v>
      </c>
      <c r="P169" s="8" t="s">
        <v>144</v>
      </c>
      <c r="Q169" s="9"/>
      <c r="R169" s="9"/>
      <c r="S169" s="9"/>
      <c r="T169" s="9">
        <v>19</v>
      </c>
      <c r="U169" s="9"/>
      <c r="V169" s="9"/>
      <c r="W169" s="9"/>
      <c r="X169" s="9"/>
      <c r="Y169" s="9"/>
      <c r="Z169" s="46">
        <v>19</v>
      </c>
    </row>
    <row r="170" spans="14:26" x14ac:dyDescent="0.25">
      <c r="N170" s="43">
        <v>163</v>
      </c>
      <c r="O170" s="6" t="s">
        <v>306</v>
      </c>
      <c r="P170" s="6" t="s">
        <v>132</v>
      </c>
      <c r="Q170" s="7"/>
      <c r="R170" s="7"/>
      <c r="S170" s="7"/>
      <c r="T170" s="7">
        <v>5</v>
      </c>
      <c r="U170" s="7"/>
      <c r="V170" s="7"/>
      <c r="W170" s="7"/>
      <c r="X170" s="7"/>
      <c r="Y170" s="7"/>
      <c r="Z170" s="44">
        <v>5</v>
      </c>
    </row>
    <row r="171" spans="14:26" x14ac:dyDescent="0.25">
      <c r="N171" s="45">
        <v>164</v>
      </c>
      <c r="O171" s="8" t="s">
        <v>307</v>
      </c>
      <c r="P171" s="8" t="s">
        <v>136</v>
      </c>
      <c r="Q171" s="9"/>
      <c r="R171" s="9"/>
      <c r="S171" s="9"/>
      <c r="T171" s="9">
        <v>13</v>
      </c>
      <c r="U171" s="9"/>
      <c r="V171" s="9"/>
      <c r="W171" s="9"/>
      <c r="X171" s="9"/>
      <c r="Y171" s="9"/>
      <c r="Z171" s="46">
        <v>13</v>
      </c>
    </row>
    <row r="172" spans="14:26" x14ac:dyDescent="0.25">
      <c r="N172" s="43">
        <v>165</v>
      </c>
      <c r="O172" s="6" t="s">
        <v>308</v>
      </c>
      <c r="P172" s="6" t="s">
        <v>137</v>
      </c>
      <c r="Q172" s="7"/>
      <c r="R172" s="7"/>
      <c r="S172" s="7"/>
      <c r="T172" s="7">
        <v>438</v>
      </c>
      <c r="U172" s="7"/>
      <c r="V172" s="7"/>
      <c r="W172" s="7"/>
      <c r="X172" s="7"/>
      <c r="Y172" s="7"/>
      <c r="Z172" s="44">
        <v>438</v>
      </c>
    </row>
    <row r="173" spans="14:26" x14ac:dyDescent="0.25">
      <c r="N173" s="45">
        <v>166</v>
      </c>
      <c r="O173" s="8" t="s">
        <v>309</v>
      </c>
      <c r="P173" s="8" t="s">
        <v>125</v>
      </c>
      <c r="Q173" s="9"/>
      <c r="R173" s="9"/>
      <c r="S173" s="9"/>
      <c r="T173" s="9">
        <v>291</v>
      </c>
      <c r="U173" s="9"/>
      <c r="V173" s="9"/>
      <c r="W173" s="9"/>
      <c r="X173" s="9"/>
      <c r="Y173" s="9"/>
      <c r="Z173" s="46">
        <v>291</v>
      </c>
    </row>
    <row r="174" spans="14:26" x14ac:dyDescent="0.25">
      <c r="N174" s="43">
        <v>167</v>
      </c>
      <c r="O174" s="6" t="s">
        <v>310</v>
      </c>
      <c r="P174" s="6" t="s">
        <v>123</v>
      </c>
      <c r="Q174" s="7"/>
      <c r="R174" s="7"/>
      <c r="S174" s="7"/>
      <c r="T174" s="7">
        <v>301</v>
      </c>
      <c r="U174" s="7"/>
      <c r="V174" s="7"/>
      <c r="W174" s="7"/>
      <c r="X174" s="7"/>
      <c r="Y174" s="7"/>
      <c r="Z174" s="44">
        <v>301</v>
      </c>
    </row>
    <row r="175" spans="14:26" x14ac:dyDescent="0.25">
      <c r="N175" s="45">
        <v>168</v>
      </c>
      <c r="O175" s="8" t="s">
        <v>311</v>
      </c>
      <c r="P175" s="8" t="s">
        <v>114</v>
      </c>
      <c r="Q175" s="9"/>
      <c r="R175" s="9"/>
      <c r="S175" s="9"/>
      <c r="T175" s="9">
        <v>490</v>
      </c>
      <c r="U175" s="9"/>
      <c r="V175" s="9"/>
      <c r="W175" s="9"/>
      <c r="X175" s="9"/>
      <c r="Y175" s="9"/>
      <c r="Z175" s="46">
        <v>490</v>
      </c>
    </row>
    <row r="176" spans="14:26" x14ac:dyDescent="0.25">
      <c r="N176" s="43">
        <v>169</v>
      </c>
      <c r="O176" s="6" t="s">
        <v>312</v>
      </c>
      <c r="P176" s="6" t="s">
        <v>121</v>
      </c>
      <c r="Q176" s="7">
        <v>14</v>
      </c>
      <c r="R176" s="7"/>
      <c r="S176" s="7"/>
      <c r="T176" s="7">
        <v>1982</v>
      </c>
      <c r="U176" s="7"/>
      <c r="V176" s="7"/>
      <c r="W176" s="7"/>
      <c r="X176" s="7"/>
      <c r="Y176" s="7"/>
      <c r="Z176" s="44">
        <v>1996</v>
      </c>
    </row>
    <row r="177" spans="14:26" x14ac:dyDescent="0.25">
      <c r="N177" s="45">
        <v>170</v>
      </c>
      <c r="O177" s="8" t="s">
        <v>313</v>
      </c>
      <c r="P177" s="8" t="s">
        <v>120</v>
      </c>
      <c r="Q177" s="9">
        <v>13</v>
      </c>
      <c r="R177" s="9"/>
      <c r="S177" s="9"/>
      <c r="T177" s="9">
        <v>4210</v>
      </c>
      <c r="U177" s="9"/>
      <c r="V177" s="9"/>
      <c r="W177" s="9">
        <v>2</v>
      </c>
      <c r="X177" s="9">
        <v>1</v>
      </c>
      <c r="Y177" s="9"/>
      <c r="Z177" s="46">
        <v>4226</v>
      </c>
    </row>
    <row r="178" spans="14:26" x14ac:dyDescent="0.25">
      <c r="N178" s="43">
        <v>171</v>
      </c>
      <c r="O178" s="6" t="s">
        <v>314</v>
      </c>
      <c r="P178" s="6" t="s">
        <v>129</v>
      </c>
      <c r="Q178" s="7">
        <v>10</v>
      </c>
      <c r="R178" s="7"/>
      <c r="S178" s="7"/>
      <c r="T178" s="7">
        <v>550</v>
      </c>
      <c r="U178" s="7"/>
      <c r="V178" s="7"/>
      <c r="W178" s="7"/>
      <c r="X178" s="7"/>
      <c r="Y178" s="7"/>
      <c r="Z178" s="44">
        <v>560</v>
      </c>
    </row>
    <row r="179" spans="14:26" x14ac:dyDescent="0.25">
      <c r="N179" s="45">
        <v>172</v>
      </c>
      <c r="O179" s="8" t="s">
        <v>315</v>
      </c>
      <c r="P179" s="8" t="s">
        <v>145</v>
      </c>
      <c r="Q179" s="9">
        <v>1</v>
      </c>
      <c r="R179" s="9"/>
      <c r="S179" s="9"/>
      <c r="T179" s="9">
        <v>396</v>
      </c>
      <c r="U179" s="9"/>
      <c r="V179" s="9"/>
      <c r="W179" s="9"/>
      <c r="X179" s="9"/>
      <c r="Y179" s="9"/>
      <c r="Z179" s="46">
        <v>397</v>
      </c>
    </row>
    <row r="180" spans="14:26" x14ac:dyDescent="0.25">
      <c r="N180" s="43">
        <v>173</v>
      </c>
      <c r="O180" s="6" t="s">
        <v>316</v>
      </c>
      <c r="P180" s="6" t="s">
        <v>125</v>
      </c>
      <c r="Q180" s="7"/>
      <c r="R180" s="7"/>
      <c r="S180" s="7"/>
      <c r="T180" s="7">
        <v>59</v>
      </c>
      <c r="U180" s="7"/>
      <c r="V180" s="7"/>
      <c r="W180" s="7"/>
      <c r="X180" s="7"/>
      <c r="Y180" s="7"/>
      <c r="Z180" s="44">
        <v>59</v>
      </c>
    </row>
    <row r="181" spans="14:26" x14ac:dyDescent="0.25">
      <c r="N181" s="45">
        <v>174</v>
      </c>
      <c r="O181" s="8" t="s">
        <v>317</v>
      </c>
      <c r="P181" s="8" t="s">
        <v>116</v>
      </c>
      <c r="Q181" s="9"/>
      <c r="R181" s="9"/>
      <c r="S181" s="9"/>
      <c r="T181" s="9">
        <v>50</v>
      </c>
      <c r="U181" s="9"/>
      <c r="V181" s="9"/>
      <c r="W181" s="9"/>
      <c r="X181" s="9"/>
      <c r="Y181" s="9"/>
      <c r="Z181" s="46">
        <v>50</v>
      </c>
    </row>
    <row r="182" spans="14:26" x14ac:dyDescent="0.25">
      <c r="N182" s="43">
        <v>175</v>
      </c>
      <c r="O182" s="6" t="s">
        <v>318</v>
      </c>
      <c r="P182" s="6" t="s">
        <v>123</v>
      </c>
      <c r="Q182" s="7"/>
      <c r="R182" s="7"/>
      <c r="S182" s="7"/>
      <c r="T182" s="7">
        <v>72</v>
      </c>
      <c r="U182" s="7"/>
      <c r="V182" s="7"/>
      <c r="W182" s="7"/>
      <c r="X182" s="7"/>
      <c r="Y182" s="7"/>
      <c r="Z182" s="44">
        <v>72</v>
      </c>
    </row>
    <row r="183" spans="14:26" x14ac:dyDescent="0.25">
      <c r="N183" s="45">
        <v>176</v>
      </c>
      <c r="O183" s="8" t="s">
        <v>319</v>
      </c>
      <c r="P183" s="8" t="s">
        <v>121</v>
      </c>
      <c r="Q183" s="9">
        <v>5</v>
      </c>
      <c r="R183" s="9">
        <v>1</v>
      </c>
      <c r="S183" s="9"/>
      <c r="T183" s="9">
        <v>2067</v>
      </c>
      <c r="U183" s="9"/>
      <c r="V183" s="9"/>
      <c r="W183" s="9">
        <v>1</v>
      </c>
      <c r="X183" s="9"/>
      <c r="Y183" s="9"/>
      <c r="Z183" s="46">
        <v>2074</v>
      </c>
    </row>
    <row r="184" spans="14:26" x14ac:dyDescent="0.25">
      <c r="N184" s="43">
        <v>177</v>
      </c>
      <c r="O184" s="6" t="s">
        <v>320</v>
      </c>
      <c r="P184" s="6" t="s">
        <v>122</v>
      </c>
      <c r="Q184" s="7">
        <v>7</v>
      </c>
      <c r="R184" s="7">
        <v>2</v>
      </c>
      <c r="S184" s="7"/>
      <c r="T184" s="7">
        <v>4671</v>
      </c>
      <c r="U184" s="7"/>
      <c r="V184" s="7"/>
      <c r="W184" s="7">
        <v>6</v>
      </c>
      <c r="X184" s="7"/>
      <c r="Y184" s="7"/>
      <c r="Z184" s="44">
        <v>4686</v>
      </c>
    </row>
    <row r="185" spans="14:26" x14ac:dyDescent="0.25">
      <c r="N185" s="45">
        <v>178</v>
      </c>
      <c r="O185" s="8" t="s">
        <v>321</v>
      </c>
      <c r="P185" s="8" t="s">
        <v>135</v>
      </c>
      <c r="Q185" s="9"/>
      <c r="R185" s="9"/>
      <c r="S185" s="9"/>
      <c r="T185" s="9">
        <v>26</v>
      </c>
      <c r="U185" s="9"/>
      <c r="V185" s="9"/>
      <c r="W185" s="9"/>
      <c r="X185" s="9"/>
      <c r="Y185" s="9"/>
      <c r="Z185" s="46">
        <v>26</v>
      </c>
    </row>
    <row r="186" spans="14:26" x14ac:dyDescent="0.25">
      <c r="N186" s="43">
        <v>179</v>
      </c>
      <c r="O186" s="6" t="s">
        <v>322</v>
      </c>
      <c r="P186" s="6" t="s">
        <v>121</v>
      </c>
      <c r="Q186" s="7">
        <v>1</v>
      </c>
      <c r="R186" s="7"/>
      <c r="S186" s="7"/>
      <c r="T186" s="7">
        <v>1488</v>
      </c>
      <c r="U186" s="7"/>
      <c r="V186" s="7"/>
      <c r="W186" s="7"/>
      <c r="X186" s="7"/>
      <c r="Y186" s="7"/>
      <c r="Z186" s="44">
        <v>1489</v>
      </c>
    </row>
    <row r="187" spans="14:26" x14ac:dyDescent="0.25">
      <c r="N187" s="45">
        <v>180</v>
      </c>
      <c r="O187" s="8" t="s">
        <v>323</v>
      </c>
      <c r="P187" s="8" t="s">
        <v>141</v>
      </c>
      <c r="Q187" s="9">
        <v>26</v>
      </c>
      <c r="R187" s="9"/>
      <c r="S187" s="9"/>
      <c r="T187" s="9">
        <v>1017</v>
      </c>
      <c r="U187" s="9"/>
      <c r="V187" s="9"/>
      <c r="W187" s="9">
        <v>2</v>
      </c>
      <c r="X187" s="9">
        <v>1</v>
      </c>
      <c r="Y187" s="9"/>
      <c r="Z187" s="46">
        <v>1046</v>
      </c>
    </row>
    <row r="188" spans="14:26" x14ac:dyDescent="0.25">
      <c r="N188" s="43">
        <v>181</v>
      </c>
      <c r="O188" s="6" t="s">
        <v>324</v>
      </c>
      <c r="P188" s="6" t="s">
        <v>142</v>
      </c>
      <c r="Q188" s="7"/>
      <c r="R188" s="7"/>
      <c r="S188" s="7"/>
      <c r="T188" s="7">
        <v>69</v>
      </c>
      <c r="U188" s="7"/>
      <c r="V188" s="7"/>
      <c r="W188" s="7"/>
      <c r="X188" s="7"/>
      <c r="Y188" s="7"/>
      <c r="Z188" s="44">
        <v>69</v>
      </c>
    </row>
    <row r="189" spans="14:26" x14ac:dyDescent="0.25">
      <c r="N189" s="45">
        <v>182</v>
      </c>
      <c r="O189" s="8" t="s">
        <v>325</v>
      </c>
      <c r="P189" s="8" t="s">
        <v>116</v>
      </c>
      <c r="Q189" s="9"/>
      <c r="R189" s="9"/>
      <c r="S189" s="9"/>
      <c r="T189" s="9">
        <v>78</v>
      </c>
      <c r="U189" s="9"/>
      <c r="V189" s="9"/>
      <c r="W189" s="9"/>
      <c r="X189" s="9"/>
      <c r="Y189" s="9"/>
      <c r="Z189" s="46">
        <v>78</v>
      </c>
    </row>
    <row r="190" spans="14:26" x14ac:dyDescent="0.25">
      <c r="N190" s="43">
        <v>183</v>
      </c>
      <c r="O190" s="6" t="s">
        <v>326</v>
      </c>
      <c r="P190" s="6" t="s">
        <v>129</v>
      </c>
      <c r="Q190" s="7">
        <v>1</v>
      </c>
      <c r="R190" s="7"/>
      <c r="S190" s="7"/>
      <c r="T190" s="7">
        <v>36</v>
      </c>
      <c r="U190" s="7"/>
      <c r="V190" s="7"/>
      <c r="W190" s="7"/>
      <c r="X190" s="7"/>
      <c r="Y190" s="7"/>
      <c r="Z190" s="44">
        <v>37</v>
      </c>
    </row>
    <row r="191" spans="14:26" x14ac:dyDescent="0.25">
      <c r="N191" s="45">
        <v>184</v>
      </c>
      <c r="O191" s="8" t="s">
        <v>327</v>
      </c>
      <c r="P191" s="8" t="s">
        <v>131</v>
      </c>
      <c r="Q191" s="9"/>
      <c r="R191" s="9"/>
      <c r="S191" s="9"/>
      <c r="T191" s="9">
        <v>22</v>
      </c>
      <c r="U191" s="9"/>
      <c r="V191" s="9"/>
      <c r="W191" s="9"/>
      <c r="X191" s="9"/>
      <c r="Y191" s="9"/>
      <c r="Z191" s="46">
        <v>22</v>
      </c>
    </row>
    <row r="192" spans="14:26" x14ac:dyDescent="0.25">
      <c r="N192" s="43">
        <v>185</v>
      </c>
      <c r="O192" s="6" t="s">
        <v>328</v>
      </c>
      <c r="P192" s="6" t="s">
        <v>143</v>
      </c>
      <c r="Q192" s="7"/>
      <c r="R192" s="7"/>
      <c r="S192" s="7"/>
      <c r="T192" s="7">
        <v>73</v>
      </c>
      <c r="U192" s="7"/>
      <c r="V192" s="7"/>
      <c r="W192" s="7"/>
      <c r="X192" s="7"/>
      <c r="Y192" s="7"/>
      <c r="Z192" s="44">
        <v>73</v>
      </c>
    </row>
    <row r="193" spans="14:26" x14ac:dyDescent="0.25">
      <c r="N193" s="45">
        <v>186</v>
      </c>
      <c r="O193" s="8" t="s">
        <v>329</v>
      </c>
      <c r="P193" s="8" t="s">
        <v>137</v>
      </c>
      <c r="Q193" s="9"/>
      <c r="R193" s="9"/>
      <c r="S193" s="9"/>
      <c r="T193" s="9">
        <v>168</v>
      </c>
      <c r="U193" s="9"/>
      <c r="V193" s="9"/>
      <c r="W193" s="9"/>
      <c r="X193" s="9"/>
      <c r="Y193" s="9"/>
      <c r="Z193" s="46">
        <v>168</v>
      </c>
    </row>
    <row r="194" spans="14:26" x14ac:dyDescent="0.25">
      <c r="N194" s="43">
        <v>187</v>
      </c>
      <c r="O194" s="6" t="s">
        <v>330</v>
      </c>
      <c r="P194" s="6" t="s">
        <v>142</v>
      </c>
      <c r="Q194" s="7"/>
      <c r="R194" s="7"/>
      <c r="S194" s="7">
        <v>1</v>
      </c>
      <c r="T194" s="7">
        <v>120</v>
      </c>
      <c r="U194" s="7"/>
      <c r="V194" s="7"/>
      <c r="W194" s="7">
        <v>1</v>
      </c>
      <c r="X194" s="7"/>
      <c r="Y194" s="7"/>
      <c r="Z194" s="44">
        <v>122</v>
      </c>
    </row>
    <row r="195" spans="14:26" x14ac:dyDescent="0.25">
      <c r="N195" s="45">
        <v>188</v>
      </c>
      <c r="O195" s="8" t="s">
        <v>331</v>
      </c>
      <c r="P195" s="8" t="s">
        <v>139</v>
      </c>
      <c r="Q195" s="9"/>
      <c r="R195" s="9"/>
      <c r="S195" s="9"/>
      <c r="T195" s="9">
        <v>62</v>
      </c>
      <c r="U195" s="9"/>
      <c r="V195" s="9"/>
      <c r="W195" s="9"/>
      <c r="X195" s="9"/>
      <c r="Y195" s="9"/>
      <c r="Z195" s="46">
        <v>62</v>
      </c>
    </row>
    <row r="196" spans="14:26" x14ac:dyDescent="0.25">
      <c r="N196" s="43">
        <v>189</v>
      </c>
      <c r="O196" s="6" t="s">
        <v>332</v>
      </c>
      <c r="P196" s="6" t="s">
        <v>118</v>
      </c>
      <c r="Q196" s="7"/>
      <c r="R196" s="7"/>
      <c r="S196" s="7"/>
      <c r="T196" s="7">
        <v>291</v>
      </c>
      <c r="U196" s="7"/>
      <c r="V196" s="7"/>
      <c r="W196" s="7"/>
      <c r="X196" s="7"/>
      <c r="Y196" s="7"/>
      <c r="Z196" s="44">
        <v>291</v>
      </c>
    </row>
    <row r="197" spans="14:26" x14ac:dyDescent="0.25">
      <c r="N197" s="45">
        <v>190</v>
      </c>
      <c r="O197" s="8" t="s">
        <v>333</v>
      </c>
      <c r="P197" s="8" t="s">
        <v>132</v>
      </c>
      <c r="Q197" s="9"/>
      <c r="R197" s="9"/>
      <c r="S197" s="9"/>
      <c r="T197" s="9">
        <v>39</v>
      </c>
      <c r="U197" s="9"/>
      <c r="V197" s="9"/>
      <c r="W197" s="9"/>
      <c r="X197" s="9"/>
      <c r="Y197" s="9"/>
      <c r="Z197" s="46">
        <v>39</v>
      </c>
    </row>
    <row r="198" spans="14:26" x14ac:dyDescent="0.25">
      <c r="N198" s="43">
        <v>191</v>
      </c>
      <c r="O198" s="6" t="s">
        <v>334</v>
      </c>
      <c r="P198" s="6" t="s">
        <v>142</v>
      </c>
      <c r="Q198" s="7"/>
      <c r="R198" s="7"/>
      <c r="S198" s="7"/>
      <c r="T198" s="7">
        <v>66</v>
      </c>
      <c r="U198" s="7"/>
      <c r="V198" s="7"/>
      <c r="W198" s="7"/>
      <c r="X198" s="7"/>
      <c r="Y198" s="7"/>
      <c r="Z198" s="44">
        <v>66</v>
      </c>
    </row>
    <row r="199" spans="14:26" x14ac:dyDescent="0.25">
      <c r="N199" s="45">
        <v>192</v>
      </c>
      <c r="O199" s="8" t="s">
        <v>335</v>
      </c>
      <c r="P199" s="8" t="s">
        <v>135</v>
      </c>
      <c r="Q199" s="9"/>
      <c r="R199" s="9"/>
      <c r="S199" s="9"/>
      <c r="T199" s="9">
        <v>84</v>
      </c>
      <c r="U199" s="9"/>
      <c r="V199" s="9"/>
      <c r="W199" s="9"/>
      <c r="X199" s="9"/>
      <c r="Y199" s="9"/>
      <c r="Z199" s="46">
        <v>84</v>
      </c>
    </row>
    <row r="200" spans="14:26" x14ac:dyDescent="0.25">
      <c r="N200" s="43">
        <v>193</v>
      </c>
      <c r="O200" s="6" t="s">
        <v>336</v>
      </c>
      <c r="P200" s="6" t="s">
        <v>119</v>
      </c>
      <c r="Q200" s="7"/>
      <c r="R200" s="7"/>
      <c r="S200" s="7"/>
      <c r="T200" s="7">
        <v>166</v>
      </c>
      <c r="U200" s="7"/>
      <c r="V200" s="7"/>
      <c r="W200" s="7"/>
      <c r="X200" s="7"/>
      <c r="Y200" s="7"/>
      <c r="Z200" s="44">
        <v>166</v>
      </c>
    </row>
    <row r="201" spans="14:26" x14ac:dyDescent="0.25">
      <c r="N201" s="45">
        <v>194</v>
      </c>
      <c r="O201" s="8" t="s">
        <v>337</v>
      </c>
      <c r="P201" s="8" t="s">
        <v>123</v>
      </c>
      <c r="Q201" s="9"/>
      <c r="R201" s="9">
        <v>1</v>
      </c>
      <c r="S201" s="9"/>
      <c r="T201" s="9">
        <v>623</v>
      </c>
      <c r="U201" s="9"/>
      <c r="V201" s="9"/>
      <c r="W201" s="9"/>
      <c r="X201" s="9"/>
      <c r="Y201" s="9"/>
      <c r="Z201" s="46">
        <v>624</v>
      </c>
    </row>
    <row r="202" spans="14:26" x14ac:dyDescent="0.25">
      <c r="N202" s="43">
        <v>195</v>
      </c>
      <c r="O202" s="6" t="s">
        <v>338</v>
      </c>
      <c r="P202" s="6" t="s">
        <v>121</v>
      </c>
      <c r="Q202" s="7">
        <v>3</v>
      </c>
      <c r="R202" s="7"/>
      <c r="S202" s="7"/>
      <c r="T202" s="7">
        <v>2858</v>
      </c>
      <c r="U202" s="7"/>
      <c r="V202" s="7"/>
      <c r="W202" s="7">
        <v>1</v>
      </c>
      <c r="X202" s="7"/>
      <c r="Y202" s="7"/>
      <c r="Z202" s="44">
        <v>2862</v>
      </c>
    </row>
    <row r="203" spans="14:26" x14ac:dyDescent="0.25">
      <c r="N203" s="45">
        <v>196</v>
      </c>
      <c r="O203" s="8" t="s">
        <v>339</v>
      </c>
      <c r="P203" s="8" t="s">
        <v>114</v>
      </c>
      <c r="Q203" s="9"/>
      <c r="R203" s="9"/>
      <c r="S203" s="9"/>
      <c r="T203" s="9">
        <v>470</v>
      </c>
      <c r="U203" s="9"/>
      <c r="V203" s="9"/>
      <c r="W203" s="9"/>
      <c r="X203" s="9"/>
      <c r="Y203" s="9"/>
      <c r="Z203" s="46">
        <v>470</v>
      </c>
    </row>
    <row r="204" spans="14:26" x14ac:dyDescent="0.25">
      <c r="N204" s="43">
        <v>197</v>
      </c>
      <c r="O204" s="6" t="s">
        <v>340</v>
      </c>
      <c r="P204" s="6" t="s">
        <v>141</v>
      </c>
      <c r="Q204" s="7"/>
      <c r="R204" s="7"/>
      <c r="S204" s="7"/>
      <c r="T204" s="7">
        <v>111</v>
      </c>
      <c r="U204" s="7"/>
      <c r="V204" s="7"/>
      <c r="W204" s="7"/>
      <c r="X204" s="7"/>
      <c r="Y204" s="7"/>
      <c r="Z204" s="44">
        <v>111</v>
      </c>
    </row>
    <row r="205" spans="14:26" x14ac:dyDescent="0.25">
      <c r="N205" s="45">
        <v>198</v>
      </c>
      <c r="O205" s="8" t="s">
        <v>341</v>
      </c>
      <c r="P205" s="8" t="s">
        <v>141</v>
      </c>
      <c r="Q205" s="9"/>
      <c r="R205" s="9"/>
      <c r="S205" s="9"/>
      <c r="T205" s="9">
        <v>10</v>
      </c>
      <c r="U205" s="9"/>
      <c r="V205" s="9"/>
      <c r="W205" s="9"/>
      <c r="X205" s="9"/>
      <c r="Y205" s="9"/>
      <c r="Z205" s="46">
        <v>10</v>
      </c>
    </row>
    <row r="206" spans="14:26" x14ac:dyDescent="0.25">
      <c r="N206" s="43">
        <v>199</v>
      </c>
      <c r="O206" s="6" t="s">
        <v>342</v>
      </c>
      <c r="P206" s="6" t="s">
        <v>141</v>
      </c>
      <c r="Q206" s="7"/>
      <c r="R206" s="7"/>
      <c r="S206" s="7"/>
      <c r="T206" s="7">
        <v>24</v>
      </c>
      <c r="U206" s="7"/>
      <c r="V206" s="7"/>
      <c r="W206" s="7"/>
      <c r="X206" s="7"/>
      <c r="Y206" s="7"/>
      <c r="Z206" s="44">
        <v>24</v>
      </c>
    </row>
    <row r="207" spans="14:26" x14ac:dyDescent="0.25">
      <c r="N207" s="45">
        <v>200</v>
      </c>
      <c r="O207" s="8" t="s">
        <v>343</v>
      </c>
      <c r="P207" s="8" t="s">
        <v>141</v>
      </c>
      <c r="Q207" s="9"/>
      <c r="R207" s="9"/>
      <c r="S207" s="9"/>
      <c r="T207" s="9">
        <v>76</v>
      </c>
      <c r="U207" s="9"/>
      <c r="V207" s="9"/>
      <c r="W207" s="9"/>
      <c r="X207" s="9"/>
      <c r="Y207" s="9"/>
      <c r="Z207" s="46">
        <v>76</v>
      </c>
    </row>
    <row r="208" spans="14:26" x14ac:dyDescent="0.25">
      <c r="N208" s="43">
        <v>201</v>
      </c>
      <c r="O208" s="6" t="s">
        <v>344</v>
      </c>
      <c r="P208" s="6" t="s">
        <v>141</v>
      </c>
      <c r="Q208" s="7"/>
      <c r="R208" s="7"/>
      <c r="S208" s="7"/>
      <c r="T208" s="7">
        <v>7</v>
      </c>
      <c r="U208" s="7"/>
      <c r="V208" s="7"/>
      <c r="W208" s="7"/>
      <c r="X208" s="7"/>
      <c r="Y208" s="7"/>
      <c r="Z208" s="44">
        <v>7</v>
      </c>
    </row>
    <row r="209" spans="14:26" x14ac:dyDescent="0.25">
      <c r="N209" s="45">
        <v>202</v>
      </c>
      <c r="O209" s="8" t="s">
        <v>345</v>
      </c>
      <c r="P209" s="8" t="s">
        <v>124</v>
      </c>
      <c r="Q209" s="9"/>
      <c r="R209" s="9"/>
      <c r="S209" s="9"/>
      <c r="T209" s="9">
        <v>337</v>
      </c>
      <c r="U209" s="9"/>
      <c r="V209" s="9"/>
      <c r="W209" s="9"/>
      <c r="X209" s="9"/>
      <c r="Y209" s="9"/>
      <c r="Z209" s="46">
        <v>337</v>
      </c>
    </row>
    <row r="210" spans="14:26" x14ac:dyDescent="0.25">
      <c r="N210" s="43">
        <v>203</v>
      </c>
      <c r="O210" s="6" t="s">
        <v>346</v>
      </c>
      <c r="P210" s="6" t="s">
        <v>142</v>
      </c>
      <c r="Q210" s="7"/>
      <c r="R210" s="7"/>
      <c r="S210" s="7"/>
      <c r="T210" s="7">
        <v>158</v>
      </c>
      <c r="U210" s="7"/>
      <c r="V210" s="7"/>
      <c r="W210" s="7"/>
      <c r="X210" s="7"/>
      <c r="Y210" s="7"/>
      <c r="Z210" s="44">
        <v>158</v>
      </c>
    </row>
    <row r="211" spans="14:26" x14ac:dyDescent="0.25">
      <c r="N211" s="45">
        <v>204</v>
      </c>
      <c r="O211" s="8" t="s">
        <v>347</v>
      </c>
      <c r="P211" s="8" t="s">
        <v>125</v>
      </c>
      <c r="Q211" s="9">
        <v>1</v>
      </c>
      <c r="R211" s="9"/>
      <c r="S211" s="9"/>
      <c r="T211" s="9">
        <v>651</v>
      </c>
      <c r="U211" s="9"/>
      <c r="V211" s="9"/>
      <c r="W211" s="9"/>
      <c r="X211" s="9"/>
      <c r="Y211" s="9"/>
      <c r="Z211" s="46">
        <v>652</v>
      </c>
    </row>
    <row r="212" spans="14:26" x14ac:dyDescent="0.25">
      <c r="N212" s="43">
        <v>205</v>
      </c>
      <c r="O212" s="6" t="s">
        <v>348</v>
      </c>
      <c r="P212" s="6" t="s">
        <v>125</v>
      </c>
      <c r="Q212" s="7">
        <v>3</v>
      </c>
      <c r="R212" s="7"/>
      <c r="S212" s="7"/>
      <c r="T212" s="7">
        <v>566</v>
      </c>
      <c r="U212" s="7"/>
      <c r="V212" s="7"/>
      <c r="W212" s="7"/>
      <c r="X212" s="7"/>
      <c r="Y212" s="7"/>
      <c r="Z212" s="44">
        <v>569</v>
      </c>
    </row>
    <row r="213" spans="14:26" x14ac:dyDescent="0.25">
      <c r="N213" s="45">
        <v>206</v>
      </c>
      <c r="O213" s="8" t="s">
        <v>349</v>
      </c>
      <c r="P213" s="8" t="s">
        <v>137</v>
      </c>
      <c r="Q213" s="9"/>
      <c r="R213" s="9"/>
      <c r="S213" s="9"/>
      <c r="T213" s="9">
        <v>329</v>
      </c>
      <c r="U213" s="9"/>
      <c r="V213" s="9"/>
      <c r="W213" s="9"/>
      <c r="X213" s="9"/>
      <c r="Y213" s="9"/>
      <c r="Z213" s="46">
        <v>329</v>
      </c>
    </row>
    <row r="214" spans="14:26" x14ac:dyDescent="0.25">
      <c r="N214" s="43">
        <v>207</v>
      </c>
      <c r="O214" s="6" t="s">
        <v>350</v>
      </c>
      <c r="P214" s="6" t="s">
        <v>123</v>
      </c>
      <c r="Q214" s="7"/>
      <c r="R214" s="7"/>
      <c r="S214" s="7"/>
      <c r="T214" s="7">
        <v>647</v>
      </c>
      <c r="U214" s="7"/>
      <c r="V214" s="7"/>
      <c r="W214" s="7"/>
      <c r="X214" s="7"/>
      <c r="Y214" s="7"/>
      <c r="Z214" s="44">
        <v>647</v>
      </c>
    </row>
    <row r="215" spans="14:26" x14ac:dyDescent="0.25">
      <c r="N215" s="45">
        <v>208</v>
      </c>
      <c r="O215" s="8" t="s">
        <v>351</v>
      </c>
      <c r="P215" s="8" t="s">
        <v>121</v>
      </c>
      <c r="Q215" s="9"/>
      <c r="R215" s="9"/>
      <c r="S215" s="9"/>
      <c r="T215" s="9">
        <v>2694</v>
      </c>
      <c r="U215" s="9"/>
      <c r="V215" s="9"/>
      <c r="W215" s="9">
        <v>1</v>
      </c>
      <c r="X215" s="9"/>
      <c r="Y215" s="9"/>
      <c r="Z215" s="46">
        <v>2695</v>
      </c>
    </row>
    <row r="216" spans="14:26" x14ac:dyDescent="0.25">
      <c r="N216" s="43">
        <v>209</v>
      </c>
      <c r="O216" s="6" t="s">
        <v>352</v>
      </c>
      <c r="P216" s="6" t="s">
        <v>117</v>
      </c>
      <c r="Q216" s="7"/>
      <c r="R216" s="7">
        <v>1</v>
      </c>
      <c r="S216" s="7"/>
      <c r="T216" s="7">
        <v>1013</v>
      </c>
      <c r="U216" s="7"/>
      <c r="V216" s="7"/>
      <c r="W216" s="7"/>
      <c r="X216" s="7"/>
      <c r="Y216" s="7"/>
      <c r="Z216" s="44">
        <v>1014</v>
      </c>
    </row>
    <row r="217" spans="14:26" x14ac:dyDescent="0.25">
      <c r="N217" s="45">
        <v>210</v>
      </c>
      <c r="O217" s="8" t="s">
        <v>353</v>
      </c>
      <c r="P217" s="8" t="s">
        <v>120</v>
      </c>
      <c r="Q217" s="9">
        <v>1</v>
      </c>
      <c r="R217" s="9"/>
      <c r="S217" s="9"/>
      <c r="T217" s="9">
        <v>1684</v>
      </c>
      <c r="U217" s="9"/>
      <c r="V217" s="9"/>
      <c r="W217" s="9">
        <v>1</v>
      </c>
      <c r="X217" s="9"/>
      <c r="Y217" s="9"/>
      <c r="Z217" s="46">
        <v>1686</v>
      </c>
    </row>
    <row r="218" spans="14:26" x14ac:dyDescent="0.25">
      <c r="N218" s="43">
        <v>211</v>
      </c>
      <c r="O218" s="6" t="s">
        <v>354</v>
      </c>
      <c r="P218" s="6" t="s">
        <v>134</v>
      </c>
      <c r="Q218" s="7">
        <v>4</v>
      </c>
      <c r="R218" s="7"/>
      <c r="S218" s="7">
        <v>1</v>
      </c>
      <c r="T218" s="7">
        <v>982</v>
      </c>
      <c r="U218" s="7"/>
      <c r="V218" s="7"/>
      <c r="W218" s="7">
        <v>1</v>
      </c>
      <c r="X218" s="7">
        <v>3</v>
      </c>
      <c r="Y218" s="7"/>
      <c r="Z218" s="44">
        <v>991</v>
      </c>
    </row>
    <row r="219" spans="14:26" x14ac:dyDescent="0.25">
      <c r="N219" s="45">
        <v>212</v>
      </c>
      <c r="O219" s="8" t="s">
        <v>355</v>
      </c>
      <c r="P219" s="8" t="s">
        <v>126</v>
      </c>
      <c r="Q219" s="9"/>
      <c r="R219" s="9"/>
      <c r="S219" s="9"/>
      <c r="T219" s="9">
        <v>63</v>
      </c>
      <c r="U219" s="9"/>
      <c r="V219" s="9"/>
      <c r="W219" s="9"/>
      <c r="X219" s="9"/>
      <c r="Y219" s="9"/>
      <c r="Z219" s="46">
        <v>63</v>
      </c>
    </row>
    <row r="220" spans="14:26" x14ac:dyDescent="0.25">
      <c r="N220" s="43">
        <v>213</v>
      </c>
      <c r="O220" s="6" t="s">
        <v>356</v>
      </c>
      <c r="P220" s="6" t="s">
        <v>126</v>
      </c>
      <c r="Q220" s="7">
        <v>1</v>
      </c>
      <c r="R220" s="7"/>
      <c r="S220" s="7"/>
      <c r="T220" s="7">
        <v>328</v>
      </c>
      <c r="U220" s="7"/>
      <c r="V220" s="7"/>
      <c r="W220" s="7"/>
      <c r="X220" s="7"/>
      <c r="Y220" s="7"/>
      <c r="Z220" s="44">
        <v>329</v>
      </c>
    </row>
    <row r="221" spans="14:26" x14ac:dyDescent="0.25">
      <c r="N221" s="45">
        <v>214</v>
      </c>
      <c r="O221" s="8" t="s">
        <v>357</v>
      </c>
      <c r="P221" s="8" t="s">
        <v>126</v>
      </c>
      <c r="Q221" s="9"/>
      <c r="R221" s="9"/>
      <c r="S221" s="9"/>
      <c r="T221" s="9">
        <v>535</v>
      </c>
      <c r="U221" s="9"/>
      <c r="V221" s="9"/>
      <c r="W221" s="9"/>
      <c r="X221" s="9">
        <v>2</v>
      </c>
      <c r="Y221" s="9"/>
      <c r="Z221" s="46">
        <v>537</v>
      </c>
    </row>
    <row r="222" spans="14:26" x14ac:dyDescent="0.25">
      <c r="N222" s="43">
        <v>215</v>
      </c>
      <c r="O222" s="6" t="s">
        <v>358</v>
      </c>
      <c r="P222" s="6" t="s">
        <v>145</v>
      </c>
      <c r="Q222" s="7">
        <v>1</v>
      </c>
      <c r="R222" s="7"/>
      <c r="S222" s="7"/>
      <c r="T222" s="7">
        <v>470</v>
      </c>
      <c r="U222" s="7"/>
      <c r="V222" s="7"/>
      <c r="W222" s="7"/>
      <c r="X222" s="7"/>
      <c r="Y222" s="7"/>
      <c r="Z222" s="44">
        <v>471</v>
      </c>
    </row>
    <row r="223" spans="14:26" x14ac:dyDescent="0.25">
      <c r="N223" s="45">
        <v>216</v>
      </c>
      <c r="O223" s="8" t="s">
        <v>359</v>
      </c>
      <c r="P223" s="8" t="s">
        <v>145</v>
      </c>
      <c r="Q223" s="9"/>
      <c r="R223" s="9"/>
      <c r="S223" s="9"/>
      <c r="T223" s="9">
        <v>146</v>
      </c>
      <c r="U223" s="9"/>
      <c r="V223" s="9"/>
      <c r="W223" s="9"/>
      <c r="X223" s="9"/>
      <c r="Y223" s="9"/>
      <c r="Z223" s="46">
        <v>146</v>
      </c>
    </row>
    <row r="224" spans="14:26" x14ac:dyDescent="0.25">
      <c r="N224" s="43">
        <v>217</v>
      </c>
      <c r="O224" s="6" t="s">
        <v>360</v>
      </c>
      <c r="P224" s="6" t="s">
        <v>145</v>
      </c>
      <c r="Q224" s="7"/>
      <c r="R224" s="7"/>
      <c r="S224" s="7"/>
      <c r="T224" s="7">
        <v>158</v>
      </c>
      <c r="U224" s="7"/>
      <c r="V224" s="7"/>
      <c r="W224" s="7"/>
      <c r="X224" s="7"/>
      <c r="Y224" s="7"/>
      <c r="Z224" s="44">
        <v>158</v>
      </c>
    </row>
    <row r="225" spans="14:26" x14ac:dyDescent="0.25">
      <c r="N225" s="45">
        <v>218</v>
      </c>
      <c r="O225" s="8" t="s">
        <v>361</v>
      </c>
      <c r="P225" s="8" t="s">
        <v>144</v>
      </c>
      <c r="Q225" s="9"/>
      <c r="R225" s="9"/>
      <c r="S225" s="9"/>
      <c r="T225" s="9">
        <v>351</v>
      </c>
      <c r="U225" s="9"/>
      <c r="V225" s="9"/>
      <c r="W225" s="9"/>
      <c r="X225" s="9"/>
      <c r="Y225" s="9"/>
      <c r="Z225" s="46">
        <v>351</v>
      </c>
    </row>
    <row r="226" spans="14:26" x14ac:dyDescent="0.25">
      <c r="N226" s="43">
        <v>219</v>
      </c>
      <c r="O226" s="6" t="s">
        <v>362</v>
      </c>
      <c r="P226" s="6" t="s">
        <v>125</v>
      </c>
      <c r="Q226" s="7"/>
      <c r="R226" s="7"/>
      <c r="S226" s="7"/>
      <c r="T226" s="7">
        <v>91</v>
      </c>
      <c r="U226" s="7"/>
      <c r="V226" s="7"/>
      <c r="W226" s="7"/>
      <c r="X226" s="7"/>
      <c r="Y226" s="7"/>
      <c r="Z226" s="44">
        <v>91</v>
      </c>
    </row>
    <row r="227" spans="14:26" x14ac:dyDescent="0.25">
      <c r="N227" s="45">
        <v>220</v>
      </c>
      <c r="O227" s="8" t="s">
        <v>363</v>
      </c>
      <c r="P227" s="8" t="s">
        <v>122</v>
      </c>
      <c r="Q227" s="9"/>
      <c r="R227" s="9"/>
      <c r="S227" s="9"/>
      <c r="T227" s="9">
        <v>1771</v>
      </c>
      <c r="U227" s="9"/>
      <c r="V227" s="9"/>
      <c r="W227" s="9">
        <v>3</v>
      </c>
      <c r="X227" s="9"/>
      <c r="Y227" s="9"/>
      <c r="Z227" s="46">
        <v>1774</v>
      </c>
    </row>
    <row r="228" spans="14:26" x14ac:dyDescent="0.25">
      <c r="N228" s="43">
        <v>221</v>
      </c>
      <c r="O228" s="6" t="s">
        <v>364</v>
      </c>
      <c r="P228" s="6" t="s">
        <v>130</v>
      </c>
      <c r="Q228" s="7"/>
      <c r="R228" s="7"/>
      <c r="S228" s="7"/>
      <c r="T228" s="7">
        <v>391</v>
      </c>
      <c r="U228" s="7"/>
      <c r="V228" s="7"/>
      <c r="W228" s="7"/>
      <c r="X228" s="7">
        <v>1</v>
      </c>
      <c r="Y228" s="7"/>
      <c r="Z228" s="44">
        <v>392</v>
      </c>
    </row>
    <row r="229" spans="14:26" x14ac:dyDescent="0.25">
      <c r="N229" s="45">
        <v>222</v>
      </c>
      <c r="O229" s="8" t="s">
        <v>365</v>
      </c>
      <c r="P229" s="8" t="s">
        <v>130</v>
      </c>
      <c r="Q229" s="9">
        <v>6</v>
      </c>
      <c r="R229" s="9"/>
      <c r="S229" s="9"/>
      <c r="T229" s="9">
        <v>480</v>
      </c>
      <c r="U229" s="9"/>
      <c r="V229" s="9"/>
      <c r="W229" s="9">
        <v>1</v>
      </c>
      <c r="X229" s="9"/>
      <c r="Y229" s="9"/>
      <c r="Z229" s="46">
        <v>487</v>
      </c>
    </row>
    <row r="230" spans="14:26" x14ac:dyDescent="0.25">
      <c r="N230" s="43">
        <v>223</v>
      </c>
      <c r="O230" s="6" t="s">
        <v>366</v>
      </c>
      <c r="P230" s="6" t="s">
        <v>130</v>
      </c>
      <c r="Q230" s="7">
        <v>1</v>
      </c>
      <c r="R230" s="7"/>
      <c r="S230" s="7"/>
      <c r="T230" s="7">
        <v>528</v>
      </c>
      <c r="U230" s="7"/>
      <c r="V230" s="7"/>
      <c r="W230" s="7"/>
      <c r="X230" s="7"/>
      <c r="Y230" s="7"/>
      <c r="Z230" s="44">
        <v>529</v>
      </c>
    </row>
    <row r="231" spans="14:26" x14ac:dyDescent="0.25">
      <c r="N231" s="45">
        <v>224</v>
      </c>
      <c r="O231" s="8" t="s">
        <v>367</v>
      </c>
      <c r="P231" s="8" t="s">
        <v>130</v>
      </c>
      <c r="Q231" s="9">
        <v>1</v>
      </c>
      <c r="R231" s="9"/>
      <c r="S231" s="9"/>
      <c r="T231" s="9">
        <v>333</v>
      </c>
      <c r="U231" s="9"/>
      <c r="V231" s="9"/>
      <c r="W231" s="9">
        <v>1</v>
      </c>
      <c r="X231" s="9"/>
      <c r="Y231" s="9"/>
      <c r="Z231" s="46">
        <v>335</v>
      </c>
    </row>
    <row r="232" spans="14:26" x14ac:dyDescent="0.25">
      <c r="N232" s="43">
        <v>225</v>
      </c>
      <c r="O232" s="6" t="s">
        <v>368</v>
      </c>
      <c r="P232" s="6" t="s">
        <v>130</v>
      </c>
      <c r="Q232" s="7"/>
      <c r="R232" s="7"/>
      <c r="S232" s="7"/>
      <c r="T232" s="7">
        <v>640</v>
      </c>
      <c r="U232" s="7"/>
      <c r="V232" s="7"/>
      <c r="W232" s="7"/>
      <c r="X232" s="7"/>
      <c r="Y232" s="7"/>
      <c r="Z232" s="44">
        <v>640</v>
      </c>
    </row>
    <row r="233" spans="14:26" x14ac:dyDescent="0.25">
      <c r="N233" s="45">
        <v>226</v>
      </c>
      <c r="O233" s="8" t="s">
        <v>369</v>
      </c>
      <c r="P233" s="8" t="s">
        <v>123</v>
      </c>
      <c r="Q233" s="9"/>
      <c r="R233" s="9"/>
      <c r="S233" s="9"/>
      <c r="T233" s="9">
        <v>156</v>
      </c>
      <c r="U233" s="9"/>
      <c r="V233" s="9"/>
      <c r="W233" s="9"/>
      <c r="X233" s="9"/>
      <c r="Y233" s="9"/>
      <c r="Z233" s="46">
        <v>156</v>
      </c>
    </row>
    <row r="234" spans="14:26" x14ac:dyDescent="0.25">
      <c r="N234" s="43">
        <v>227</v>
      </c>
      <c r="O234" s="6" t="s">
        <v>370</v>
      </c>
      <c r="P234" s="6" t="s">
        <v>145</v>
      </c>
      <c r="Q234" s="7">
        <v>3</v>
      </c>
      <c r="R234" s="7"/>
      <c r="S234" s="7"/>
      <c r="T234" s="7">
        <v>537</v>
      </c>
      <c r="U234" s="7"/>
      <c r="V234" s="7"/>
      <c r="W234" s="7"/>
      <c r="X234" s="7"/>
      <c r="Y234" s="7"/>
      <c r="Z234" s="44">
        <v>540</v>
      </c>
    </row>
    <row r="235" spans="14:26" x14ac:dyDescent="0.25">
      <c r="N235" s="45">
        <v>228</v>
      </c>
      <c r="O235" s="8" t="s">
        <v>371</v>
      </c>
      <c r="P235" s="8" t="s">
        <v>113</v>
      </c>
      <c r="Q235" s="9"/>
      <c r="R235" s="9"/>
      <c r="S235" s="9"/>
      <c r="T235" s="9">
        <v>332</v>
      </c>
      <c r="U235" s="9"/>
      <c r="V235" s="9"/>
      <c r="W235" s="9"/>
      <c r="X235" s="9"/>
      <c r="Y235" s="9"/>
      <c r="Z235" s="46">
        <v>332</v>
      </c>
    </row>
    <row r="236" spans="14:26" x14ac:dyDescent="0.25">
      <c r="N236" s="43">
        <v>229</v>
      </c>
      <c r="O236" s="6" t="s">
        <v>372</v>
      </c>
      <c r="P236" s="6" t="s">
        <v>135</v>
      </c>
      <c r="Q236" s="7"/>
      <c r="R236" s="7"/>
      <c r="S236" s="7"/>
      <c r="T236" s="7">
        <v>3</v>
      </c>
      <c r="U236" s="7"/>
      <c r="V236" s="7"/>
      <c r="W236" s="7"/>
      <c r="X236" s="7"/>
      <c r="Y236" s="7"/>
      <c r="Z236" s="44">
        <v>3</v>
      </c>
    </row>
    <row r="237" spans="14:26" x14ac:dyDescent="0.25">
      <c r="N237" s="45">
        <v>230</v>
      </c>
      <c r="O237" s="8" t="s">
        <v>373</v>
      </c>
      <c r="P237" s="8" t="s">
        <v>115</v>
      </c>
      <c r="Q237" s="9">
        <v>3</v>
      </c>
      <c r="R237" s="9"/>
      <c r="S237" s="9"/>
      <c r="T237" s="9">
        <v>1114</v>
      </c>
      <c r="U237" s="9"/>
      <c r="V237" s="9"/>
      <c r="W237" s="9"/>
      <c r="X237" s="9"/>
      <c r="Y237" s="9"/>
      <c r="Z237" s="46">
        <v>1117</v>
      </c>
    </row>
    <row r="238" spans="14:26" x14ac:dyDescent="0.25">
      <c r="N238" s="43">
        <v>231</v>
      </c>
      <c r="O238" s="6" t="s">
        <v>374</v>
      </c>
      <c r="P238" s="6" t="s">
        <v>116</v>
      </c>
      <c r="Q238" s="7"/>
      <c r="R238" s="7"/>
      <c r="S238" s="7"/>
      <c r="T238" s="7">
        <v>42</v>
      </c>
      <c r="U238" s="7"/>
      <c r="V238" s="7"/>
      <c r="W238" s="7"/>
      <c r="X238" s="7"/>
      <c r="Y238" s="7"/>
      <c r="Z238" s="44">
        <v>42</v>
      </c>
    </row>
    <row r="239" spans="14:26" x14ac:dyDescent="0.25">
      <c r="N239" s="45">
        <v>232</v>
      </c>
      <c r="O239" s="8" t="s">
        <v>375</v>
      </c>
      <c r="P239" s="8" t="s">
        <v>134</v>
      </c>
      <c r="Q239" s="9"/>
      <c r="R239" s="9"/>
      <c r="S239" s="9"/>
      <c r="T239" s="9">
        <v>71</v>
      </c>
      <c r="U239" s="9"/>
      <c r="V239" s="9"/>
      <c r="W239" s="9"/>
      <c r="X239" s="9"/>
      <c r="Y239" s="9"/>
      <c r="Z239" s="46">
        <v>71</v>
      </c>
    </row>
    <row r="240" spans="14:26" x14ac:dyDescent="0.25">
      <c r="N240" s="43">
        <v>233</v>
      </c>
      <c r="O240" s="6" t="s">
        <v>376</v>
      </c>
      <c r="P240" s="6" t="s">
        <v>113</v>
      </c>
      <c r="Q240" s="7"/>
      <c r="R240" s="7"/>
      <c r="S240" s="7"/>
      <c r="T240" s="7">
        <v>356</v>
      </c>
      <c r="U240" s="7"/>
      <c r="V240" s="7"/>
      <c r="W240" s="7"/>
      <c r="X240" s="7"/>
      <c r="Y240" s="7"/>
      <c r="Z240" s="44">
        <v>356</v>
      </c>
    </row>
    <row r="241" spans="14:26" x14ac:dyDescent="0.25">
      <c r="N241" s="45">
        <v>234</v>
      </c>
      <c r="O241" s="8" t="s">
        <v>377</v>
      </c>
      <c r="P241" s="8" t="s">
        <v>143</v>
      </c>
      <c r="Q241" s="9"/>
      <c r="R241" s="9"/>
      <c r="S241" s="9"/>
      <c r="T241" s="9">
        <v>389</v>
      </c>
      <c r="U241" s="9"/>
      <c r="V241" s="9"/>
      <c r="W241" s="9"/>
      <c r="X241" s="9"/>
      <c r="Y241" s="9"/>
      <c r="Z241" s="46">
        <v>389</v>
      </c>
    </row>
    <row r="242" spans="14:26" x14ac:dyDescent="0.25">
      <c r="N242" s="43">
        <v>235</v>
      </c>
      <c r="O242" s="6" t="s">
        <v>378</v>
      </c>
      <c r="P242" s="6" t="s">
        <v>129</v>
      </c>
      <c r="Q242" s="7"/>
      <c r="R242" s="7"/>
      <c r="S242" s="7"/>
      <c r="T242" s="7">
        <v>80</v>
      </c>
      <c r="U242" s="7"/>
      <c r="V242" s="7"/>
      <c r="W242" s="7"/>
      <c r="X242" s="7"/>
      <c r="Y242" s="7"/>
      <c r="Z242" s="44">
        <v>80</v>
      </c>
    </row>
    <row r="243" spans="14:26" x14ac:dyDescent="0.25">
      <c r="N243" s="45">
        <v>236</v>
      </c>
      <c r="O243" s="8" t="s">
        <v>379</v>
      </c>
      <c r="P243" s="8" t="s">
        <v>133</v>
      </c>
      <c r="Q243" s="9">
        <v>7</v>
      </c>
      <c r="R243" s="9"/>
      <c r="S243" s="9"/>
      <c r="T243" s="9">
        <v>550</v>
      </c>
      <c r="U243" s="9"/>
      <c r="V243" s="9"/>
      <c r="W243" s="9"/>
      <c r="X243" s="9"/>
      <c r="Y243" s="9"/>
      <c r="Z243" s="46">
        <v>557</v>
      </c>
    </row>
    <row r="244" spans="14:26" x14ac:dyDescent="0.25">
      <c r="N244" s="43">
        <v>237</v>
      </c>
      <c r="O244" s="6" t="s">
        <v>380</v>
      </c>
      <c r="P244" s="6" t="s">
        <v>133</v>
      </c>
      <c r="Q244" s="7">
        <v>2</v>
      </c>
      <c r="R244" s="7"/>
      <c r="S244" s="7"/>
      <c r="T244" s="7">
        <v>417</v>
      </c>
      <c r="U244" s="7"/>
      <c r="V244" s="7"/>
      <c r="W244" s="7"/>
      <c r="X244" s="7"/>
      <c r="Y244" s="7"/>
      <c r="Z244" s="44">
        <v>419</v>
      </c>
    </row>
    <row r="245" spans="14:26" x14ac:dyDescent="0.25">
      <c r="N245" s="45">
        <v>238</v>
      </c>
      <c r="O245" s="8" t="s">
        <v>381</v>
      </c>
      <c r="P245" s="8" t="s">
        <v>133</v>
      </c>
      <c r="Q245" s="9">
        <v>2</v>
      </c>
      <c r="R245" s="9"/>
      <c r="S245" s="9"/>
      <c r="T245" s="9">
        <v>586</v>
      </c>
      <c r="U245" s="9"/>
      <c r="V245" s="9"/>
      <c r="W245" s="9"/>
      <c r="X245" s="9"/>
      <c r="Y245" s="9"/>
      <c r="Z245" s="46">
        <v>588</v>
      </c>
    </row>
    <row r="246" spans="14:26" x14ac:dyDescent="0.25">
      <c r="N246" s="43">
        <v>239</v>
      </c>
      <c r="O246" s="6" t="s">
        <v>382</v>
      </c>
      <c r="P246" s="6" t="s">
        <v>133</v>
      </c>
      <c r="Q246" s="7"/>
      <c r="R246" s="7"/>
      <c r="S246" s="7"/>
      <c r="T246" s="7">
        <v>105</v>
      </c>
      <c r="U246" s="7"/>
      <c r="V246" s="7"/>
      <c r="W246" s="7"/>
      <c r="X246" s="7"/>
      <c r="Y246" s="7"/>
      <c r="Z246" s="44">
        <v>105</v>
      </c>
    </row>
    <row r="247" spans="14:26" x14ac:dyDescent="0.25">
      <c r="N247" s="45">
        <v>240</v>
      </c>
      <c r="O247" s="8" t="s">
        <v>383</v>
      </c>
      <c r="P247" s="8" t="s">
        <v>144</v>
      </c>
      <c r="Q247" s="9">
        <v>4</v>
      </c>
      <c r="R247" s="9"/>
      <c r="S247" s="9"/>
      <c r="T247" s="9">
        <v>457</v>
      </c>
      <c r="U247" s="9"/>
      <c r="V247" s="9"/>
      <c r="W247" s="9"/>
      <c r="X247" s="9"/>
      <c r="Y247" s="9"/>
      <c r="Z247" s="46">
        <v>461</v>
      </c>
    </row>
    <row r="248" spans="14:26" x14ac:dyDescent="0.25">
      <c r="N248" s="43">
        <v>241</v>
      </c>
      <c r="O248" s="6" t="s">
        <v>384</v>
      </c>
      <c r="P248" s="6" t="s">
        <v>122</v>
      </c>
      <c r="Q248" s="7">
        <v>8</v>
      </c>
      <c r="R248" s="7"/>
      <c r="S248" s="7"/>
      <c r="T248" s="7">
        <v>1214</v>
      </c>
      <c r="U248" s="7"/>
      <c r="V248" s="7"/>
      <c r="W248" s="7"/>
      <c r="X248" s="7"/>
      <c r="Y248" s="7"/>
      <c r="Z248" s="44">
        <v>1222</v>
      </c>
    </row>
    <row r="249" spans="14:26" x14ac:dyDescent="0.25">
      <c r="N249" s="45">
        <v>242</v>
      </c>
      <c r="O249" s="8" t="s">
        <v>385</v>
      </c>
      <c r="P249" s="8" t="s">
        <v>139</v>
      </c>
      <c r="Q249" s="9"/>
      <c r="R249" s="9"/>
      <c r="S249" s="9"/>
      <c r="T249" s="9">
        <v>112</v>
      </c>
      <c r="U249" s="9"/>
      <c r="V249" s="9"/>
      <c r="W249" s="9"/>
      <c r="X249" s="9"/>
      <c r="Y249" s="9"/>
      <c r="Z249" s="46">
        <v>112</v>
      </c>
    </row>
    <row r="250" spans="14:26" x14ac:dyDescent="0.25">
      <c r="N250" s="43">
        <v>243</v>
      </c>
      <c r="O250" s="6" t="s">
        <v>386</v>
      </c>
      <c r="P250" s="6" t="s">
        <v>139</v>
      </c>
      <c r="Q250" s="7"/>
      <c r="R250" s="7"/>
      <c r="S250" s="7"/>
      <c r="T250" s="7">
        <v>262</v>
      </c>
      <c r="U250" s="7"/>
      <c r="V250" s="7"/>
      <c r="W250" s="7"/>
      <c r="X250" s="7"/>
      <c r="Y250" s="7"/>
      <c r="Z250" s="44">
        <v>262</v>
      </c>
    </row>
    <row r="251" spans="14:26" x14ac:dyDescent="0.25">
      <c r="N251" s="45">
        <v>244</v>
      </c>
      <c r="O251" s="8" t="s">
        <v>387</v>
      </c>
      <c r="P251" s="8" t="s">
        <v>139</v>
      </c>
      <c r="Q251" s="9"/>
      <c r="R251" s="9"/>
      <c r="S251" s="9"/>
      <c r="T251" s="9">
        <v>98</v>
      </c>
      <c r="U251" s="9"/>
      <c r="V251" s="9"/>
      <c r="W251" s="9"/>
      <c r="X251" s="9"/>
      <c r="Y251" s="9"/>
      <c r="Z251" s="46">
        <v>98</v>
      </c>
    </row>
    <row r="252" spans="14:26" x14ac:dyDescent="0.25">
      <c r="N252" s="43">
        <v>245</v>
      </c>
      <c r="O252" s="6" t="s">
        <v>388</v>
      </c>
      <c r="P252" s="6" t="s">
        <v>122</v>
      </c>
      <c r="Q252" s="7">
        <v>9</v>
      </c>
      <c r="R252" s="7">
        <v>3</v>
      </c>
      <c r="S252" s="7"/>
      <c r="T252" s="7">
        <v>2937</v>
      </c>
      <c r="U252" s="7"/>
      <c r="V252" s="7"/>
      <c r="W252" s="7">
        <v>5</v>
      </c>
      <c r="X252" s="7"/>
      <c r="Y252" s="7"/>
      <c r="Z252" s="44">
        <v>2954</v>
      </c>
    </row>
    <row r="253" spans="14:26" x14ac:dyDescent="0.25">
      <c r="N253" s="45">
        <v>246</v>
      </c>
      <c r="O253" s="8" t="s">
        <v>389</v>
      </c>
      <c r="P253" s="8" t="s">
        <v>121</v>
      </c>
      <c r="Q253" s="9">
        <v>3</v>
      </c>
      <c r="R253" s="9">
        <v>1</v>
      </c>
      <c r="S253" s="9">
        <v>1</v>
      </c>
      <c r="T253" s="9">
        <v>3353</v>
      </c>
      <c r="U253" s="9"/>
      <c r="V253" s="9"/>
      <c r="W253" s="9">
        <v>3</v>
      </c>
      <c r="X253" s="9"/>
      <c r="Y253" s="9"/>
      <c r="Z253" s="46">
        <v>3361</v>
      </c>
    </row>
    <row r="254" spans="14:26" x14ac:dyDescent="0.25">
      <c r="N254" s="43">
        <v>247</v>
      </c>
      <c r="O254" s="6" t="s">
        <v>390</v>
      </c>
      <c r="P254" s="6" t="s">
        <v>122</v>
      </c>
      <c r="Q254" s="7">
        <v>3</v>
      </c>
      <c r="R254" s="7"/>
      <c r="S254" s="7"/>
      <c r="T254" s="7">
        <v>1132</v>
      </c>
      <c r="U254" s="7"/>
      <c r="V254" s="7"/>
      <c r="W254" s="7"/>
      <c r="X254" s="7"/>
      <c r="Y254" s="7"/>
      <c r="Z254" s="44">
        <v>1135</v>
      </c>
    </row>
    <row r="255" spans="14:26" x14ac:dyDescent="0.25">
      <c r="N255" s="45">
        <v>248</v>
      </c>
      <c r="O255" s="8" t="s">
        <v>391</v>
      </c>
      <c r="P255" s="8" t="s">
        <v>126</v>
      </c>
      <c r="Q255" s="9"/>
      <c r="R255" s="9"/>
      <c r="S255" s="9"/>
      <c r="T255" s="9">
        <v>9</v>
      </c>
      <c r="U255" s="9"/>
      <c r="V255" s="9"/>
      <c r="W255" s="9"/>
      <c r="X255" s="9"/>
      <c r="Y255" s="9"/>
      <c r="Z255" s="46">
        <v>9</v>
      </c>
    </row>
    <row r="256" spans="14:26" x14ac:dyDescent="0.25">
      <c r="N256" s="43">
        <v>249</v>
      </c>
      <c r="O256" s="6" t="s">
        <v>392</v>
      </c>
      <c r="P256" s="6" t="s">
        <v>120</v>
      </c>
      <c r="Q256" s="7"/>
      <c r="R256" s="7">
        <v>1</v>
      </c>
      <c r="S256" s="7"/>
      <c r="T256" s="7">
        <v>1510</v>
      </c>
      <c r="U256" s="7"/>
      <c r="V256" s="7"/>
      <c r="W256" s="7"/>
      <c r="X256" s="7"/>
      <c r="Y256" s="7"/>
      <c r="Z256" s="44">
        <v>1511</v>
      </c>
    </row>
    <row r="257" spans="14:26" x14ac:dyDescent="0.25">
      <c r="N257" s="45">
        <v>250</v>
      </c>
      <c r="O257" s="8" t="s">
        <v>393</v>
      </c>
      <c r="P257" s="8" t="s">
        <v>138</v>
      </c>
      <c r="Q257" s="9"/>
      <c r="R257" s="9"/>
      <c r="S257" s="9"/>
      <c r="T257" s="9">
        <v>56</v>
      </c>
      <c r="U257" s="9"/>
      <c r="V257" s="9"/>
      <c r="W257" s="9"/>
      <c r="X257" s="9"/>
      <c r="Y257" s="9"/>
      <c r="Z257" s="46">
        <v>56</v>
      </c>
    </row>
    <row r="258" spans="14:26" x14ac:dyDescent="0.25">
      <c r="N258" s="43">
        <v>251</v>
      </c>
      <c r="O258" s="6" t="s">
        <v>394</v>
      </c>
      <c r="P258" s="6" t="s">
        <v>139</v>
      </c>
      <c r="Q258" s="7">
        <v>20</v>
      </c>
      <c r="R258" s="7">
        <v>8</v>
      </c>
      <c r="S258" s="7"/>
      <c r="T258" s="7">
        <v>8437</v>
      </c>
      <c r="U258" s="7"/>
      <c r="V258" s="7"/>
      <c r="W258" s="7">
        <v>7</v>
      </c>
      <c r="X258" s="7">
        <v>2</v>
      </c>
      <c r="Y258" s="7"/>
      <c r="Z258" s="44">
        <v>8474</v>
      </c>
    </row>
    <row r="259" spans="14:26" x14ac:dyDescent="0.25">
      <c r="N259" s="45">
        <v>252</v>
      </c>
      <c r="O259" s="8" t="s">
        <v>395</v>
      </c>
      <c r="P259" s="8" t="s">
        <v>122</v>
      </c>
      <c r="Q259" s="9">
        <v>25</v>
      </c>
      <c r="R259" s="9">
        <v>12</v>
      </c>
      <c r="S259" s="9"/>
      <c r="T259" s="9">
        <v>14758</v>
      </c>
      <c r="U259" s="9"/>
      <c r="V259" s="9">
        <v>1</v>
      </c>
      <c r="W259" s="9">
        <v>13</v>
      </c>
      <c r="X259" s="9">
        <v>4</v>
      </c>
      <c r="Y259" s="9"/>
      <c r="Z259" s="46">
        <v>14813</v>
      </c>
    </row>
    <row r="260" spans="14:26" x14ac:dyDescent="0.25">
      <c r="N260" s="43">
        <v>253</v>
      </c>
      <c r="O260" s="6" t="s">
        <v>396</v>
      </c>
      <c r="P260" s="6" t="s">
        <v>127</v>
      </c>
      <c r="Q260" s="7"/>
      <c r="R260" s="7"/>
      <c r="S260" s="7"/>
      <c r="T260" s="7">
        <v>138</v>
      </c>
      <c r="U260" s="7"/>
      <c r="V260" s="7"/>
      <c r="W260" s="7"/>
      <c r="X260" s="7"/>
      <c r="Y260" s="7"/>
      <c r="Z260" s="44">
        <v>138</v>
      </c>
    </row>
    <row r="261" spans="14:26" x14ac:dyDescent="0.25">
      <c r="N261" s="45">
        <v>254</v>
      </c>
      <c r="O261" s="8" t="s">
        <v>397</v>
      </c>
      <c r="P261" s="8" t="s">
        <v>131</v>
      </c>
      <c r="Q261" s="9"/>
      <c r="R261" s="9"/>
      <c r="S261" s="9"/>
      <c r="T261" s="9">
        <v>6</v>
      </c>
      <c r="U261" s="9"/>
      <c r="V261" s="9"/>
      <c r="W261" s="9"/>
      <c r="X261" s="9"/>
      <c r="Y261" s="9"/>
      <c r="Z261" s="46">
        <v>6</v>
      </c>
    </row>
    <row r="262" spans="14:26" x14ac:dyDescent="0.25">
      <c r="N262" s="43">
        <v>255</v>
      </c>
      <c r="O262" s="6" t="s">
        <v>398</v>
      </c>
      <c r="P262" s="6" t="s">
        <v>131</v>
      </c>
      <c r="Q262" s="7"/>
      <c r="R262" s="7"/>
      <c r="S262" s="7"/>
      <c r="T262" s="7">
        <v>73</v>
      </c>
      <c r="U262" s="7"/>
      <c r="V262" s="7"/>
      <c r="W262" s="7"/>
      <c r="X262" s="7"/>
      <c r="Y262" s="7"/>
      <c r="Z262" s="44">
        <v>73</v>
      </c>
    </row>
    <row r="263" spans="14:26" x14ac:dyDescent="0.25">
      <c r="N263" s="45">
        <v>256</v>
      </c>
      <c r="O263" s="8" t="s">
        <v>399</v>
      </c>
      <c r="P263" s="8" t="s">
        <v>131</v>
      </c>
      <c r="Q263" s="9"/>
      <c r="R263" s="9"/>
      <c r="S263" s="9"/>
      <c r="T263" s="9">
        <v>34</v>
      </c>
      <c r="U263" s="9"/>
      <c r="V263" s="9"/>
      <c r="W263" s="9"/>
      <c r="X263" s="9"/>
      <c r="Y263" s="9"/>
      <c r="Z263" s="46">
        <v>34</v>
      </c>
    </row>
    <row r="264" spans="14:26" x14ac:dyDescent="0.25">
      <c r="N264" s="43">
        <v>257</v>
      </c>
      <c r="O264" s="6" t="s">
        <v>400</v>
      </c>
      <c r="P264" s="6" t="s">
        <v>131</v>
      </c>
      <c r="Q264" s="7"/>
      <c r="R264" s="7"/>
      <c r="S264" s="7"/>
      <c r="T264" s="7">
        <v>73</v>
      </c>
      <c r="U264" s="7"/>
      <c r="V264" s="7"/>
      <c r="W264" s="7"/>
      <c r="X264" s="7"/>
      <c r="Y264" s="7"/>
      <c r="Z264" s="44">
        <v>73</v>
      </c>
    </row>
    <row r="265" spans="14:26" x14ac:dyDescent="0.25">
      <c r="N265" s="45">
        <v>258</v>
      </c>
      <c r="O265" s="8" t="s">
        <v>401</v>
      </c>
      <c r="P265" s="8" t="s">
        <v>138</v>
      </c>
      <c r="Q265" s="9"/>
      <c r="R265" s="9"/>
      <c r="S265" s="9"/>
      <c r="T265" s="9">
        <v>40</v>
      </c>
      <c r="U265" s="9"/>
      <c r="V265" s="9"/>
      <c r="W265" s="9"/>
      <c r="X265" s="9"/>
      <c r="Y265" s="9"/>
      <c r="Z265" s="46">
        <v>40</v>
      </c>
    </row>
    <row r="266" spans="14:26" x14ac:dyDescent="0.25">
      <c r="N266" s="43">
        <v>259</v>
      </c>
      <c r="O266" s="6" t="s">
        <v>402</v>
      </c>
      <c r="P266" s="6" t="s">
        <v>135</v>
      </c>
      <c r="Q266" s="7"/>
      <c r="R266" s="7"/>
      <c r="S266" s="7"/>
      <c r="T266" s="7">
        <v>4</v>
      </c>
      <c r="U266" s="7"/>
      <c r="V266" s="7"/>
      <c r="W266" s="7"/>
      <c r="X266" s="7"/>
      <c r="Y266" s="7"/>
      <c r="Z266" s="44">
        <v>4</v>
      </c>
    </row>
    <row r="267" spans="14:26" x14ac:dyDescent="0.25">
      <c r="N267" s="45">
        <v>260</v>
      </c>
      <c r="O267" s="8" t="s">
        <v>651</v>
      </c>
      <c r="P267" s="8" t="s">
        <v>135</v>
      </c>
      <c r="Q267" s="9"/>
      <c r="R267" s="9"/>
      <c r="S267" s="9"/>
      <c r="T267" s="9">
        <v>1</v>
      </c>
      <c r="U267" s="9"/>
      <c r="V267" s="9"/>
      <c r="W267" s="9"/>
      <c r="X267" s="9"/>
      <c r="Y267" s="9"/>
      <c r="Z267" s="46">
        <v>1</v>
      </c>
    </row>
    <row r="268" spans="14:26" x14ac:dyDescent="0.25">
      <c r="N268" s="43">
        <v>261</v>
      </c>
      <c r="O268" s="6" t="s">
        <v>403</v>
      </c>
      <c r="P268" s="6" t="s">
        <v>138</v>
      </c>
      <c r="Q268" s="7"/>
      <c r="R268" s="7"/>
      <c r="S268" s="7"/>
      <c r="T268" s="7">
        <v>206</v>
      </c>
      <c r="U268" s="7"/>
      <c r="V268" s="7"/>
      <c r="W268" s="7"/>
      <c r="X268" s="7"/>
      <c r="Y268" s="7"/>
      <c r="Z268" s="44">
        <v>206</v>
      </c>
    </row>
    <row r="269" spans="14:26" x14ac:dyDescent="0.25">
      <c r="N269" s="45">
        <v>262</v>
      </c>
      <c r="O269" s="8" t="s">
        <v>404</v>
      </c>
      <c r="P269" s="8" t="s">
        <v>138</v>
      </c>
      <c r="Q269" s="9"/>
      <c r="R269" s="9"/>
      <c r="S269" s="9"/>
      <c r="T269" s="9">
        <v>13</v>
      </c>
      <c r="U269" s="9"/>
      <c r="V269" s="9"/>
      <c r="W269" s="9"/>
      <c r="X269" s="9"/>
      <c r="Y269" s="9"/>
      <c r="Z269" s="46">
        <v>13</v>
      </c>
    </row>
    <row r="270" spans="14:26" x14ac:dyDescent="0.25">
      <c r="N270" s="43">
        <v>263</v>
      </c>
      <c r="O270" s="6" t="s">
        <v>405</v>
      </c>
      <c r="P270" s="6" t="s">
        <v>138</v>
      </c>
      <c r="Q270" s="7"/>
      <c r="R270" s="7"/>
      <c r="S270" s="7"/>
      <c r="T270" s="7">
        <v>73</v>
      </c>
      <c r="U270" s="7"/>
      <c r="V270" s="7"/>
      <c r="W270" s="7"/>
      <c r="X270" s="7"/>
      <c r="Y270" s="7"/>
      <c r="Z270" s="44">
        <v>73</v>
      </c>
    </row>
    <row r="271" spans="14:26" x14ac:dyDescent="0.25">
      <c r="N271" s="45">
        <v>264</v>
      </c>
      <c r="O271" s="8" t="s">
        <v>406</v>
      </c>
      <c r="P271" s="8" t="s">
        <v>142</v>
      </c>
      <c r="Q271" s="9">
        <v>27</v>
      </c>
      <c r="R271" s="9">
        <v>2</v>
      </c>
      <c r="S271" s="9">
        <v>1</v>
      </c>
      <c r="T271" s="9">
        <v>3660</v>
      </c>
      <c r="U271" s="9"/>
      <c r="V271" s="9"/>
      <c r="W271" s="9">
        <v>17</v>
      </c>
      <c r="X271" s="9">
        <v>1</v>
      </c>
      <c r="Y271" s="9"/>
      <c r="Z271" s="46">
        <v>3708</v>
      </c>
    </row>
    <row r="272" spans="14:26" x14ac:dyDescent="0.25">
      <c r="N272" s="43">
        <v>265</v>
      </c>
      <c r="O272" s="6" t="s">
        <v>407</v>
      </c>
      <c r="P272" s="6" t="s">
        <v>145</v>
      </c>
      <c r="Q272" s="7"/>
      <c r="R272" s="7"/>
      <c r="S272" s="7"/>
      <c r="T272" s="7">
        <v>377</v>
      </c>
      <c r="U272" s="7"/>
      <c r="V272" s="7"/>
      <c r="W272" s="7"/>
      <c r="X272" s="7"/>
      <c r="Y272" s="7"/>
      <c r="Z272" s="44">
        <v>377</v>
      </c>
    </row>
    <row r="273" spans="14:26" x14ac:dyDescent="0.25">
      <c r="N273" s="45">
        <v>266</v>
      </c>
      <c r="O273" s="8" t="s">
        <v>408</v>
      </c>
      <c r="P273" s="8" t="s">
        <v>134</v>
      </c>
      <c r="Q273" s="9"/>
      <c r="R273" s="9"/>
      <c r="S273" s="9"/>
      <c r="T273" s="9">
        <v>160</v>
      </c>
      <c r="U273" s="9"/>
      <c r="V273" s="9"/>
      <c r="W273" s="9"/>
      <c r="X273" s="9"/>
      <c r="Y273" s="9"/>
      <c r="Z273" s="46">
        <v>160</v>
      </c>
    </row>
    <row r="274" spans="14:26" x14ac:dyDescent="0.25">
      <c r="N274" s="43">
        <v>267</v>
      </c>
      <c r="O274" s="6" t="s">
        <v>409</v>
      </c>
      <c r="P274" s="6" t="s">
        <v>134</v>
      </c>
      <c r="Q274" s="7"/>
      <c r="R274" s="7"/>
      <c r="S274" s="7"/>
      <c r="T274" s="7">
        <v>83</v>
      </c>
      <c r="U274" s="7"/>
      <c r="V274" s="7"/>
      <c r="W274" s="7">
        <v>1</v>
      </c>
      <c r="X274" s="7"/>
      <c r="Y274" s="7"/>
      <c r="Z274" s="44">
        <v>84</v>
      </c>
    </row>
    <row r="275" spans="14:26" x14ac:dyDescent="0.25">
      <c r="N275" s="45">
        <v>268</v>
      </c>
      <c r="O275" s="8" t="s">
        <v>410</v>
      </c>
      <c r="P275" s="8" t="s">
        <v>134</v>
      </c>
      <c r="Q275" s="9"/>
      <c r="R275" s="9"/>
      <c r="S275" s="9"/>
      <c r="T275" s="9">
        <v>49</v>
      </c>
      <c r="U275" s="9"/>
      <c r="V275" s="9"/>
      <c r="W275" s="9"/>
      <c r="X275" s="9"/>
      <c r="Y275" s="9"/>
      <c r="Z275" s="46">
        <v>49</v>
      </c>
    </row>
    <row r="276" spans="14:26" x14ac:dyDescent="0.25">
      <c r="N276" s="43">
        <v>269</v>
      </c>
      <c r="O276" s="6" t="s">
        <v>411</v>
      </c>
      <c r="P276" s="6" t="s">
        <v>136</v>
      </c>
      <c r="Q276" s="7">
        <v>2</v>
      </c>
      <c r="R276" s="7"/>
      <c r="S276" s="7"/>
      <c r="T276" s="7">
        <v>463</v>
      </c>
      <c r="U276" s="7"/>
      <c r="V276" s="7"/>
      <c r="W276" s="7">
        <v>3</v>
      </c>
      <c r="X276" s="7"/>
      <c r="Y276" s="7"/>
      <c r="Z276" s="44">
        <v>468</v>
      </c>
    </row>
    <row r="277" spans="14:26" x14ac:dyDescent="0.25">
      <c r="N277" s="45">
        <v>270</v>
      </c>
      <c r="O277" s="8" t="s">
        <v>412</v>
      </c>
      <c r="P277" s="8" t="s">
        <v>136</v>
      </c>
      <c r="Q277" s="9"/>
      <c r="R277" s="9"/>
      <c r="S277" s="9"/>
      <c r="T277" s="9">
        <v>4</v>
      </c>
      <c r="U277" s="9"/>
      <c r="V277" s="9"/>
      <c r="W277" s="9"/>
      <c r="X277" s="9"/>
      <c r="Y277" s="9"/>
      <c r="Z277" s="46">
        <v>4</v>
      </c>
    </row>
    <row r="278" spans="14:26" x14ac:dyDescent="0.25">
      <c r="N278" s="43">
        <v>271</v>
      </c>
      <c r="O278" s="6" t="s">
        <v>413</v>
      </c>
      <c r="P278" s="6" t="s">
        <v>135</v>
      </c>
      <c r="Q278" s="7"/>
      <c r="R278" s="7"/>
      <c r="S278" s="7"/>
      <c r="T278" s="7">
        <v>8</v>
      </c>
      <c r="U278" s="7"/>
      <c r="V278" s="7"/>
      <c r="W278" s="7"/>
      <c r="X278" s="7"/>
      <c r="Y278" s="7"/>
      <c r="Z278" s="44">
        <v>8</v>
      </c>
    </row>
    <row r="279" spans="14:26" x14ac:dyDescent="0.25">
      <c r="N279" s="45">
        <v>272</v>
      </c>
      <c r="O279" s="8" t="s">
        <v>414</v>
      </c>
      <c r="P279" s="8" t="s">
        <v>139</v>
      </c>
      <c r="Q279" s="9"/>
      <c r="R279" s="9"/>
      <c r="S279" s="9"/>
      <c r="T279" s="9">
        <v>254</v>
      </c>
      <c r="U279" s="9"/>
      <c r="V279" s="9"/>
      <c r="W279" s="9"/>
      <c r="X279" s="9"/>
      <c r="Y279" s="9"/>
      <c r="Z279" s="46">
        <v>254</v>
      </c>
    </row>
    <row r="280" spans="14:26" x14ac:dyDescent="0.25">
      <c r="N280" s="43">
        <v>273</v>
      </c>
      <c r="O280" s="6" t="s">
        <v>415</v>
      </c>
      <c r="P280" s="6" t="s">
        <v>133</v>
      </c>
      <c r="Q280" s="7">
        <v>63</v>
      </c>
      <c r="R280" s="7"/>
      <c r="S280" s="7"/>
      <c r="T280" s="7">
        <v>2468</v>
      </c>
      <c r="U280" s="7"/>
      <c r="V280" s="7"/>
      <c r="W280" s="7">
        <v>1</v>
      </c>
      <c r="X280" s="7"/>
      <c r="Y280" s="7"/>
      <c r="Z280" s="44">
        <v>2532</v>
      </c>
    </row>
    <row r="281" spans="14:26" x14ac:dyDescent="0.25">
      <c r="N281" s="45">
        <v>274</v>
      </c>
      <c r="O281" s="8" t="s">
        <v>416</v>
      </c>
      <c r="P281" s="8" t="s">
        <v>136</v>
      </c>
      <c r="Q281" s="9"/>
      <c r="R281" s="9"/>
      <c r="S281" s="9"/>
      <c r="T281" s="9">
        <v>3</v>
      </c>
      <c r="U281" s="9"/>
      <c r="V281" s="9"/>
      <c r="W281" s="9"/>
      <c r="X281" s="9"/>
      <c r="Y281" s="9"/>
      <c r="Z281" s="46">
        <v>3</v>
      </c>
    </row>
    <row r="282" spans="14:26" x14ac:dyDescent="0.25">
      <c r="N282" s="43">
        <v>275</v>
      </c>
      <c r="O282" s="6" t="s">
        <v>417</v>
      </c>
      <c r="P282" s="6" t="s">
        <v>145</v>
      </c>
      <c r="Q282" s="7">
        <v>52</v>
      </c>
      <c r="R282" s="7">
        <v>6</v>
      </c>
      <c r="S282" s="7">
        <v>1</v>
      </c>
      <c r="T282" s="7">
        <v>19962</v>
      </c>
      <c r="U282" s="7"/>
      <c r="V282" s="7"/>
      <c r="W282" s="7">
        <v>16</v>
      </c>
      <c r="X282" s="7">
        <v>5</v>
      </c>
      <c r="Y282" s="7"/>
      <c r="Z282" s="44">
        <v>20042</v>
      </c>
    </row>
    <row r="283" spans="14:26" x14ac:dyDescent="0.25">
      <c r="N283" s="45">
        <v>276</v>
      </c>
      <c r="O283" s="8" t="s">
        <v>418</v>
      </c>
      <c r="P283" s="8" t="s">
        <v>123</v>
      </c>
      <c r="Q283" s="9"/>
      <c r="R283" s="9"/>
      <c r="S283" s="9"/>
      <c r="T283" s="9">
        <v>123</v>
      </c>
      <c r="U283" s="9"/>
      <c r="V283" s="9"/>
      <c r="W283" s="9"/>
      <c r="X283" s="9"/>
      <c r="Y283" s="9"/>
      <c r="Z283" s="46">
        <v>123</v>
      </c>
    </row>
    <row r="284" spans="14:26" x14ac:dyDescent="0.25">
      <c r="N284" s="43">
        <v>277</v>
      </c>
      <c r="O284" s="6" t="s">
        <v>420</v>
      </c>
      <c r="P284" s="6" t="s">
        <v>119</v>
      </c>
      <c r="Q284" s="7"/>
      <c r="R284" s="7"/>
      <c r="S284" s="7"/>
      <c r="T284" s="7">
        <v>186</v>
      </c>
      <c r="U284" s="7"/>
      <c r="V284" s="7"/>
      <c r="W284" s="7"/>
      <c r="X284" s="7"/>
      <c r="Y284" s="7"/>
      <c r="Z284" s="44">
        <v>186</v>
      </c>
    </row>
    <row r="285" spans="14:26" x14ac:dyDescent="0.25">
      <c r="N285" s="45">
        <v>278</v>
      </c>
      <c r="O285" s="8" t="s">
        <v>421</v>
      </c>
      <c r="P285" s="8" t="s">
        <v>135</v>
      </c>
      <c r="Q285" s="9">
        <v>1</v>
      </c>
      <c r="R285" s="9"/>
      <c r="S285" s="9"/>
      <c r="T285" s="9">
        <v>281</v>
      </c>
      <c r="U285" s="9"/>
      <c r="V285" s="9"/>
      <c r="W285" s="9">
        <v>1</v>
      </c>
      <c r="X285" s="9"/>
      <c r="Y285" s="9"/>
      <c r="Z285" s="46">
        <v>283</v>
      </c>
    </row>
    <row r="286" spans="14:26" x14ac:dyDescent="0.25">
      <c r="N286" s="43">
        <v>279</v>
      </c>
      <c r="O286" s="6" t="s">
        <v>422</v>
      </c>
      <c r="P286" s="6" t="s">
        <v>130</v>
      </c>
      <c r="Q286" s="7"/>
      <c r="R286" s="7"/>
      <c r="S286" s="7"/>
      <c r="T286" s="7">
        <v>65</v>
      </c>
      <c r="U286" s="7"/>
      <c r="V286" s="7"/>
      <c r="W286" s="7"/>
      <c r="X286" s="7"/>
      <c r="Y286" s="7"/>
      <c r="Z286" s="44">
        <v>65</v>
      </c>
    </row>
    <row r="287" spans="14:26" x14ac:dyDescent="0.25">
      <c r="N287" s="45">
        <v>280</v>
      </c>
      <c r="O287" s="8" t="s">
        <v>423</v>
      </c>
      <c r="P287" s="8" t="s">
        <v>130</v>
      </c>
      <c r="Q287" s="9">
        <v>6</v>
      </c>
      <c r="R287" s="9"/>
      <c r="S287" s="9"/>
      <c r="T287" s="9">
        <v>569</v>
      </c>
      <c r="U287" s="9"/>
      <c r="V287" s="9"/>
      <c r="W287" s="9"/>
      <c r="X287" s="9"/>
      <c r="Y287" s="9"/>
      <c r="Z287" s="46">
        <v>575</v>
      </c>
    </row>
    <row r="288" spans="14:26" x14ac:dyDescent="0.25">
      <c r="N288" s="43">
        <v>281</v>
      </c>
      <c r="O288" s="6" t="s">
        <v>424</v>
      </c>
      <c r="P288" s="6" t="s">
        <v>135</v>
      </c>
      <c r="Q288" s="7">
        <v>5</v>
      </c>
      <c r="R288" s="7"/>
      <c r="S288" s="7"/>
      <c r="T288" s="7">
        <v>336</v>
      </c>
      <c r="U288" s="7"/>
      <c r="V288" s="7"/>
      <c r="W288" s="7"/>
      <c r="X288" s="7"/>
      <c r="Y288" s="7"/>
      <c r="Z288" s="44">
        <v>341</v>
      </c>
    </row>
    <row r="289" spans="14:26" x14ac:dyDescent="0.25">
      <c r="N289" s="45">
        <v>282</v>
      </c>
      <c r="O289" s="8" t="s">
        <v>425</v>
      </c>
      <c r="P289" s="8" t="s">
        <v>142</v>
      </c>
      <c r="Q289" s="9">
        <v>1</v>
      </c>
      <c r="R289" s="9"/>
      <c r="S289" s="9"/>
      <c r="T289" s="9">
        <v>658</v>
      </c>
      <c r="U289" s="9"/>
      <c r="V289" s="9"/>
      <c r="W289" s="9"/>
      <c r="X289" s="9"/>
      <c r="Y289" s="9"/>
      <c r="Z289" s="46">
        <v>659</v>
      </c>
    </row>
    <row r="290" spans="14:26" x14ac:dyDescent="0.25">
      <c r="N290" s="43">
        <v>283</v>
      </c>
      <c r="O290" s="6" t="s">
        <v>426</v>
      </c>
      <c r="P290" s="6" t="s">
        <v>142</v>
      </c>
      <c r="Q290" s="7"/>
      <c r="R290" s="7"/>
      <c r="S290" s="7"/>
      <c r="T290" s="7">
        <v>240</v>
      </c>
      <c r="U290" s="7"/>
      <c r="V290" s="7"/>
      <c r="W290" s="7"/>
      <c r="X290" s="7"/>
      <c r="Y290" s="7"/>
      <c r="Z290" s="44">
        <v>240</v>
      </c>
    </row>
    <row r="291" spans="14:26" x14ac:dyDescent="0.25">
      <c r="N291" s="45">
        <v>284</v>
      </c>
      <c r="O291" s="8" t="s">
        <v>427</v>
      </c>
      <c r="P291" s="8" t="s">
        <v>142</v>
      </c>
      <c r="Q291" s="9"/>
      <c r="R291" s="9"/>
      <c r="S291" s="9"/>
      <c r="T291" s="9">
        <v>73</v>
      </c>
      <c r="U291" s="9"/>
      <c r="V291" s="9"/>
      <c r="W291" s="9"/>
      <c r="X291" s="9"/>
      <c r="Y291" s="9"/>
      <c r="Z291" s="46">
        <v>73</v>
      </c>
    </row>
    <row r="292" spans="14:26" x14ac:dyDescent="0.25">
      <c r="N292" s="43">
        <v>285</v>
      </c>
      <c r="O292" s="6" t="s">
        <v>428</v>
      </c>
      <c r="P292" s="6" t="s">
        <v>142</v>
      </c>
      <c r="Q292" s="7"/>
      <c r="R292" s="7"/>
      <c r="S292" s="7"/>
      <c r="T292" s="7">
        <v>411</v>
      </c>
      <c r="U292" s="7"/>
      <c r="V292" s="7"/>
      <c r="W292" s="7">
        <v>1</v>
      </c>
      <c r="X292" s="7"/>
      <c r="Y292" s="7"/>
      <c r="Z292" s="44">
        <v>412</v>
      </c>
    </row>
    <row r="293" spans="14:26" x14ac:dyDescent="0.25">
      <c r="N293" s="45">
        <v>286</v>
      </c>
      <c r="O293" s="8" t="s">
        <v>429</v>
      </c>
      <c r="P293" s="8" t="s">
        <v>122</v>
      </c>
      <c r="Q293" s="9">
        <v>11</v>
      </c>
      <c r="R293" s="9"/>
      <c r="S293" s="9"/>
      <c r="T293" s="9">
        <v>2769</v>
      </c>
      <c r="U293" s="9"/>
      <c r="V293" s="9"/>
      <c r="W293" s="9"/>
      <c r="X293" s="9"/>
      <c r="Y293" s="9"/>
      <c r="Z293" s="46">
        <v>2780</v>
      </c>
    </row>
    <row r="294" spans="14:26" x14ac:dyDescent="0.25">
      <c r="N294" s="43">
        <v>287</v>
      </c>
      <c r="O294" s="6" t="s">
        <v>430</v>
      </c>
      <c r="P294" s="6" t="s">
        <v>140</v>
      </c>
      <c r="Q294" s="7"/>
      <c r="R294" s="7"/>
      <c r="S294" s="7"/>
      <c r="T294" s="7">
        <v>85</v>
      </c>
      <c r="U294" s="7"/>
      <c r="V294" s="7"/>
      <c r="W294" s="7"/>
      <c r="X294" s="7"/>
      <c r="Y294" s="7"/>
      <c r="Z294" s="44">
        <v>85</v>
      </c>
    </row>
    <row r="295" spans="14:26" x14ac:dyDescent="0.25">
      <c r="N295" s="45">
        <v>288</v>
      </c>
      <c r="O295" s="8" t="s">
        <v>431</v>
      </c>
      <c r="P295" s="8" t="s">
        <v>140</v>
      </c>
      <c r="Q295" s="9"/>
      <c r="R295" s="9"/>
      <c r="S295" s="9"/>
      <c r="T295" s="9">
        <v>10</v>
      </c>
      <c r="U295" s="9"/>
      <c r="V295" s="9"/>
      <c r="W295" s="9"/>
      <c r="X295" s="9"/>
      <c r="Y295" s="9"/>
      <c r="Z295" s="46">
        <v>10</v>
      </c>
    </row>
    <row r="296" spans="14:26" x14ac:dyDescent="0.25">
      <c r="N296" s="43">
        <v>289</v>
      </c>
      <c r="O296" s="6" t="s">
        <v>432</v>
      </c>
      <c r="P296" s="6" t="s">
        <v>144</v>
      </c>
      <c r="Q296" s="7">
        <v>1</v>
      </c>
      <c r="R296" s="7"/>
      <c r="S296" s="7"/>
      <c r="T296" s="7">
        <v>844</v>
      </c>
      <c r="U296" s="7"/>
      <c r="V296" s="7"/>
      <c r="W296" s="7"/>
      <c r="X296" s="7">
        <v>5</v>
      </c>
      <c r="Y296" s="7"/>
      <c r="Z296" s="44">
        <v>850</v>
      </c>
    </row>
    <row r="297" spans="14:26" x14ac:dyDescent="0.25">
      <c r="N297" s="45">
        <v>290</v>
      </c>
      <c r="O297" s="8" t="s">
        <v>433</v>
      </c>
      <c r="P297" s="8" t="s">
        <v>119</v>
      </c>
      <c r="Q297" s="9">
        <v>3</v>
      </c>
      <c r="R297" s="9"/>
      <c r="S297" s="9"/>
      <c r="T297" s="9">
        <v>364</v>
      </c>
      <c r="U297" s="9"/>
      <c r="V297" s="9"/>
      <c r="W297" s="9"/>
      <c r="X297" s="9"/>
      <c r="Y297" s="9"/>
      <c r="Z297" s="46">
        <v>367</v>
      </c>
    </row>
    <row r="298" spans="14:26" x14ac:dyDescent="0.25">
      <c r="N298" s="43">
        <v>291</v>
      </c>
      <c r="O298" s="6" t="s">
        <v>434</v>
      </c>
      <c r="P298" s="6" t="s">
        <v>116</v>
      </c>
      <c r="Q298" s="7"/>
      <c r="R298" s="7"/>
      <c r="S298" s="7"/>
      <c r="T298" s="7">
        <v>126</v>
      </c>
      <c r="U298" s="7"/>
      <c r="V298" s="7"/>
      <c r="W298" s="7"/>
      <c r="X298" s="7"/>
      <c r="Y298" s="7"/>
      <c r="Z298" s="44">
        <v>126</v>
      </c>
    </row>
    <row r="299" spans="14:26" x14ac:dyDescent="0.25">
      <c r="N299" s="45">
        <v>292</v>
      </c>
      <c r="O299" s="8" t="s">
        <v>435</v>
      </c>
      <c r="P299" s="8" t="s">
        <v>141</v>
      </c>
      <c r="Q299" s="9"/>
      <c r="R299" s="9"/>
      <c r="S299" s="9"/>
      <c r="T299" s="9">
        <v>104</v>
      </c>
      <c r="U299" s="9"/>
      <c r="V299" s="9"/>
      <c r="W299" s="9"/>
      <c r="X299" s="9"/>
      <c r="Y299" s="9"/>
      <c r="Z299" s="46">
        <v>104</v>
      </c>
    </row>
    <row r="300" spans="14:26" x14ac:dyDescent="0.25">
      <c r="N300" s="43">
        <v>293</v>
      </c>
      <c r="O300" s="6" t="s">
        <v>436</v>
      </c>
      <c r="P300" s="6" t="s">
        <v>141</v>
      </c>
      <c r="Q300" s="7"/>
      <c r="R300" s="7"/>
      <c r="S300" s="7"/>
      <c r="T300" s="7">
        <v>2</v>
      </c>
      <c r="U300" s="7"/>
      <c r="V300" s="7"/>
      <c r="W300" s="7"/>
      <c r="X300" s="7"/>
      <c r="Y300" s="7"/>
      <c r="Z300" s="44">
        <v>2</v>
      </c>
    </row>
    <row r="301" spans="14:26" x14ac:dyDescent="0.25">
      <c r="N301" s="45">
        <v>294</v>
      </c>
      <c r="O301" s="8" t="s">
        <v>437</v>
      </c>
      <c r="P301" s="8" t="s">
        <v>125</v>
      </c>
      <c r="Q301" s="9"/>
      <c r="R301" s="9"/>
      <c r="S301" s="9"/>
      <c r="T301" s="9">
        <v>94</v>
      </c>
      <c r="U301" s="9"/>
      <c r="V301" s="9"/>
      <c r="W301" s="9"/>
      <c r="X301" s="9"/>
      <c r="Y301" s="9"/>
      <c r="Z301" s="46">
        <v>94</v>
      </c>
    </row>
    <row r="302" spans="14:26" x14ac:dyDescent="0.25">
      <c r="N302" s="43">
        <v>295</v>
      </c>
      <c r="O302" s="6" t="s">
        <v>438</v>
      </c>
      <c r="P302" s="6" t="s">
        <v>144</v>
      </c>
      <c r="Q302" s="7"/>
      <c r="R302" s="7"/>
      <c r="S302" s="7"/>
      <c r="T302" s="7">
        <v>359</v>
      </c>
      <c r="U302" s="7"/>
      <c r="V302" s="7"/>
      <c r="W302" s="7"/>
      <c r="X302" s="7"/>
      <c r="Y302" s="7"/>
      <c r="Z302" s="44">
        <v>359</v>
      </c>
    </row>
    <row r="303" spans="14:26" x14ac:dyDescent="0.25">
      <c r="N303" s="45">
        <v>296</v>
      </c>
      <c r="O303" s="8" t="s">
        <v>439</v>
      </c>
      <c r="P303" s="8" t="s">
        <v>144</v>
      </c>
      <c r="Q303" s="9">
        <v>1</v>
      </c>
      <c r="R303" s="9"/>
      <c r="S303" s="9"/>
      <c r="T303" s="9">
        <v>259</v>
      </c>
      <c r="U303" s="9"/>
      <c r="V303" s="9"/>
      <c r="W303" s="9"/>
      <c r="X303" s="9"/>
      <c r="Y303" s="9"/>
      <c r="Z303" s="46">
        <v>260</v>
      </c>
    </row>
    <row r="304" spans="14:26" x14ac:dyDescent="0.25">
      <c r="N304" s="43">
        <v>297</v>
      </c>
      <c r="O304" s="6" t="s">
        <v>440</v>
      </c>
      <c r="P304" s="6" t="s">
        <v>135</v>
      </c>
      <c r="Q304" s="7"/>
      <c r="R304" s="7"/>
      <c r="S304" s="7"/>
      <c r="T304" s="7">
        <v>115</v>
      </c>
      <c r="U304" s="7"/>
      <c r="V304" s="7"/>
      <c r="W304" s="7"/>
      <c r="X304" s="7"/>
      <c r="Y304" s="7"/>
      <c r="Z304" s="44">
        <v>115</v>
      </c>
    </row>
    <row r="305" spans="14:26" x14ac:dyDescent="0.25">
      <c r="N305" s="45">
        <v>298</v>
      </c>
      <c r="O305" s="8" t="s">
        <v>441</v>
      </c>
      <c r="P305" s="8" t="s">
        <v>113</v>
      </c>
      <c r="Q305" s="9"/>
      <c r="R305" s="9"/>
      <c r="S305" s="9"/>
      <c r="T305" s="9">
        <v>74</v>
      </c>
      <c r="U305" s="9"/>
      <c r="V305" s="9"/>
      <c r="W305" s="9"/>
      <c r="X305" s="9"/>
      <c r="Y305" s="9"/>
      <c r="Z305" s="46">
        <v>74</v>
      </c>
    </row>
    <row r="306" spans="14:26" x14ac:dyDescent="0.25">
      <c r="N306" s="43">
        <v>299</v>
      </c>
      <c r="O306" s="6" t="s">
        <v>442</v>
      </c>
      <c r="P306" s="6" t="s">
        <v>134</v>
      </c>
      <c r="Q306" s="7"/>
      <c r="R306" s="7"/>
      <c r="S306" s="7"/>
      <c r="T306" s="7">
        <v>31</v>
      </c>
      <c r="U306" s="7"/>
      <c r="V306" s="7"/>
      <c r="W306" s="7"/>
      <c r="X306" s="7"/>
      <c r="Y306" s="7"/>
      <c r="Z306" s="44">
        <v>31</v>
      </c>
    </row>
    <row r="307" spans="14:26" x14ac:dyDescent="0.25">
      <c r="N307" s="45">
        <v>300</v>
      </c>
      <c r="O307" s="8" t="s">
        <v>443</v>
      </c>
      <c r="P307" s="8" t="s">
        <v>129</v>
      </c>
      <c r="Q307" s="9">
        <v>2</v>
      </c>
      <c r="R307" s="9"/>
      <c r="S307" s="9"/>
      <c r="T307" s="9">
        <v>77</v>
      </c>
      <c r="U307" s="9"/>
      <c r="V307" s="9"/>
      <c r="W307" s="9"/>
      <c r="X307" s="9"/>
      <c r="Y307" s="9"/>
      <c r="Z307" s="46">
        <v>79</v>
      </c>
    </row>
    <row r="308" spans="14:26" x14ac:dyDescent="0.25">
      <c r="N308" s="43">
        <v>301</v>
      </c>
      <c r="O308" s="6" t="s">
        <v>444</v>
      </c>
      <c r="P308" s="6" t="s">
        <v>135</v>
      </c>
      <c r="Q308" s="7"/>
      <c r="R308" s="7"/>
      <c r="S308" s="7"/>
      <c r="T308" s="7">
        <v>1</v>
      </c>
      <c r="U308" s="7"/>
      <c r="V308" s="7"/>
      <c r="W308" s="7"/>
      <c r="X308" s="7"/>
      <c r="Y308" s="7"/>
      <c r="Z308" s="44">
        <v>1</v>
      </c>
    </row>
    <row r="309" spans="14:26" x14ac:dyDescent="0.25">
      <c r="N309" s="45">
        <v>302</v>
      </c>
      <c r="O309" s="8" t="s">
        <v>445</v>
      </c>
      <c r="P309" s="8" t="s">
        <v>134</v>
      </c>
      <c r="Q309" s="9"/>
      <c r="R309" s="9"/>
      <c r="S309" s="9"/>
      <c r="T309" s="9">
        <v>55</v>
      </c>
      <c r="U309" s="9"/>
      <c r="V309" s="9"/>
      <c r="W309" s="9"/>
      <c r="X309" s="9"/>
      <c r="Y309" s="9"/>
      <c r="Z309" s="46">
        <v>55</v>
      </c>
    </row>
    <row r="310" spans="14:26" x14ac:dyDescent="0.25">
      <c r="N310" s="43">
        <v>303</v>
      </c>
      <c r="O310" s="6" t="s">
        <v>446</v>
      </c>
      <c r="P310" s="6" t="s">
        <v>122</v>
      </c>
      <c r="Q310" s="7">
        <v>1</v>
      </c>
      <c r="R310" s="7"/>
      <c r="S310" s="7"/>
      <c r="T310" s="7">
        <v>1501</v>
      </c>
      <c r="U310" s="7"/>
      <c r="V310" s="7"/>
      <c r="W310" s="7">
        <v>2</v>
      </c>
      <c r="X310" s="7"/>
      <c r="Y310" s="7"/>
      <c r="Z310" s="44">
        <v>1504</v>
      </c>
    </row>
    <row r="311" spans="14:26" x14ac:dyDescent="0.25">
      <c r="N311" s="45">
        <v>304</v>
      </c>
      <c r="O311" s="8" t="s">
        <v>447</v>
      </c>
      <c r="P311" s="8" t="s">
        <v>122</v>
      </c>
      <c r="Q311" s="9"/>
      <c r="R311" s="9"/>
      <c r="S311" s="9"/>
      <c r="T311" s="9">
        <v>1030</v>
      </c>
      <c r="U311" s="9"/>
      <c r="V311" s="9"/>
      <c r="W311" s="9">
        <v>4</v>
      </c>
      <c r="X311" s="9"/>
      <c r="Y311" s="9"/>
      <c r="Z311" s="46">
        <v>1034</v>
      </c>
    </row>
    <row r="312" spans="14:26" x14ac:dyDescent="0.25">
      <c r="N312" s="43">
        <v>305</v>
      </c>
      <c r="O312" s="6" t="s">
        <v>448</v>
      </c>
      <c r="P312" s="6" t="s">
        <v>145</v>
      </c>
      <c r="Q312" s="7"/>
      <c r="R312" s="7"/>
      <c r="S312" s="7"/>
      <c r="T312" s="7">
        <v>189</v>
      </c>
      <c r="U312" s="7"/>
      <c r="V312" s="7"/>
      <c r="W312" s="7"/>
      <c r="X312" s="7"/>
      <c r="Y312" s="7"/>
      <c r="Z312" s="44">
        <v>189</v>
      </c>
    </row>
    <row r="313" spans="14:26" x14ac:dyDescent="0.25">
      <c r="N313" s="45">
        <v>306</v>
      </c>
      <c r="O313" s="8" t="s">
        <v>449</v>
      </c>
      <c r="P313" s="8" t="s">
        <v>145</v>
      </c>
      <c r="Q313" s="9"/>
      <c r="R313" s="9"/>
      <c r="S313" s="9"/>
      <c r="T313" s="9">
        <v>34</v>
      </c>
      <c r="U313" s="9"/>
      <c r="V313" s="9"/>
      <c r="W313" s="9"/>
      <c r="X313" s="9"/>
      <c r="Y313" s="9"/>
      <c r="Z313" s="46">
        <v>34</v>
      </c>
    </row>
    <row r="314" spans="14:26" x14ac:dyDescent="0.25">
      <c r="N314" s="43">
        <v>307</v>
      </c>
      <c r="O314" s="6" t="s">
        <v>450</v>
      </c>
      <c r="P314" s="6" t="s">
        <v>145</v>
      </c>
      <c r="Q314" s="7"/>
      <c r="R314" s="7"/>
      <c r="S314" s="7"/>
      <c r="T314" s="7">
        <v>109</v>
      </c>
      <c r="U314" s="7"/>
      <c r="V314" s="7"/>
      <c r="W314" s="7"/>
      <c r="X314" s="7"/>
      <c r="Y314" s="7"/>
      <c r="Z314" s="44">
        <v>109</v>
      </c>
    </row>
    <row r="315" spans="14:26" x14ac:dyDescent="0.25">
      <c r="N315" s="45">
        <v>308</v>
      </c>
      <c r="O315" s="8" t="s">
        <v>451</v>
      </c>
      <c r="P315" s="8" t="s">
        <v>145</v>
      </c>
      <c r="Q315" s="9"/>
      <c r="R315" s="9"/>
      <c r="S315" s="9"/>
      <c r="T315" s="9">
        <v>35</v>
      </c>
      <c r="U315" s="9"/>
      <c r="V315" s="9"/>
      <c r="W315" s="9"/>
      <c r="X315" s="9"/>
      <c r="Y315" s="9"/>
      <c r="Z315" s="46">
        <v>35</v>
      </c>
    </row>
    <row r="316" spans="14:26" x14ac:dyDescent="0.25">
      <c r="N316" s="43">
        <v>309</v>
      </c>
      <c r="O316" s="6" t="s">
        <v>452</v>
      </c>
      <c r="P316" s="6" t="s">
        <v>127</v>
      </c>
      <c r="Q316" s="7"/>
      <c r="R316" s="7"/>
      <c r="S316" s="7"/>
      <c r="T316" s="7">
        <v>132</v>
      </c>
      <c r="U316" s="7"/>
      <c r="V316" s="7"/>
      <c r="W316" s="7"/>
      <c r="X316" s="7"/>
      <c r="Y316" s="7"/>
      <c r="Z316" s="44">
        <v>132</v>
      </c>
    </row>
    <row r="317" spans="14:26" x14ac:dyDescent="0.25">
      <c r="N317" s="45">
        <v>310</v>
      </c>
      <c r="O317" s="8" t="s">
        <v>453</v>
      </c>
      <c r="P317" s="8" t="s">
        <v>144</v>
      </c>
      <c r="Q317" s="9"/>
      <c r="R317" s="9"/>
      <c r="S317" s="9"/>
      <c r="T317" s="9">
        <v>253</v>
      </c>
      <c r="U317" s="9"/>
      <c r="V317" s="9"/>
      <c r="W317" s="9"/>
      <c r="X317" s="9"/>
      <c r="Y317" s="9"/>
      <c r="Z317" s="46">
        <v>253</v>
      </c>
    </row>
    <row r="318" spans="14:26" x14ac:dyDescent="0.25">
      <c r="N318" s="43">
        <v>311</v>
      </c>
      <c r="O318" s="6" t="s">
        <v>454</v>
      </c>
      <c r="P318" s="6" t="s">
        <v>144</v>
      </c>
      <c r="Q318" s="7"/>
      <c r="R318" s="7"/>
      <c r="S318" s="7"/>
      <c r="T318" s="7">
        <v>354</v>
      </c>
      <c r="U318" s="7"/>
      <c r="V318" s="7"/>
      <c r="W318" s="7"/>
      <c r="X318" s="7"/>
      <c r="Y318" s="7"/>
      <c r="Z318" s="44">
        <v>354</v>
      </c>
    </row>
    <row r="319" spans="14:26" x14ac:dyDescent="0.25">
      <c r="N319" s="45">
        <v>312</v>
      </c>
      <c r="O319" s="8" t="s">
        <v>455</v>
      </c>
      <c r="P319" s="8" t="s">
        <v>144</v>
      </c>
      <c r="Q319" s="9"/>
      <c r="R319" s="9"/>
      <c r="S319" s="9"/>
      <c r="T319" s="9">
        <v>429</v>
      </c>
      <c r="U319" s="9"/>
      <c r="V319" s="9"/>
      <c r="W319" s="9"/>
      <c r="X319" s="9"/>
      <c r="Y319" s="9"/>
      <c r="Z319" s="46">
        <v>429</v>
      </c>
    </row>
    <row r="320" spans="14:26" x14ac:dyDescent="0.25">
      <c r="N320" s="43">
        <v>313</v>
      </c>
      <c r="O320" s="6" t="s">
        <v>456</v>
      </c>
      <c r="P320" s="6" t="s">
        <v>144</v>
      </c>
      <c r="Q320" s="7"/>
      <c r="R320" s="7"/>
      <c r="S320" s="7"/>
      <c r="T320" s="7">
        <v>214</v>
      </c>
      <c r="U320" s="7"/>
      <c r="V320" s="7"/>
      <c r="W320" s="7"/>
      <c r="X320" s="7"/>
      <c r="Y320" s="7"/>
      <c r="Z320" s="44">
        <v>214</v>
      </c>
    </row>
    <row r="321" spans="14:26" x14ac:dyDescent="0.25">
      <c r="N321" s="45">
        <v>314</v>
      </c>
      <c r="O321" s="8" t="s">
        <v>457</v>
      </c>
      <c r="P321" s="8" t="s">
        <v>144</v>
      </c>
      <c r="Q321" s="9"/>
      <c r="R321" s="9"/>
      <c r="S321" s="9"/>
      <c r="T321" s="9">
        <v>198</v>
      </c>
      <c r="U321" s="9"/>
      <c r="V321" s="9"/>
      <c r="W321" s="9"/>
      <c r="X321" s="9"/>
      <c r="Y321" s="9"/>
      <c r="Z321" s="46">
        <v>198</v>
      </c>
    </row>
    <row r="322" spans="14:26" x14ac:dyDescent="0.25">
      <c r="N322" s="43">
        <v>315</v>
      </c>
      <c r="O322" s="6" t="s">
        <v>458</v>
      </c>
      <c r="P322" s="6" t="s">
        <v>122</v>
      </c>
      <c r="Q322" s="7"/>
      <c r="R322" s="7"/>
      <c r="S322" s="7"/>
      <c r="T322" s="7">
        <v>591</v>
      </c>
      <c r="U322" s="7"/>
      <c r="V322" s="7"/>
      <c r="W322" s="7"/>
      <c r="X322" s="7"/>
      <c r="Y322" s="7"/>
      <c r="Z322" s="44">
        <v>591</v>
      </c>
    </row>
    <row r="323" spans="14:26" x14ac:dyDescent="0.25">
      <c r="N323" s="45">
        <v>316</v>
      </c>
      <c r="O323" s="8" t="s">
        <v>459</v>
      </c>
      <c r="P323" s="8" t="s">
        <v>143</v>
      </c>
      <c r="Q323" s="9">
        <v>16</v>
      </c>
      <c r="R323" s="9"/>
      <c r="S323" s="9"/>
      <c r="T323" s="9">
        <v>4564</v>
      </c>
      <c r="U323" s="9"/>
      <c r="V323" s="9"/>
      <c r="W323" s="9">
        <v>2</v>
      </c>
      <c r="X323" s="9">
        <v>6</v>
      </c>
      <c r="Y323" s="9"/>
      <c r="Z323" s="46">
        <v>4588</v>
      </c>
    </row>
    <row r="324" spans="14:26" x14ac:dyDescent="0.25">
      <c r="N324" s="43">
        <v>317</v>
      </c>
      <c r="O324" s="6" t="s">
        <v>460</v>
      </c>
      <c r="P324" s="6" t="s">
        <v>145</v>
      </c>
      <c r="Q324" s="7"/>
      <c r="R324" s="7"/>
      <c r="S324" s="7"/>
      <c r="T324" s="7">
        <v>95</v>
      </c>
      <c r="U324" s="7"/>
      <c r="V324" s="7"/>
      <c r="W324" s="7"/>
      <c r="X324" s="7"/>
      <c r="Y324" s="7"/>
      <c r="Z324" s="44">
        <v>95</v>
      </c>
    </row>
    <row r="325" spans="14:26" x14ac:dyDescent="0.25">
      <c r="N325" s="45">
        <v>318</v>
      </c>
      <c r="O325" s="8" t="s">
        <v>461</v>
      </c>
      <c r="P325" s="8" t="s">
        <v>145</v>
      </c>
      <c r="Q325" s="9"/>
      <c r="R325" s="9"/>
      <c r="S325" s="9"/>
      <c r="T325" s="9">
        <v>90</v>
      </c>
      <c r="U325" s="9"/>
      <c r="V325" s="9"/>
      <c r="W325" s="9"/>
      <c r="X325" s="9"/>
      <c r="Y325" s="9"/>
      <c r="Z325" s="46">
        <v>90</v>
      </c>
    </row>
    <row r="326" spans="14:26" x14ac:dyDescent="0.25">
      <c r="N326" s="43">
        <v>319</v>
      </c>
      <c r="O326" s="6" t="s">
        <v>462</v>
      </c>
      <c r="P326" s="6" t="s">
        <v>143</v>
      </c>
      <c r="Q326" s="7"/>
      <c r="R326" s="7"/>
      <c r="S326" s="7"/>
      <c r="T326" s="7">
        <v>184</v>
      </c>
      <c r="U326" s="7"/>
      <c r="V326" s="7"/>
      <c r="W326" s="7"/>
      <c r="X326" s="7"/>
      <c r="Y326" s="7"/>
      <c r="Z326" s="44">
        <v>184</v>
      </c>
    </row>
    <row r="327" spans="14:26" x14ac:dyDescent="0.25">
      <c r="N327" s="45">
        <v>320</v>
      </c>
      <c r="O327" s="8" t="s">
        <v>463</v>
      </c>
      <c r="P327" s="8" t="s">
        <v>143</v>
      </c>
      <c r="Q327" s="9"/>
      <c r="R327" s="9"/>
      <c r="S327" s="9"/>
      <c r="T327" s="9">
        <v>316</v>
      </c>
      <c r="U327" s="9"/>
      <c r="V327" s="9"/>
      <c r="W327" s="9"/>
      <c r="X327" s="9"/>
      <c r="Y327" s="9"/>
      <c r="Z327" s="46">
        <v>316</v>
      </c>
    </row>
    <row r="328" spans="14:26" x14ac:dyDescent="0.25">
      <c r="N328" s="43">
        <v>321</v>
      </c>
      <c r="O328" s="6" t="s">
        <v>464</v>
      </c>
      <c r="P328" s="6" t="s">
        <v>145</v>
      </c>
      <c r="Q328" s="7"/>
      <c r="R328" s="7"/>
      <c r="S328" s="7"/>
      <c r="T328" s="7">
        <v>392</v>
      </c>
      <c r="U328" s="7"/>
      <c r="V328" s="7"/>
      <c r="W328" s="7"/>
      <c r="X328" s="7"/>
      <c r="Y328" s="7"/>
      <c r="Z328" s="44">
        <v>392</v>
      </c>
    </row>
    <row r="329" spans="14:26" x14ac:dyDescent="0.25">
      <c r="N329" s="45">
        <v>322</v>
      </c>
      <c r="O329" s="8" t="s">
        <v>465</v>
      </c>
      <c r="P329" s="8" t="s">
        <v>144</v>
      </c>
      <c r="Q329" s="9"/>
      <c r="R329" s="9"/>
      <c r="S329" s="9"/>
      <c r="T329" s="9">
        <v>262</v>
      </c>
      <c r="U329" s="9"/>
      <c r="V329" s="9"/>
      <c r="W329" s="9"/>
      <c r="X329" s="9"/>
      <c r="Y329" s="9"/>
      <c r="Z329" s="46">
        <v>262</v>
      </c>
    </row>
    <row r="330" spans="14:26" x14ac:dyDescent="0.25">
      <c r="N330" s="43">
        <v>323</v>
      </c>
      <c r="O330" s="6" t="s">
        <v>466</v>
      </c>
      <c r="P330" s="6" t="s">
        <v>111</v>
      </c>
      <c r="Q330" s="7"/>
      <c r="R330" s="7"/>
      <c r="S330" s="7"/>
      <c r="T330" s="7">
        <v>43</v>
      </c>
      <c r="U330" s="7"/>
      <c r="V330" s="7"/>
      <c r="W330" s="7"/>
      <c r="X330" s="7"/>
      <c r="Y330" s="7"/>
      <c r="Z330" s="44">
        <v>43</v>
      </c>
    </row>
    <row r="331" spans="14:26" x14ac:dyDescent="0.25">
      <c r="N331" s="45">
        <v>324</v>
      </c>
      <c r="O331" s="8" t="s">
        <v>467</v>
      </c>
      <c r="P331" s="8" t="s">
        <v>145</v>
      </c>
      <c r="Q331" s="9"/>
      <c r="R331" s="9"/>
      <c r="S331" s="9"/>
      <c r="T331" s="9">
        <v>81</v>
      </c>
      <c r="U331" s="9"/>
      <c r="V331" s="9"/>
      <c r="W331" s="9"/>
      <c r="X331" s="9"/>
      <c r="Y331" s="9"/>
      <c r="Z331" s="46">
        <v>81</v>
      </c>
    </row>
    <row r="332" spans="14:26" x14ac:dyDescent="0.25">
      <c r="N332" s="43">
        <v>325</v>
      </c>
      <c r="O332" s="6" t="s">
        <v>468</v>
      </c>
      <c r="P332" s="6" t="s">
        <v>125</v>
      </c>
      <c r="Q332" s="7">
        <v>4</v>
      </c>
      <c r="R332" s="7">
        <v>1</v>
      </c>
      <c r="S332" s="7"/>
      <c r="T332" s="7">
        <v>1360</v>
      </c>
      <c r="U332" s="7"/>
      <c r="V332" s="7"/>
      <c r="W332" s="7">
        <v>1</v>
      </c>
      <c r="X332" s="7">
        <v>1</v>
      </c>
      <c r="Y332" s="7"/>
      <c r="Z332" s="44">
        <v>1367</v>
      </c>
    </row>
    <row r="333" spans="14:26" x14ac:dyDescent="0.25">
      <c r="N333" s="45">
        <v>326</v>
      </c>
      <c r="O333" s="8" t="s">
        <v>469</v>
      </c>
      <c r="P333" s="8" t="s">
        <v>144</v>
      </c>
      <c r="Q333" s="9">
        <v>9</v>
      </c>
      <c r="R333" s="9">
        <v>5</v>
      </c>
      <c r="S333" s="9">
        <v>3</v>
      </c>
      <c r="T333" s="9">
        <v>11371</v>
      </c>
      <c r="U333" s="9">
        <v>2</v>
      </c>
      <c r="V333" s="9"/>
      <c r="W333" s="9">
        <v>3</v>
      </c>
      <c r="X333" s="9">
        <v>6</v>
      </c>
      <c r="Y333" s="9"/>
      <c r="Z333" s="46">
        <v>11399</v>
      </c>
    </row>
    <row r="334" spans="14:26" x14ac:dyDescent="0.25">
      <c r="N334" s="43">
        <v>327</v>
      </c>
      <c r="O334" s="6" t="s">
        <v>470</v>
      </c>
      <c r="P334" s="6" t="s">
        <v>139</v>
      </c>
      <c r="Q334" s="7"/>
      <c r="R334" s="7"/>
      <c r="S334" s="7"/>
      <c r="T334" s="7">
        <v>333</v>
      </c>
      <c r="U334" s="7"/>
      <c r="V334" s="7"/>
      <c r="W334" s="7"/>
      <c r="X334" s="7"/>
      <c r="Y334" s="7"/>
      <c r="Z334" s="44">
        <v>333</v>
      </c>
    </row>
    <row r="335" spans="14:26" x14ac:dyDescent="0.25">
      <c r="N335" s="45">
        <v>328</v>
      </c>
      <c r="O335" s="8" t="s">
        <v>471</v>
      </c>
      <c r="P335" s="8" t="s">
        <v>140</v>
      </c>
      <c r="Q335" s="9">
        <v>5</v>
      </c>
      <c r="R335" s="9"/>
      <c r="S335" s="9">
        <v>4</v>
      </c>
      <c r="T335" s="9">
        <v>1297</v>
      </c>
      <c r="U335" s="9"/>
      <c r="V335" s="9"/>
      <c r="W335" s="9"/>
      <c r="X335" s="9"/>
      <c r="Y335" s="9"/>
      <c r="Z335" s="46">
        <v>1306</v>
      </c>
    </row>
    <row r="336" spans="14:26" x14ac:dyDescent="0.25">
      <c r="N336" s="43">
        <v>329</v>
      </c>
      <c r="O336" s="6" t="s">
        <v>472</v>
      </c>
      <c r="P336" s="6" t="s">
        <v>122</v>
      </c>
      <c r="Q336" s="7">
        <v>14</v>
      </c>
      <c r="R336" s="7"/>
      <c r="S336" s="7"/>
      <c r="T336" s="7">
        <v>596</v>
      </c>
      <c r="U336" s="7"/>
      <c r="V336" s="7"/>
      <c r="W336" s="7"/>
      <c r="X336" s="7"/>
      <c r="Y336" s="7"/>
      <c r="Z336" s="44">
        <v>610</v>
      </c>
    </row>
    <row r="337" spans="14:26" x14ac:dyDescent="0.25">
      <c r="N337" s="45">
        <v>330</v>
      </c>
      <c r="O337" s="8" t="s">
        <v>473</v>
      </c>
      <c r="P337" s="8" t="s">
        <v>115</v>
      </c>
      <c r="Q337" s="9">
        <v>3</v>
      </c>
      <c r="R337" s="9"/>
      <c r="S337" s="9"/>
      <c r="T337" s="9">
        <v>1013</v>
      </c>
      <c r="U337" s="9"/>
      <c r="V337" s="9"/>
      <c r="W337" s="9"/>
      <c r="X337" s="9"/>
      <c r="Y337" s="9"/>
      <c r="Z337" s="46">
        <v>1016</v>
      </c>
    </row>
    <row r="338" spans="14:26" x14ac:dyDescent="0.25">
      <c r="N338" s="43">
        <v>331</v>
      </c>
      <c r="O338" s="6" t="s">
        <v>474</v>
      </c>
      <c r="P338" s="6" t="s">
        <v>120</v>
      </c>
      <c r="Q338" s="7"/>
      <c r="R338" s="7"/>
      <c r="S338" s="7"/>
      <c r="T338" s="7">
        <v>177</v>
      </c>
      <c r="U338" s="7"/>
      <c r="V338" s="7"/>
      <c r="W338" s="7"/>
      <c r="X338" s="7"/>
      <c r="Y338" s="7"/>
      <c r="Z338" s="44">
        <v>177</v>
      </c>
    </row>
    <row r="339" spans="14:26" x14ac:dyDescent="0.25">
      <c r="N339" s="45">
        <v>332</v>
      </c>
      <c r="O339" s="8" t="s">
        <v>475</v>
      </c>
      <c r="P339" s="8" t="s">
        <v>139</v>
      </c>
      <c r="Q339" s="9">
        <v>2</v>
      </c>
      <c r="R339" s="9"/>
      <c r="S339" s="9"/>
      <c r="T339" s="9">
        <v>158</v>
      </c>
      <c r="U339" s="9"/>
      <c r="V339" s="9"/>
      <c r="W339" s="9"/>
      <c r="X339" s="9">
        <v>2</v>
      </c>
      <c r="Y339" s="9"/>
      <c r="Z339" s="46">
        <v>162</v>
      </c>
    </row>
    <row r="340" spans="14:26" x14ac:dyDescent="0.25">
      <c r="N340" s="43">
        <v>333</v>
      </c>
      <c r="O340" s="6" t="s">
        <v>476</v>
      </c>
      <c r="P340" s="6" t="s">
        <v>128</v>
      </c>
      <c r="Q340" s="7"/>
      <c r="R340" s="7"/>
      <c r="S340" s="7"/>
      <c r="T340" s="7">
        <v>1905</v>
      </c>
      <c r="U340" s="7"/>
      <c r="V340" s="7"/>
      <c r="W340" s="7">
        <v>1</v>
      </c>
      <c r="X340" s="7"/>
      <c r="Y340" s="7"/>
      <c r="Z340" s="44">
        <v>1906</v>
      </c>
    </row>
    <row r="341" spans="14:26" x14ac:dyDescent="0.25">
      <c r="N341" s="45">
        <v>334</v>
      </c>
      <c r="O341" s="8" t="s">
        <v>477</v>
      </c>
      <c r="P341" s="8" t="s">
        <v>135</v>
      </c>
      <c r="Q341" s="9"/>
      <c r="R341" s="9"/>
      <c r="S341" s="9"/>
      <c r="T341" s="9">
        <v>11</v>
      </c>
      <c r="U341" s="9"/>
      <c r="V341" s="9"/>
      <c r="W341" s="9"/>
      <c r="X341" s="9"/>
      <c r="Y341" s="9"/>
      <c r="Z341" s="46">
        <v>11</v>
      </c>
    </row>
    <row r="342" spans="14:26" x14ac:dyDescent="0.25">
      <c r="N342" s="43">
        <v>335</v>
      </c>
      <c r="O342" s="6" t="s">
        <v>478</v>
      </c>
      <c r="P342" s="6" t="s">
        <v>139</v>
      </c>
      <c r="Q342" s="7"/>
      <c r="R342" s="7"/>
      <c r="S342" s="7"/>
      <c r="T342" s="7">
        <v>280</v>
      </c>
      <c r="U342" s="7"/>
      <c r="V342" s="7"/>
      <c r="W342" s="7"/>
      <c r="X342" s="7"/>
      <c r="Y342" s="7"/>
      <c r="Z342" s="44">
        <v>280</v>
      </c>
    </row>
    <row r="343" spans="14:26" x14ac:dyDescent="0.25">
      <c r="N343" s="45">
        <v>336</v>
      </c>
      <c r="O343" s="8" t="s">
        <v>479</v>
      </c>
      <c r="P343" s="8" t="s">
        <v>143</v>
      </c>
      <c r="Q343" s="9"/>
      <c r="R343" s="9"/>
      <c r="S343" s="9"/>
      <c r="T343" s="9">
        <v>171</v>
      </c>
      <c r="U343" s="9"/>
      <c r="V343" s="9"/>
      <c r="W343" s="9"/>
      <c r="X343" s="9"/>
      <c r="Y343" s="9"/>
      <c r="Z343" s="46">
        <v>171</v>
      </c>
    </row>
    <row r="344" spans="14:26" x14ac:dyDescent="0.25">
      <c r="N344" s="43">
        <v>337</v>
      </c>
      <c r="O344" s="6" t="s">
        <v>480</v>
      </c>
      <c r="P344" s="6" t="s">
        <v>140</v>
      </c>
      <c r="Q344" s="7"/>
      <c r="R344" s="7"/>
      <c r="S344" s="7"/>
      <c r="T344" s="7">
        <v>113</v>
      </c>
      <c r="U344" s="7"/>
      <c r="V344" s="7"/>
      <c r="W344" s="7"/>
      <c r="X344" s="7"/>
      <c r="Y344" s="7"/>
      <c r="Z344" s="44">
        <v>113</v>
      </c>
    </row>
    <row r="345" spans="14:26" x14ac:dyDescent="0.25">
      <c r="N345" s="45">
        <v>338</v>
      </c>
      <c r="O345" s="8" t="s">
        <v>481</v>
      </c>
      <c r="P345" s="8" t="s">
        <v>143</v>
      </c>
      <c r="Q345" s="9"/>
      <c r="R345" s="9"/>
      <c r="S345" s="9"/>
      <c r="T345" s="9">
        <v>187</v>
      </c>
      <c r="U345" s="9"/>
      <c r="V345" s="9"/>
      <c r="W345" s="9"/>
      <c r="X345" s="9"/>
      <c r="Y345" s="9"/>
      <c r="Z345" s="46">
        <v>187</v>
      </c>
    </row>
    <row r="346" spans="14:26" x14ac:dyDescent="0.25">
      <c r="N346" s="43">
        <v>339</v>
      </c>
      <c r="O346" s="6" t="s">
        <v>482</v>
      </c>
      <c r="P346" s="6" t="s">
        <v>143</v>
      </c>
      <c r="Q346" s="7"/>
      <c r="R346" s="7"/>
      <c r="S346" s="7"/>
      <c r="T346" s="7">
        <v>212</v>
      </c>
      <c r="U346" s="7"/>
      <c r="V346" s="7"/>
      <c r="W346" s="7"/>
      <c r="X346" s="7"/>
      <c r="Y346" s="7"/>
      <c r="Z346" s="44">
        <v>212</v>
      </c>
    </row>
    <row r="347" spans="14:26" x14ac:dyDescent="0.25">
      <c r="N347" s="45">
        <v>340</v>
      </c>
      <c r="O347" s="8" t="s">
        <v>483</v>
      </c>
      <c r="P347" s="8" t="s">
        <v>126</v>
      </c>
      <c r="Q347" s="9"/>
      <c r="R347" s="9"/>
      <c r="S347" s="9"/>
      <c r="T347" s="9">
        <v>263</v>
      </c>
      <c r="U347" s="9"/>
      <c r="V347" s="9"/>
      <c r="W347" s="9"/>
      <c r="X347" s="9"/>
      <c r="Y347" s="9"/>
      <c r="Z347" s="46">
        <v>263</v>
      </c>
    </row>
    <row r="348" spans="14:26" x14ac:dyDescent="0.25">
      <c r="N348" s="43">
        <v>341</v>
      </c>
      <c r="O348" s="6" t="s">
        <v>484</v>
      </c>
      <c r="P348" s="6" t="s">
        <v>122</v>
      </c>
      <c r="Q348" s="7">
        <v>6</v>
      </c>
      <c r="R348" s="7"/>
      <c r="S348" s="7"/>
      <c r="T348" s="7">
        <v>2689</v>
      </c>
      <c r="U348" s="7"/>
      <c r="V348" s="7"/>
      <c r="W348" s="7">
        <v>3</v>
      </c>
      <c r="X348" s="7"/>
      <c r="Y348" s="7"/>
      <c r="Z348" s="44">
        <v>2698</v>
      </c>
    </row>
    <row r="349" spans="14:26" x14ac:dyDescent="0.25">
      <c r="N349" s="45">
        <v>342</v>
      </c>
      <c r="O349" s="8" t="s">
        <v>485</v>
      </c>
      <c r="P349" s="8" t="s">
        <v>121</v>
      </c>
      <c r="Q349" s="9">
        <v>2</v>
      </c>
      <c r="R349" s="9"/>
      <c r="S349" s="9"/>
      <c r="T349" s="9">
        <v>2215</v>
      </c>
      <c r="U349" s="9"/>
      <c r="V349" s="9"/>
      <c r="W349" s="9">
        <v>1</v>
      </c>
      <c r="X349" s="9"/>
      <c r="Y349" s="9"/>
      <c r="Z349" s="46">
        <v>2218</v>
      </c>
    </row>
    <row r="350" spans="14:26" x14ac:dyDescent="0.25">
      <c r="N350" s="43">
        <v>343</v>
      </c>
      <c r="O350" s="6" t="s">
        <v>486</v>
      </c>
      <c r="P350" s="6" t="s">
        <v>143</v>
      </c>
      <c r="Q350" s="7"/>
      <c r="R350" s="7"/>
      <c r="S350" s="7"/>
      <c r="T350" s="7">
        <v>329</v>
      </c>
      <c r="U350" s="7"/>
      <c r="V350" s="7"/>
      <c r="W350" s="7"/>
      <c r="X350" s="7"/>
      <c r="Y350" s="7"/>
      <c r="Z350" s="44">
        <v>329</v>
      </c>
    </row>
    <row r="351" spans="14:26" x14ac:dyDescent="0.25">
      <c r="N351" s="45">
        <v>344</v>
      </c>
      <c r="O351" s="8" t="s">
        <v>487</v>
      </c>
      <c r="P351" s="8" t="s">
        <v>136</v>
      </c>
      <c r="Q351" s="9"/>
      <c r="R351" s="9"/>
      <c r="S351" s="9"/>
      <c r="T351" s="9">
        <v>11</v>
      </c>
      <c r="U351" s="9"/>
      <c r="V351" s="9"/>
      <c r="W351" s="9"/>
      <c r="X351" s="9"/>
      <c r="Y351" s="9"/>
      <c r="Z351" s="46">
        <v>11</v>
      </c>
    </row>
    <row r="352" spans="14:26" x14ac:dyDescent="0.25">
      <c r="N352" s="43">
        <v>345</v>
      </c>
      <c r="O352" s="6" t="s">
        <v>488</v>
      </c>
      <c r="P352" s="6" t="s">
        <v>135</v>
      </c>
      <c r="Q352" s="7"/>
      <c r="R352" s="7"/>
      <c r="S352" s="7"/>
      <c r="T352" s="7">
        <v>67</v>
      </c>
      <c r="U352" s="7"/>
      <c r="V352" s="7"/>
      <c r="W352" s="7"/>
      <c r="X352" s="7"/>
      <c r="Y352" s="7"/>
      <c r="Z352" s="44">
        <v>67</v>
      </c>
    </row>
    <row r="353" spans="14:26" x14ac:dyDescent="0.25">
      <c r="N353" s="45">
        <v>346</v>
      </c>
      <c r="O353" s="8" t="s">
        <v>489</v>
      </c>
      <c r="P353" s="8" t="s">
        <v>121</v>
      </c>
      <c r="Q353" s="9"/>
      <c r="R353" s="9">
        <v>1</v>
      </c>
      <c r="S353" s="9"/>
      <c r="T353" s="9">
        <v>2502</v>
      </c>
      <c r="U353" s="9"/>
      <c r="V353" s="9"/>
      <c r="W353" s="9">
        <v>1</v>
      </c>
      <c r="X353" s="9"/>
      <c r="Y353" s="9"/>
      <c r="Z353" s="46">
        <v>2504</v>
      </c>
    </row>
    <row r="354" spans="14:26" x14ac:dyDescent="0.25">
      <c r="N354" s="43">
        <v>347</v>
      </c>
      <c r="O354" s="6" t="s">
        <v>490</v>
      </c>
      <c r="P354" s="6" t="s">
        <v>137</v>
      </c>
      <c r="Q354" s="7">
        <v>27</v>
      </c>
      <c r="R354" s="7">
        <v>1</v>
      </c>
      <c r="S354" s="7">
        <v>1</v>
      </c>
      <c r="T354" s="7">
        <v>7530</v>
      </c>
      <c r="U354" s="7">
        <v>1</v>
      </c>
      <c r="V354" s="7"/>
      <c r="W354" s="7">
        <v>6</v>
      </c>
      <c r="X354" s="7"/>
      <c r="Y354" s="7"/>
      <c r="Z354" s="44">
        <v>7566</v>
      </c>
    </row>
    <row r="355" spans="14:26" x14ac:dyDescent="0.25">
      <c r="N355" s="45">
        <v>348</v>
      </c>
      <c r="O355" s="8" t="s">
        <v>491</v>
      </c>
      <c r="P355" s="8" t="s">
        <v>137</v>
      </c>
      <c r="Q355" s="9"/>
      <c r="R355" s="9"/>
      <c r="S355" s="9"/>
      <c r="T355" s="9">
        <v>395</v>
      </c>
      <c r="U355" s="9"/>
      <c r="V355" s="9"/>
      <c r="W355" s="9"/>
      <c r="X355" s="9"/>
      <c r="Y355" s="9"/>
      <c r="Z355" s="46">
        <v>395</v>
      </c>
    </row>
    <row r="356" spans="14:26" x14ac:dyDescent="0.25">
      <c r="N356" s="43">
        <v>349</v>
      </c>
      <c r="O356" s="6" t="s">
        <v>492</v>
      </c>
      <c r="P356" s="6" t="s">
        <v>121</v>
      </c>
      <c r="Q356" s="7"/>
      <c r="R356" s="7"/>
      <c r="S356" s="7"/>
      <c r="T356" s="7">
        <v>1813</v>
      </c>
      <c r="U356" s="7"/>
      <c r="V356" s="7"/>
      <c r="W356" s="7"/>
      <c r="X356" s="7"/>
      <c r="Y356" s="7"/>
      <c r="Z356" s="44">
        <v>1813</v>
      </c>
    </row>
    <row r="357" spans="14:26" x14ac:dyDescent="0.25">
      <c r="N357" s="45">
        <v>350</v>
      </c>
      <c r="O357" s="8" t="s">
        <v>493</v>
      </c>
      <c r="P357" s="8" t="s">
        <v>145</v>
      </c>
      <c r="Q357" s="9">
        <v>4</v>
      </c>
      <c r="R357" s="9">
        <v>4</v>
      </c>
      <c r="S357" s="9"/>
      <c r="T357" s="9">
        <v>1224</v>
      </c>
      <c r="U357" s="9"/>
      <c r="V357" s="9"/>
      <c r="W357" s="9">
        <v>1</v>
      </c>
      <c r="X357" s="9"/>
      <c r="Y357" s="9"/>
      <c r="Z357" s="46">
        <v>1233</v>
      </c>
    </row>
    <row r="358" spans="14:26" x14ac:dyDescent="0.25">
      <c r="N358" s="43">
        <v>351</v>
      </c>
      <c r="O358" s="6" t="s">
        <v>494</v>
      </c>
      <c r="P358" s="6" t="s">
        <v>126</v>
      </c>
      <c r="Q358" s="7"/>
      <c r="R358" s="7"/>
      <c r="S358" s="7"/>
      <c r="T358" s="7">
        <v>241</v>
      </c>
      <c r="U358" s="7"/>
      <c r="V358" s="7"/>
      <c r="W358" s="7"/>
      <c r="X358" s="7"/>
      <c r="Y358" s="7"/>
      <c r="Z358" s="44">
        <v>241</v>
      </c>
    </row>
    <row r="359" spans="14:26" x14ac:dyDescent="0.25">
      <c r="N359" s="45">
        <v>352</v>
      </c>
      <c r="O359" s="8" t="s">
        <v>495</v>
      </c>
      <c r="P359" s="8" t="s">
        <v>144</v>
      </c>
      <c r="Q359" s="9"/>
      <c r="R359" s="9"/>
      <c r="S359" s="9"/>
      <c r="T359" s="9">
        <v>50</v>
      </c>
      <c r="U359" s="9"/>
      <c r="V359" s="9"/>
      <c r="W359" s="9"/>
      <c r="X359" s="9"/>
      <c r="Y359" s="9"/>
      <c r="Z359" s="46">
        <v>50</v>
      </c>
    </row>
    <row r="360" spans="14:26" x14ac:dyDescent="0.25">
      <c r="N360" s="43">
        <v>353</v>
      </c>
      <c r="O360" s="6" t="s">
        <v>496</v>
      </c>
      <c r="P360" s="6" t="s">
        <v>130</v>
      </c>
      <c r="Q360" s="7"/>
      <c r="R360" s="7"/>
      <c r="S360" s="7"/>
      <c r="T360" s="7">
        <v>208</v>
      </c>
      <c r="U360" s="7"/>
      <c r="V360" s="7"/>
      <c r="W360" s="7"/>
      <c r="X360" s="7"/>
      <c r="Y360" s="7"/>
      <c r="Z360" s="44">
        <v>208</v>
      </c>
    </row>
    <row r="361" spans="14:26" x14ac:dyDescent="0.25">
      <c r="N361" s="45">
        <v>354</v>
      </c>
      <c r="O361" s="8" t="s">
        <v>497</v>
      </c>
      <c r="P361" s="8" t="s">
        <v>130</v>
      </c>
      <c r="Q361" s="9"/>
      <c r="R361" s="9"/>
      <c r="S361" s="9"/>
      <c r="T361" s="9">
        <v>23</v>
      </c>
      <c r="U361" s="9"/>
      <c r="V361" s="9"/>
      <c r="W361" s="9"/>
      <c r="X361" s="9"/>
      <c r="Y361" s="9"/>
      <c r="Z361" s="46">
        <v>23</v>
      </c>
    </row>
    <row r="362" spans="14:26" x14ac:dyDescent="0.25">
      <c r="N362" s="43">
        <v>355</v>
      </c>
      <c r="O362" s="6" t="s">
        <v>498</v>
      </c>
      <c r="P362" s="6" t="s">
        <v>143</v>
      </c>
      <c r="Q362" s="7">
        <v>1</v>
      </c>
      <c r="R362" s="7"/>
      <c r="S362" s="7"/>
      <c r="T362" s="7">
        <v>171</v>
      </c>
      <c r="U362" s="7"/>
      <c r="V362" s="7"/>
      <c r="W362" s="7"/>
      <c r="X362" s="7"/>
      <c r="Y362" s="7"/>
      <c r="Z362" s="44">
        <v>172</v>
      </c>
    </row>
    <row r="363" spans="14:26" x14ac:dyDescent="0.25">
      <c r="N363" s="45">
        <v>356</v>
      </c>
      <c r="O363" s="8" t="s">
        <v>499</v>
      </c>
      <c r="P363" s="8" t="s">
        <v>113</v>
      </c>
      <c r="Q363" s="9"/>
      <c r="R363" s="9"/>
      <c r="S363" s="9"/>
      <c r="T363" s="9">
        <v>199</v>
      </c>
      <c r="U363" s="9"/>
      <c r="V363" s="9"/>
      <c r="W363" s="9"/>
      <c r="X363" s="9"/>
      <c r="Y363" s="9"/>
      <c r="Z363" s="46">
        <v>199</v>
      </c>
    </row>
    <row r="364" spans="14:26" x14ac:dyDescent="0.25">
      <c r="N364" s="43">
        <v>357</v>
      </c>
      <c r="O364" s="6" t="s">
        <v>500</v>
      </c>
      <c r="P364" s="6" t="s">
        <v>113</v>
      </c>
      <c r="Q364" s="7"/>
      <c r="R364" s="7"/>
      <c r="S364" s="7"/>
      <c r="T364" s="7">
        <v>72</v>
      </c>
      <c r="U364" s="7"/>
      <c r="V364" s="7"/>
      <c r="W364" s="7"/>
      <c r="X364" s="7"/>
      <c r="Y364" s="7"/>
      <c r="Z364" s="44">
        <v>72</v>
      </c>
    </row>
    <row r="365" spans="14:26" x14ac:dyDescent="0.25">
      <c r="N365" s="45">
        <v>358</v>
      </c>
      <c r="O365" s="8" t="s">
        <v>501</v>
      </c>
      <c r="P365" s="8" t="s">
        <v>139</v>
      </c>
      <c r="Q365" s="9">
        <v>1</v>
      </c>
      <c r="R365" s="9"/>
      <c r="S365" s="9"/>
      <c r="T365" s="9">
        <v>211</v>
      </c>
      <c r="U365" s="9"/>
      <c r="V365" s="9"/>
      <c r="W365" s="9"/>
      <c r="X365" s="9"/>
      <c r="Y365" s="9"/>
      <c r="Z365" s="46">
        <v>212</v>
      </c>
    </row>
    <row r="366" spans="14:26" x14ac:dyDescent="0.25">
      <c r="N366" s="43">
        <v>359</v>
      </c>
      <c r="O366" s="6" t="s">
        <v>502</v>
      </c>
      <c r="P366" s="6" t="s">
        <v>138</v>
      </c>
      <c r="Q366" s="7"/>
      <c r="R366" s="7"/>
      <c r="S366" s="7"/>
      <c r="T366" s="7">
        <v>121</v>
      </c>
      <c r="U366" s="7"/>
      <c r="V366" s="7"/>
      <c r="W366" s="7"/>
      <c r="X366" s="7"/>
      <c r="Y366" s="7"/>
      <c r="Z366" s="44">
        <v>121</v>
      </c>
    </row>
    <row r="367" spans="14:26" x14ac:dyDescent="0.25">
      <c r="N367" s="45">
        <v>360</v>
      </c>
      <c r="O367" s="8" t="s">
        <v>503</v>
      </c>
      <c r="P367" s="8" t="s">
        <v>122</v>
      </c>
      <c r="Q367" s="9">
        <v>2</v>
      </c>
      <c r="R367" s="9"/>
      <c r="S367" s="9"/>
      <c r="T367" s="9">
        <v>1445</v>
      </c>
      <c r="U367" s="9"/>
      <c r="V367" s="9"/>
      <c r="W367" s="9"/>
      <c r="X367" s="9"/>
      <c r="Y367" s="9"/>
      <c r="Z367" s="46">
        <v>1447</v>
      </c>
    </row>
    <row r="368" spans="14:26" x14ac:dyDescent="0.25">
      <c r="N368" s="43">
        <v>361</v>
      </c>
      <c r="O368" s="6" t="s">
        <v>504</v>
      </c>
      <c r="P368" s="6" t="s">
        <v>123</v>
      </c>
      <c r="Q368" s="7">
        <v>7</v>
      </c>
      <c r="R368" s="7">
        <v>9</v>
      </c>
      <c r="S368" s="7"/>
      <c r="T368" s="7">
        <v>4668</v>
      </c>
      <c r="U368" s="7"/>
      <c r="V368" s="7"/>
      <c r="W368" s="7">
        <v>7</v>
      </c>
      <c r="X368" s="7"/>
      <c r="Y368" s="7"/>
      <c r="Z368" s="44">
        <v>4691</v>
      </c>
    </row>
    <row r="369" spans="14:26" x14ac:dyDescent="0.25">
      <c r="N369" s="45">
        <v>362</v>
      </c>
      <c r="O369" s="8" t="s">
        <v>505</v>
      </c>
      <c r="P369" s="8" t="s">
        <v>140</v>
      </c>
      <c r="Q369" s="9"/>
      <c r="R369" s="9"/>
      <c r="S369" s="9"/>
      <c r="T369" s="9">
        <v>164</v>
      </c>
      <c r="U369" s="9"/>
      <c r="V369" s="9"/>
      <c r="W369" s="9"/>
      <c r="X369" s="9"/>
      <c r="Y369" s="9"/>
      <c r="Z369" s="46">
        <v>164</v>
      </c>
    </row>
    <row r="370" spans="14:26" x14ac:dyDescent="0.25">
      <c r="N370" s="43">
        <v>363</v>
      </c>
      <c r="O370" s="6" t="s">
        <v>506</v>
      </c>
      <c r="P370" s="6" t="s">
        <v>144</v>
      </c>
      <c r="Q370" s="7"/>
      <c r="R370" s="7"/>
      <c r="S370" s="7"/>
      <c r="T370" s="7">
        <v>537</v>
      </c>
      <c r="U370" s="7"/>
      <c r="V370" s="7"/>
      <c r="W370" s="7"/>
      <c r="X370" s="7"/>
      <c r="Y370" s="7"/>
      <c r="Z370" s="44">
        <v>537</v>
      </c>
    </row>
    <row r="371" spans="14:26" x14ac:dyDescent="0.25">
      <c r="N371" s="45">
        <v>364</v>
      </c>
      <c r="O371" s="8" t="s">
        <v>507</v>
      </c>
      <c r="P371" s="8" t="s">
        <v>130</v>
      </c>
      <c r="Q371" s="9"/>
      <c r="R371" s="9"/>
      <c r="S371" s="9"/>
      <c r="T371" s="9">
        <v>337</v>
      </c>
      <c r="U371" s="9"/>
      <c r="V371" s="9"/>
      <c r="W371" s="9"/>
      <c r="X371" s="9"/>
      <c r="Y371" s="9"/>
      <c r="Z371" s="46">
        <v>337</v>
      </c>
    </row>
    <row r="372" spans="14:26" x14ac:dyDescent="0.25">
      <c r="N372" s="43">
        <v>365</v>
      </c>
      <c r="O372" s="6" t="s">
        <v>508</v>
      </c>
      <c r="P372" s="6" t="s">
        <v>122</v>
      </c>
      <c r="Q372" s="7">
        <v>26</v>
      </c>
      <c r="R372" s="7"/>
      <c r="S372" s="7"/>
      <c r="T372" s="7">
        <v>1741</v>
      </c>
      <c r="U372" s="7"/>
      <c r="V372" s="7"/>
      <c r="W372" s="7"/>
      <c r="X372" s="7">
        <v>2</v>
      </c>
      <c r="Y372" s="7"/>
      <c r="Z372" s="44">
        <v>1769</v>
      </c>
    </row>
    <row r="373" spans="14:26" x14ac:dyDescent="0.25">
      <c r="N373" s="45">
        <v>366</v>
      </c>
      <c r="O373" s="8" t="s">
        <v>509</v>
      </c>
      <c r="P373" s="8" t="s">
        <v>125</v>
      </c>
      <c r="Q373" s="9"/>
      <c r="R373" s="9"/>
      <c r="S373" s="9"/>
      <c r="T373" s="9">
        <v>53</v>
      </c>
      <c r="U373" s="9"/>
      <c r="V373" s="9"/>
      <c r="W373" s="9"/>
      <c r="X373" s="9"/>
      <c r="Y373" s="9"/>
      <c r="Z373" s="46">
        <v>53</v>
      </c>
    </row>
    <row r="374" spans="14:26" x14ac:dyDescent="0.25">
      <c r="N374" s="43">
        <v>367</v>
      </c>
      <c r="O374" s="6" t="s">
        <v>510</v>
      </c>
      <c r="P374" s="6" t="s">
        <v>132</v>
      </c>
      <c r="Q374" s="7"/>
      <c r="R374" s="7"/>
      <c r="S374" s="7"/>
      <c r="T374" s="7">
        <v>16</v>
      </c>
      <c r="U374" s="7"/>
      <c r="V374" s="7"/>
      <c r="W374" s="7"/>
      <c r="X374" s="7"/>
      <c r="Y374" s="7"/>
      <c r="Z374" s="44">
        <v>16</v>
      </c>
    </row>
    <row r="375" spans="14:26" x14ac:dyDescent="0.25">
      <c r="N375" s="45">
        <v>368</v>
      </c>
      <c r="O375" s="8" t="s">
        <v>511</v>
      </c>
      <c r="P375" s="8" t="s">
        <v>135</v>
      </c>
      <c r="Q375" s="9"/>
      <c r="R375" s="9"/>
      <c r="S375" s="9"/>
      <c r="T375" s="9">
        <v>5</v>
      </c>
      <c r="U375" s="9"/>
      <c r="V375" s="9"/>
      <c r="W375" s="9"/>
      <c r="X375" s="9"/>
      <c r="Y375" s="9"/>
      <c r="Z375" s="46">
        <v>5</v>
      </c>
    </row>
    <row r="376" spans="14:26" x14ac:dyDescent="0.25">
      <c r="N376" s="43">
        <v>369</v>
      </c>
      <c r="O376" s="6" t="s">
        <v>512</v>
      </c>
      <c r="P376" s="6" t="s">
        <v>135</v>
      </c>
      <c r="Q376" s="7">
        <v>1</v>
      </c>
      <c r="R376" s="7"/>
      <c r="S376" s="7"/>
      <c r="T376" s="7">
        <v>35</v>
      </c>
      <c r="U376" s="7"/>
      <c r="V376" s="7"/>
      <c r="W376" s="7"/>
      <c r="X376" s="7"/>
      <c r="Y376" s="7"/>
      <c r="Z376" s="44">
        <v>36</v>
      </c>
    </row>
    <row r="377" spans="14:26" x14ac:dyDescent="0.25">
      <c r="N377" s="45">
        <v>370</v>
      </c>
      <c r="O377" s="8" t="s">
        <v>513</v>
      </c>
      <c r="P377" s="8" t="s">
        <v>121</v>
      </c>
      <c r="Q377" s="9">
        <v>4</v>
      </c>
      <c r="R377" s="9">
        <v>1</v>
      </c>
      <c r="S377" s="9"/>
      <c r="T377" s="9">
        <v>1543</v>
      </c>
      <c r="U377" s="9"/>
      <c r="V377" s="9"/>
      <c r="W377" s="9">
        <v>2</v>
      </c>
      <c r="X377" s="9">
        <v>1</v>
      </c>
      <c r="Y377" s="9"/>
      <c r="Z377" s="46">
        <v>1551</v>
      </c>
    </row>
    <row r="378" spans="14:26" x14ac:dyDescent="0.25">
      <c r="N378" s="43">
        <v>371</v>
      </c>
      <c r="O378" s="6" t="s">
        <v>514</v>
      </c>
      <c r="P378" s="6" t="s">
        <v>120</v>
      </c>
      <c r="Q378" s="7">
        <v>2</v>
      </c>
      <c r="R378" s="7"/>
      <c r="S378" s="7"/>
      <c r="T378" s="7">
        <v>1609</v>
      </c>
      <c r="U378" s="7"/>
      <c r="V378" s="7"/>
      <c r="W378" s="7"/>
      <c r="X378" s="7">
        <v>2</v>
      </c>
      <c r="Y378" s="7"/>
      <c r="Z378" s="44">
        <v>1613</v>
      </c>
    </row>
    <row r="379" spans="14:26" x14ac:dyDescent="0.25">
      <c r="N379" s="45">
        <v>372</v>
      </c>
      <c r="O379" s="8" t="s">
        <v>515</v>
      </c>
      <c r="P379" s="8" t="s">
        <v>121</v>
      </c>
      <c r="Q379" s="9"/>
      <c r="R379" s="9"/>
      <c r="S379" s="9"/>
      <c r="T379" s="9">
        <v>1470</v>
      </c>
      <c r="U379" s="9"/>
      <c r="V379" s="9"/>
      <c r="W379" s="9"/>
      <c r="X379" s="9"/>
      <c r="Y379" s="9"/>
      <c r="Z379" s="46">
        <v>1470</v>
      </c>
    </row>
    <row r="380" spans="14:26" x14ac:dyDescent="0.25">
      <c r="N380" s="43">
        <v>373</v>
      </c>
      <c r="O380" s="6" t="s">
        <v>516</v>
      </c>
      <c r="P380" s="6" t="s">
        <v>136</v>
      </c>
      <c r="Q380" s="7"/>
      <c r="R380" s="7"/>
      <c r="S380" s="7"/>
      <c r="T380" s="7">
        <v>51</v>
      </c>
      <c r="U380" s="7"/>
      <c r="V380" s="7"/>
      <c r="W380" s="7"/>
      <c r="X380" s="7"/>
      <c r="Y380" s="7"/>
      <c r="Z380" s="44">
        <v>51</v>
      </c>
    </row>
    <row r="381" spans="14:26" x14ac:dyDescent="0.25">
      <c r="N381" s="45">
        <v>374</v>
      </c>
      <c r="O381" s="8" t="s">
        <v>517</v>
      </c>
      <c r="P381" s="8" t="s">
        <v>116</v>
      </c>
      <c r="Q381" s="9"/>
      <c r="R381" s="9"/>
      <c r="S381" s="9"/>
      <c r="T381" s="9">
        <v>242</v>
      </c>
      <c r="U381" s="9"/>
      <c r="V381" s="9"/>
      <c r="W381" s="9"/>
      <c r="X381" s="9"/>
      <c r="Y381" s="9"/>
      <c r="Z381" s="46">
        <v>242</v>
      </c>
    </row>
    <row r="382" spans="14:26" x14ac:dyDescent="0.25">
      <c r="N382" s="43">
        <v>375</v>
      </c>
      <c r="O382" s="6" t="s">
        <v>518</v>
      </c>
      <c r="P382" s="6" t="s">
        <v>121</v>
      </c>
      <c r="Q382" s="7"/>
      <c r="R382" s="7"/>
      <c r="S382" s="7"/>
      <c r="T382" s="7">
        <v>677</v>
      </c>
      <c r="U382" s="7"/>
      <c r="V382" s="7"/>
      <c r="W382" s="7"/>
      <c r="X382" s="7"/>
      <c r="Y382" s="7"/>
      <c r="Z382" s="44">
        <v>677</v>
      </c>
    </row>
    <row r="383" spans="14:26" x14ac:dyDescent="0.25">
      <c r="N383" s="45">
        <v>376</v>
      </c>
      <c r="O383" s="8" t="s">
        <v>519</v>
      </c>
      <c r="P383" s="8" t="s">
        <v>137</v>
      </c>
      <c r="Q383" s="9"/>
      <c r="R383" s="9"/>
      <c r="S383" s="9"/>
      <c r="T383" s="9">
        <v>384</v>
      </c>
      <c r="U383" s="9"/>
      <c r="V383" s="9"/>
      <c r="W383" s="9"/>
      <c r="X383" s="9"/>
      <c r="Y383" s="9"/>
      <c r="Z383" s="46">
        <v>384</v>
      </c>
    </row>
    <row r="384" spans="14:26" x14ac:dyDescent="0.25">
      <c r="N384" s="43">
        <v>377</v>
      </c>
      <c r="O384" s="6" t="s">
        <v>520</v>
      </c>
      <c r="P384" s="6" t="s">
        <v>137</v>
      </c>
      <c r="Q384" s="7"/>
      <c r="R384" s="7"/>
      <c r="S384" s="7"/>
      <c r="T384" s="7">
        <v>630</v>
      </c>
      <c r="U384" s="7"/>
      <c r="V384" s="7"/>
      <c r="W384" s="7"/>
      <c r="X384" s="7"/>
      <c r="Y384" s="7"/>
      <c r="Z384" s="44">
        <v>630</v>
      </c>
    </row>
    <row r="385" spans="14:26" x14ac:dyDescent="0.25">
      <c r="N385" s="45">
        <v>378</v>
      </c>
      <c r="O385" s="8" t="s">
        <v>521</v>
      </c>
      <c r="P385" s="8" t="s">
        <v>134</v>
      </c>
      <c r="Q385" s="9"/>
      <c r="R385" s="9"/>
      <c r="S385" s="9"/>
      <c r="T385" s="9">
        <v>22</v>
      </c>
      <c r="U385" s="9"/>
      <c r="V385" s="9"/>
      <c r="W385" s="9"/>
      <c r="X385" s="9"/>
      <c r="Y385" s="9"/>
      <c r="Z385" s="46">
        <v>22</v>
      </c>
    </row>
    <row r="386" spans="14:26" x14ac:dyDescent="0.25">
      <c r="N386" s="43">
        <v>379</v>
      </c>
      <c r="O386" s="6" t="s">
        <v>522</v>
      </c>
      <c r="P386" s="6" t="s">
        <v>113</v>
      </c>
      <c r="Q386" s="7"/>
      <c r="R386" s="7"/>
      <c r="S386" s="7"/>
      <c r="T386" s="7">
        <v>65</v>
      </c>
      <c r="U386" s="7"/>
      <c r="V386" s="7"/>
      <c r="W386" s="7"/>
      <c r="X386" s="7"/>
      <c r="Y386" s="7"/>
      <c r="Z386" s="44">
        <v>65</v>
      </c>
    </row>
    <row r="387" spans="14:26" x14ac:dyDescent="0.25">
      <c r="N387" s="45">
        <v>380</v>
      </c>
      <c r="O387" s="8" t="s">
        <v>523</v>
      </c>
      <c r="P387" s="8" t="s">
        <v>134</v>
      </c>
      <c r="Q387" s="9"/>
      <c r="R387" s="9"/>
      <c r="S387" s="9"/>
      <c r="T387" s="9">
        <v>9</v>
      </c>
      <c r="U387" s="9"/>
      <c r="V387" s="9"/>
      <c r="W387" s="9"/>
      <c r="X387" s="9"/>
      <c r="Y387" s="9"/>
      <c r="Z387" s="46">
        <v>9</v>
      </c>
    </row>
    <row r="388" spans="14:26" x14ac:dyDescent="0.25">
      <c r="N388" s="43">
        <v>381</v>
      </c>
      <c r="O388" s="6" t="s">
        <v>524</v>
      </c>
      <c r="P388" s="6" t="s">
        <v>121</v>
      </c>
      <c r="Q388" s="7">
        <v>2</v>
      </c>
      <c r="R388" s="7"/>
      <c r="S388" s="7"/>
      <c r="T388" s="7">
        <v>1334</v>
      </c>
      <c r="U388" s="7"/>
      <c r="V388" s="7"/>
      <c r="W388" s="7">
        <v>1</v>
      </c>
      <c r="X388" s="7">
        <v>7</v>
      </c>
      <c r="Y388" s="7"/>
      <c r="Z388" s="44">
        <v>1344</v>
      </c>
    </row>
    <row r="389" spans="14:26" x14ac:dyDescent="0.25">
      <c r="N389" s="45">
        <v>382</v>
      </c>
      <c r="O389" s="8" t="s">
        <v>525</v>
      </c>
      <c r="P389" s="8" t="s">
        <v>126</v>
      </c>
      <c r="Q389" s="9">
        <v>51</v>
      </c>
      <c r="R389" s="9"/>
      <c r="S389" s="9">
        <v>4</v>
      </c>
      <c r="T389" s="9">
        <v>3816</v>
      </c>
      <c r="U389" s="9">
        <v>1</v>
      </c>
      <c r="V389" s="9">
        <v>2</v>
      </c>
      <c r="W389" s="9">
        <v>2</v>
      </c>
      <c r="X389" s="9"/>
      <c r="Y389" s="9"/>
      <c r="Z389" s="46">
        <v>3876</v>
      </c>
    </row>
    <row r="390" spans="14:26" x14ac:dyDescent="0.25">
      <c r="N390" s="43">
        <v>383</v>
      </c>
      <c r="O390" s="6" t="s">
        <v>526</v>
      </c>
      <c r="P390" s="6" t="s">
        <v>123</v>
      </c>
      <c r="Q390" s="7"/>
      <c r="R390" s="7"/>
      <c r="S390" s="7"/>
      <c r="T390" s="7">
        <v>409</v>
      </c>
      <c r="U390" s="7"/>
      <c r="V390" s="7"/>
      <c r="W390" s="7"/>
      <c r="X390" s="7"/>
      <c r="Y390" s="7"/>
      <c r="Z390" s="44">
        <v>409</v>
      </c>
    </row>
    <row r="391" spans="14:26" x14ac:dyDescent="0.25">
      <c r="N391" s="45">
        <v>384</v>
      </c>
      <c r="O391" s="8" t="s">
        <v>527</v>
      </c>
      <c r="P391" s="8" t="s">
        <v>145</v>
      </c>
      <c r="Q391" s="9"/>
      <c r="R391" s="9"/>
      <c r="S391" s="9"/>
      <c r="T391" s="9">
        <v>163</v>
      </c>
      <c r="U391" s="9"/>
      <c r="V391" s="9"/>
      <c r="W391" s="9"/>
      <c r="X391" s="9"/>
      <c r="Y391" s="9"/>
      <c r="Z391" s="46">
        <v>163</v>
      </c>
    </row>
    <row r="392" spans="14:26" x14ac:dyDescent="0.25">
      <c r="N392" s="43">
        <v>385</v>
      </c>
      <c r="O392" s="6" t="s">
        <v>528</v>
      </c>
      <c r="P392" s="6" t="s">
        <v>122</v>
      </c>
      <c r="Q392" s="7">
        <v>6</v>
      </c>
      <c r="R392" s="7"/>
      <c r="S392" s="7"/>
      <c r="T392" s="7">
        <v>387</v>
      </c>
      <c r="U392" s="7"/>
      <c r="V392" s="7"/>
      <c r="W392" s="7"/>
      <c r="X392" s="7"/>
      <c r="Y392" s="7"/>
      <c r="Z392" s="44">
        <v>393</v>
      </c>
    </row>
    <row r="393" spans="14:26" x14ac:dyDescent="0.25">
      <c r="N393" s="45">
        <v>386</v>
      </c>
      <c r="O393" s="8" t="s">
        <v>529</v>
      </c>
      <c r="P393" s="8" t="s">
        <v>123</v>
      </c>
      <c r="Q393" s="9"/>
      <c r="R393" s="9"/>
      <c r="S393" s="9"/>
      <c r="T393" s="9">
        <v>341</v>
      </c>
      <c r="U393" s="9"/>
      <c r="V393" s="9"/>
      <c r="W393" s="9"/>
      <c r="X393" s="9"/>
      <c r="Y393" s="9"/>
      <c r="Z393" s="46">
        <v>341</v>
      </c>
    </row>
    <row r="394" spans="14:26" x14ac:dyDescent="0.25">
      <c r="N394" s="43">
        <v>387</v>
      </c>
      <c r="O394" s="6" t="s">
        <v>530</v>
      </c>
      <c r="P394" s="6" t="s">
        <v>135</v>
      </c>
      <c r="Q394" s="7"/>
      <c r="R394" s="7"/>
      <c r="S394" s="7"/>
      <c r="T394" s="7">
        <v>16</v>
      </c>
      <c r="U394" s="7"/>
      <c r="V394" s="7"/>
      <c r="W394" s="7"/>
      <c r="X394" s="7"/>
      <c r="Y394" s="7"/>
      <c r="Z394" s="44">
        <v>16</v>
      </c>
    </row>
    <row r="395" spans="14:26" x14ac:dyDescent="0.25">
      <c r="N395" s="45">
        <v>388</v>
      </c>
      <c r="O395" s="8" t="s">
        <v>531</v>
      </c>
      <c r="P395" s="8" t="s">
        <v>119</v>
      </c>
      <c r="Q395" s="9"/>
      <c r="R395" s="9"/>
      <c r="S395" s="9"/>
      <c r="T395" s="9">
        <v>116</v>
      </c>
      <c r="U395" s="9"/>
      <c r="V395" s="9"/>
      <c r="W395" s="9"/>
      <c r="X395" s="9"/>
      <c r="Y395" s="9"/>
      <c r="Z395" s="46">
        <v>116</v>
      </c>
    </row>
    <row r="396" spans="14:26" x14ac:dyDescent="0.25">
      <c r="N396" s="43">
        <v>389</v>
      </c>
      <c r="O396" s="6" t="s">
        <v>532</v>
      </c>
      <c r="P396" s="6" t="s">
        <v>143</v>
      </c>
      <c r="Q396" s="7"/>
      <c r="R396" s="7"/>
      <c r="S396" s="7"/>
      <c r="T396" s="7">
        <v>129</v>
      </c>
      <c r="U396" s="7"/>
      <c r="V396" s="7"/>
      <c r="W396" s="7"/>
      <c r="X396" s="7"/>
      <c r="Y396" s="7"/>
      <c r="Z396" s="44">
        <v>129</v>
      </c>
    </row>
    <row r="397" spans="14:26" x14ac:dyDescent="0.25">
      <c r="N397" s="45">
        <v>390</v>
      </c>
      <c r="O397" s="8" t="s">
        <v>533</v>
      </c>
      <c r="P397" s="8" t="s">
        <v>123</v>
      </c>
      <c r="Q397" s="9"/>
      <c r="R397" s="9"/>
      <c r="S397" s="9"/>
      <c r="T397" s="9">
        <v>108</v>
      </c>
      <c r="U397" s="9"/>
      <c r="V397" s="9"/>
      <c r="W397" s="9"/>
      <c r="X397" s="9"/>
      <c r="Y397" s="9"/>
      <c r="Z397" s="46">
        <v>108</v>
      </c>
    </row>
    <row r="398" spans="14:26" x14ac:dyDescent="0.25">
      <c r="N398" s="43">
        <v>391</v>
      </c>
      <c r="O398" s="6" t="s">
        <v>534</v>
      </c>
      <c r="P398" s="6" t="s">
        <v>116</v>
      </c>
      <c r="Q398" s="7"/>
      <c r="R398" s="7"/>
      <c r="S398" s="7"/>
      <c r="T398" s="7">
        <v>53</v>
      </c>
      <c r="U398" s="7"/>
      <c r="V398" s="7"/>
      <c r="W398" s="7"/>
      <c r="X398" s="7"/>
      <c r="Y398" s="7"/>
      <c r="Z398" s="44">
        <v>53</v>
      </c>
    </row>
    <row r="399" spans="14:26" x14ac:dyDescent="0.25">
      <c r="N399" s="45">
        <v>392</v>
      </c>
      <c r="O399" s="8" t="s">
        <v>535</v>
      </c>
      <c r="P399" s="8" t="s">
        <v>121</v>
      </c>
      <c r="Q399" s="9">
        <v>42</v>
      </c>
      <c r="R399" s="9">
        <v>14</v>
      </c>
      <c r="S399" s="9">
        <v>1</v>
      </c>
      <c r="T399" s="9">
        <v>21131</v>
      </c>
      <c r="U399" s="9"/>
      <c r="V399" s="9"/>
      <c r="W399" s="9">
        <v>12</v>
      </c>
      <c r="X399" s="9">
        <v>7</v>
      </c>
      <c r="Y399" s="9"/>
      <c r="Z399" s="46">
        <v>21207</v>
      </c>
    </row>
    <row r="400" spans="14:26" x14ac:dyDescent="0.25">
      <c r="N400" s="43">
        <v>393</v>
      </c>
      <c r="O400" s="6" t="s">
        <v>536</v>
      </c>
      <c r="P400" s="6" t="s">
        <v>131</v>
      </c>
      <c r="Q400" s="7"/>
      <c r="R400" s="7"/>
      <c r="S400" s="7"/>
      <c r="T400" s="7">
        <v>25</v>
      </c>
      <c r="U400" s="7"/>
      <c r="V400" s="7"/>
      <c r="W400" s="7"/>
      <c r="X400" s="7"/>
      <c r="Y400" s="7"/>
      <c r="Z400" s="44">
        <v>25</v>
      </c>
    </row>
    <row r="401" spans="14:26" x14ac:dyDescent="0.25">
      <c r="N401" s="45">
        <v>394</v>
      </c>
      <c r="O401" s="8" t="s">
        <v>537</v>
      </c>
      <c r="P401" s="8" t="s">
        <v>131</v>
      </c>
      <c r="Q401" s="9"/>
      <c r="R401" s="9"/>
      <c r="S401" s="9"/>
      <c r="T401" s="9">
        <v>30</v>
      </c>
      <c r="U401" s="9"/>
      <c r="V401" s="9"/>
      <c r="W401" s="9"/>
      <c r="X401" s="9"/>
      <c r="Y401" s="9"/>
      <c r="Z401" s="46">
        <v>30</v>
      </c>
    </row>
    <row r="402" spans="14:26" x14ac:dyDescent="0.25">
      <c r="N402" s="43">
        <v>395</v>
      </c>
      <c r="O402" s="6" t="s">
        <v>538</v>
      </c>
      <c r="P402" s="6" t="s">
        <v>115</v>
      </c>
      <c r="Q402" s="7">
        <v>34</v>
      </c>
      <c r="R402" s="7">
        <v>1</v>
      </c>
      <c r="S402" s="7"/>
      <c r="T402" s="7">
        <v>4496</v>
      </c>
      <c r="U402" s="7"/>
      <c r="V402" s="7"/>
      <c r="W402" s="7">
        <v>4</v>
      </c>
      <c r="X402" s="7"/>
      <c r="Y402" s="7"/>
      <c r="Z402" s="44">
        <v>4535</v>
      </c>
    </row>
    <row r="403" spans="14:26" x14ac:dyDescent="0.25">
      <c r="N403" s="45">
        <v>396</v>
      </c>
      <c r="O403" s="8" t="s">
        <v>539</v>
      </c>
      <c r="P403" s="8" t="s">
        <v>145</v>
      </c>
      <c r="Q403" s="9"/>
      <c r="R403" s="9"/>
      <c r="S403" s="9"/>
      <c r="T403" s="9">
        <v>425</v>
      </c>
      <c r="U403" s="9"/>
      <c r="V403" s="9"/>
      <c r="W403" s="9"/>
      <c r="X403" s="9"/>
      <c r="Y403" s="9"/>
      <c r="Z403" s="46">
        <v>425</v>
      </c>
    </row>
    <row r="404" spans="14:26" x14ac:dyDescent="0.25">
      <c r="N404" s="43">
        <v>397</v>
      </c>
      <c r="O404" s="6" t="s">
        <v>540</v>
      </c>
      <c r="P404" s="6" t="s">
        <v>125</v>
      </c>
      <c r="Q404" s="7"/>
      <c r="R404" s="7">
        <v>1</v>
      </c>
      <c r="S404" s="7"/>
      <c r="T404" s="7">
        <v>115</v>
      </c>
      <c r="U404" s="7"/>
      <c r="V404" s="7"/>
      <c r="W404" s="7"/>
      <c r="X404" s="7"/>
      <c r="Y404" s="7"/>
      <c r="Z404" s="44">
        <v>116</v>
      </c>
    </row>
    <row r="405" spans="14:26" x14ac:dyDescent="0.25">
      <c r="N405" s="45">
        <v>398</v>
      </c>
      <c r="O405" s="8" t="s">
        <v>541</v>
      </c>
      <c r="P405" s="8" t="s">
        <v>137</v>
      </c>
      <c r="Q405" s="9"/>
      <c r="R405" s="9"/>
      <c r="S405" s="9"/>
      <c r="T405" s="9">
        <v>648</v>
      </c>
      <c r="U405" s="9"/>
      <c r="V405" s="9"/>
      <c r="W405" s="9"/>
      <c r="X405" s="9"/>
      <c r="Y405" s="9"/>
      <c r="Z405" s="46">
        <v>648</v>
      </c>
    </row>
    <row r="406" spans="14:26" x14ac:dyDescent="0.25">
      <c r="N406" s="43">
        <v>399</v>
      </c>
      <c r="O406" s="6" t="s">
        <v>542</v>
      </c>
      <c r="P406" s="6" t="s">
        <v>145</v>
      </c>
      <c r="Q406" s="7"/>
      <c r="R406" s="7"/>
      <c r="S406" s="7"/>
      <c r="T406" s="7">
        <v>846</v>
      </c>
      <c r="U406" s="7"/>
      <c r="V406" s="7"/>
      <c r="W406" s="7">
        <v>3</v>
      </c>
      <c r="X406" s="7"/>
      <c r="Y406" s="7"/>
      <c r="Z406" s="44">
        <v>849</v>
      </c>
    </row>
    <row r="407" spans="14:26" x14ac:dyDescent="0.25">
      <c r="N407" s="45">
        <v>400</v>
      </c>
      <c r="O407" s="8" t="s">
        <v>543</v>
      </c>
      <c r="P407" s="8" t="s">
        <v>139</v>
      </c>
      <c r="Q407" s="9"/>
      <c r="R407" s="9"/>
      <c r="S407" s="9"/>
      <c r="T407" s="9">
        <v>135</v>
      </c>
      <c r="U407" s="9"/>
      <c r="V407" s="9"/>
      <c r="W407" s="9"/>
      <c r="X407" s="9"/>
      <c r="Y407" s="9"/>
      <c r="Z407" s="46">
        <v>135</v>
      </c>
    </row>
    <row r="408" spans="14:26" x14ac:dyDescent="0.25">
      <c r="N408" s="43">
        <v>401</v>
      </c>
      <c r="O408" s="6" t="s">
        <v>544</v>
      </c>
      <c r="P408" s="6" t="s">
        <v>122</v>
      </c>
      <c r="Q408" s="7">
        <v>67</v>
      </c>
      <c r="R408" s="7">
        <v>2</v>
      </c>
      <c r="S408" s="7"/>
      <c r="T408" s="7">
        <v>10966</v>
      </c>
      <c r="U408" s="7">
        <v>2</v>
      </c>
      <c r="V408" s="7">
        <v>2</v>
      </c>
      <c r="W408" s="7">
        <v>12</v>
      </c>
      <c r="X408" s="7"/>
      <c r="Y408" s="7"/>
      <c r="Z408" s="44">
        <v>11051</v>
      </c>
    </row>
    <row r="409" spans="14:26" x14ac:dyDescent="0.25">
      <c r="N409" s="45">
        <v>402</v>
      </c>
      <c r="O409" s="8" t="s">
        <v>545</v>
      </c>
      <c r="P409" s="8" t="s">
        <v>140</v>
      </c>
      <c r="Q409" s="9"/>
      <c r="R409" s="9"/>
      <c r="S409" s="9"/>
      <c r="T409" s="9">
        <v>87</v>
      </c>
      <c r="U409" s="9"/>
      <c r="V409" s="9"/>
      <c r="W409" s="9"/>
      <c r="X409" s="9"/>
      <c r="Y409" s="9"/>
      <c r="Z409" s="46">
        <v>87</v>
      </c>
    </row>
    <row r="410" spans="14:26" x14ac:dyDescent="0.25">
      <c r="N410" s="43">
        <v>403</v>
      </c>
      <c r="O410" s="6" t="s">
        <v>546</v>
      </c>
      <c r="P410" s="6" t="s">
        <v>143</v>
      </c>
      <c r="Q410" s="7"/>
      <c r="R410" s="7"/>
      <c r="S410" s="7"/>
      <c r="T410" s="7">
        <v>246</v>
      </c>
      <c r="U410" s="7"/>
      <c r="V410" s="7"/>
      <c r="W410" s="7"/>
      <c r="X410" s="7"/>
      <c r="Y410" s="7"/>
      <c r="Z410" s="44">
        <v>246</v>
      </c>
    </row>
    <row r="411" spans="14:26" x14ac:dyDescent="0.25">
      <c r="N411" s="45">
        <v>404</v>
      </c>
      <c r="O411" s="8" t="s">
        <v>547</v>
      </c>
      <c r="P411" s="8" t="s">
        <v>134</v>
      </c>
      <c r="Q411" s="9"/>
      <c r="R411" s="9"/>
      <c r="S411" s="9"/>
      <c r="T411" s="9">
        <v>105</v>
      </c>
      <c r="U411" s="9"/>
      <c r="V411" s="9"/>
      <c r="W411" s="9"/>
      <c r="X411" s="9"/>
      <c r="Y411" s="9"/>
      <c r="Z411" s="46">
        <v>105</v>
      </c>
    </row>
    <row r="412" spans="14:26" x14ac:dyDescent="0.25">
      <c r="N412" s="43">
        <v>405</v>
      </c>
      <c r="O412" s="6" t="s">
        <v>548</v>
      </c>
      <c r="P412" s="6" t="s">
        <v>145</v>
      </c>
      <c r="Q412" s="7">
        <v>3</v>
      </c>
      <c r="R412" s="7"/>
      <c r="S412" s="7"/>
      <c r="T412" s="7">
        <v>740</v>
      </c>
      <c r="U412" s="7"/>
      <c r="V412" s="7"/>
      <c r="W412" s="7"/>
      <c r="X412" s="7"/>
      <c r="Y412" s="7"/>
      <c r="Z412" s="44">
        <v>743</v>
      </c>
    </row>
    <row r="413" spans="14:26" x14ac:dyDescent="0.25">
      <c r="N413" s="45">
        <v>406</v>
      </c>
      <c r="O413" s="8" t="s">
        <v>549</v>
      </c>
      <c r="P413" s="8" t="s">
        <v>113</v>
      </c>
      <c r="Q413" s="9"/>
      <c r="R413" s="9"/>
      <c r="S413" s="9"/>
      <c r="T413" s="9">
        <v>126</v>
      </c>
      <c r="U413" s="9"/>
      <c r="V413" s="9"/>
      <c r="W413" s="9"/>
      <c r="X413" s="9"/>
      <c r="Y413" s="9"/>
      <c r="Z413" s="46">
        <v>126</v>
      </c>
    </row>
    <row r="414" spans="14:26" x14ac:dyDescent="0.25">
      <c r="N414" s="43">
        <v>407</v>
      </c>
      <c r="O414" s="6" t="s">
        <v>550</v>
      </c>
      <c r="P414" s="6" t="s">
        <v>123</v>
      </c>
      <c r="Q414" s="7"/>
      <c r="R414" s="7">
        <v>1</v>
      </c>
      <c r="S414" s="7"/>
      <c r="T414" s="7">
        <v>648</v>
      </c>
      <c r="U414" s="7"/>
      <c r="V414" s="7"/>
      <c r="W414" s="7"/>
      <c r="X414" s="7"/>
      <c r="Y414" s="7"/>
      <c r="Z414" s="44">
        <v>649</v>
      </c>
    </row>
    <row r="415" spans="14:26" x14ac:dyDescent="0.25">
      <c r="N415" s="45">
        <v>408</v>
      </c>
      <c r="O415" s="8" t="s">
        <v>551</v>
      </c>
      <c r="P415" s="8" t="s">
        <v>139</v>
      </c>
      <c r="Q415" s="9"/>
      <c r="R415" s="9"/>
      <c r="S415" s="9"/>
      <c r="T415" s="9">
        <v>92</v>
      </c>
      <c r="U415" s="9"/>
      <c r="V415" s="9"/>
      <c r="W415" s="9"/>
      <c r="X415" s="9"/>
      <c r="Y415" s="9"/>
      <c r="Z415" s="46">
        <v>92</v>
      </c>
    </row>
    <row r="416" spans="14:26" x14ac:dyDescent="0.25">
      <c r="N416" s="43">
        <v>409</v>
      </c>
      <c r="O416" s="6" t="s">
        <v>552</v>
      </c>
      <c r="P416" s="6" t="s">
        <v>123</v>
      </c>
      <c r="Q416" s="7"/>
      <c r="R416" s="7"/>
      <c r="S416" s="7"/>
      <c r="T416" s="7">
        <v>297</v>
      </c>
      <c r="U416" s="7"/>
      <c r="V416" s="7"/>
      <c r="W416" s="7"/>
      <c r="X416" s="7"/>
      <c r="Y416" s="7"/>
      <c r="Z416" s="44">
        <v>297</v>
      </c>
    </row>
    <row r="417" spans="14:26" x14ac:dyDescent="0.25">
      <c r="N417" s="45">
        <v>410</v>
      </c>
      <c r="O417" s="8" t="s">
        <v>553</v>
      </c>
      <c r="P417" s="8" t="s">
        <v>122</v>
      </c>
      <c r="Q417" s="9"/>
      <c r="R417" s="9"/>
      <c r="S417" s="9"/>
      <c r="T417" s="9">
        <v>608</v>
      </c>
      <c r="U417" s="9"/>
      <c r="V417" s="9"/>
      <c r="W417" s="9"/>
      <c r="X417" s="9"/>
      <c r="Y417" s="9"/>
      <c r="Z417" s="46">
        <v>608</v>
      </c>
    </row>
    <row r="418" spans="14:26" x14ac:dyDescent="0.25">
      <c r="N418" s="43">
        <v>411</v>
      </c>
      <c r="O418" s="6" t="s">
        <v>554</v>
      </c>
      <c r="P418" s="6" t="s">
        <v>117</v>
      </c>
      <c r="Q418" s="7">
        <v>5</v>
      </c>
      <c r="R418" s="7">
        <v>2</v>
      </c>
      <c r="S418" s="7"/>
      <c r="T418" s="7">
        <v>7550</v>
      </c>
      <c r="U418" s="7"/>
      <c r="V418" s="7"/>
      <c r="W418" s="7">
        <v>3</v>
      </c>
      <c r="X418" s="7"/>
      <c r="Y418" s="7"/>
      <c r="Z418" s="44">
        <v>7560</v>
      </c>
    </row>
    <row r="419" spans="14:26" x14ac:dyDescent="0.25">
      <c r="N419" s="45">
        <v>412</v>
      </c>
      <c r="O419" s="8" t="s">
        <v>555</v>
      </c>
      <c r="P419" s="8" t="s">
        <v>143</v>
      </c>
      <c r="Q419" s="9"/>
      <c r="R419" s="9"/>
      <c r="S419" s="9"/>
      <c r="T419" s="9">
        <v>471</v>
      </c>
      <c r="U419" s="9"/>
      <c r="V419" s="9"/>
      <c r="W419" s="9"/>
      <c r="X419" s="9"/>
      <c r="Y419" s="9"/>
      <c r="Z419" s="46">
        <v>471</v>
      </c>
    </row>
    <row r="420" spans="14:26" x14ac:dyDescent="0.25">
      <c r="N420" s="43">
        <v>413</v>
      </c>
      <c r="O420" s="6" t="s">
        <v>556</v>
      </c>
      <c r="P420" s="6" t="s">
        <v>143</v>
      </c>
      <c r="Q420" s="7"/>
      <c r="R420" s="7"/>
      <c r="S420" s="7"/>
      <c r="T420" s="7">
        <v>138</v>
      </c>
      <c r="U420" s="7"/>
      <c r="V420" s="7"/>
      <c r="W420" s="7"/>
      <c r="X420" s="7"/>
      <c r="Y420" s="7"/>
      <c r="Z420" s="44">
        <v>138</v>
      </c>
    </row>
    <row r="421" spans="14:26" x14ac:dyDescent="0.25">
      <c r="N421" s="45">
        <v>414</v>
      </c>
      <c r="O421" s="8" t="s">
        <v>557</v>
      </c>
      <c r="P421" s="8" t="s">
        <v>139</v>
      </c>
      <c r="Q421" s="9"/>
      <c r="R421" s="9"/>
      <c r="S421" s="9"/>
      <c r="T421" s="9">
        <v>119</v>
      </c>
      <c r="U421" s="9"/>
      <c r="V421" s="9"/>
      <c r="W421" s="9"/>
      <c r="X421" s="9"/>
      <c r="Y421" s="9"/>
      <c r="Z421" s="46">
        <v>119</v>
      </c>
    </row>
    <row r="422" spans="14:26" x14ac:dyDescent="0.25">
      <c r="N422" s="43">
        <v>415</v>
      </c>
      <c r="O422" s="6" t="s">
        <v>558</v>
      </c>
      <c r="P422" s="6" t="s">
        <v>136</v>
      </c>
      <c r="Q422" s="7">
        <v>5</v>
      </c>
      <c r="R422" s="7"/>
      <c r="S422" s="7"/>
      <c r="T422" s="7">
        <v>475</v>
      </c>
      <c r="U422" s="7"/>
      <c r="V422" s="7"/>
      <c r="W422" s="7">
        <v>2</v>
      </c>
      <c r="X422" s="7"/>
      <c r="Y422" s="7"/>
      <c r="Z422" s="44">
        <v>482</v>
      </c>
    </row>
    <row r="423" spans="14:26" x14ac:dyDescent="0.25">
      <c r="N423" s="45">
        <v>416</v>
      </c>
      <c r="O423" s="8" t="s">
        <v>559</v>
      </c>
      <c r="P423" s="8" t="s">
        <v>136</v>
      </c>
      <c r="Q423" s="9"/>
      <c r="R423" s="9"/>
      <c r="S423" s="9"/>
      <c r="T423" s="9">
        <v>18</v>
      </c>
      <c r="U423" s="9"/>
      <c r="V423" s="9"/>
      <c r="W423" s="9"/>
      <c r="X423" s="9"/>
      <c r="Y423" s="9"/>
      <c r="Z423" s="46">
        <v>18</v>
      </c>
    </row>
    <row r="424" spans="14:26" x14ac:dyDescent="0.25">
      <c r="N424" s="43">
        <v>417</v>
      </c>
      <c r="O424" s="6" t="s">
        <v>560</v>
      </c>
      <c r="P424" s="6" t="s">
        <v>121</v>
      </c>
      <c r="Q424" s="7">
        <v>1</v>
      </c>
      <c r="R424" s="7"/>
      <c r="S424" s="7"/>
      <c r="T424" s="7">
        <v>1397</v>
      </c>
      <c r="U424" s="7"/>
      <c r="V424" s="7"/>
      <c r="W424" s="7"/>
      <c r="X424" s="7"/>
      <c r="Y424" s="7"/>
      <c r="Z424" s="44">
        <v>1398</v>
      </c>
    </row>
    <row r="425" spans="14:26" x14ac:dyDescent="0.25">
      <c r="N425" s="45">
        <v>418</v>
      </c>
      <c r="O425" s="8" t="s">
        <v>561</v>
      </c>
      <c r="P425" s="8" t="s">
        <v>120</v>
      </c>
      <c r="Q425" s="9"/>
      <c r="R425" s="9"/>
      <c r="S425" s="9"/>
      <c r="T425" s="9">
        <v>1672</v>
      </c>
      <c r="U425" s="9"/>
      <c r="V425" s="9"/>
      <c r="W425" s="9"/>
      <c r="X425" s="9"/>
      <c r="Y425" s="9"/>
      <c r="Z425" s="46">
        <v>1672</v>
      </c>
    </row>
    <row r="426" spans="14:26" x14ac:dyDescent="0.25">
      <c r="N426" s="43">
        <v>419</v>
      </c>
      <c r="O426" s="6" t="s">
        <v>562</v>
      </c>
      <c r="P426" s="6" t="s">
        <v>113</v>
      </c>
      <c r="Q426" s="7"/>
      <c r="R426" s="7"/>
      <c r="S426" s="7"/>
      <c r="T426" s="7">
        <v>39</v>
      </c>
      <c r="U426" s="7"/>
      <c r="V426" s="7"/>
      <c r="W426" s="7"/>
      <c r="X426" s="7"/>
      <c r="Y426" s="7"/>
      <c r="Z426" s="44">
        <v>39</v>
      </c>
    </row>
    <row r="427" spans="14:26" x14ac:dyDescent="0.25">
      <c r="N427" s="45">
        <v>420</v>
      </c>
      <c r="O427" s="8" t="s">
        <v>563</v>
      </c>
      <c r="P427" s="8" t="s">
        <v>120</v>
      </c>
      <c r="Q427" s="9">
        <v>11</v>
      </c>
      <c r="R427" s="9"/>
      <c r="S427" s="9"/>
      <c r="T427" s="9">
        <v>4736</v>
      </c>
      <c r="U427" s="9"/>
      <c r="V427" s="9"/>
      <c r="W427" s="9">
        <v>8</v>
      </c>
      <c r="X427" s="9"/>
      <c r="Y427" s="9"/>
      <c r="Z427" s="46">
        <v>4755</v>
      </c>
    </row>
    <row r="428" spans="14:26" x14ac:dyDescent="0.25">
      <c r="N428" s="43">
        <v>421</v>
      </c>
      <c r="O428" s="6" t="s">
        <v>564</v>
      </c>
      <c r="P428" s="6" t="s">
        <v>125</v>
      </c>
      <c r="Q428" s="7"/>
      <c r="R428" s="7"/>
      <c r="S428" s="7"/>
      <c r="T428" s="7">
        <v>92</v>
      </c>
      <c r="U428" s="7"/>
      <c r="V428" s="7"/>
      <c r="W428" s="7"/>
      <c r="X428" s="7"/>
      <c r="Y428" s="7"/>
      <c r="Z428" s="44">
        <v>92</v>
      </c>
    </row>
    <row r="429" spans="14:26" x14ac:dyDescent="0.25">
      <c r="N429" s="45">
        <v>422</v>
      </c>
      <c r="O429" s="8" t="s">
        <v>565</v>
      </c>
      <c r="P429" s="8" t="s">
        <v>121</v>
      </c>
      <c r="Q429" s="9">
        <v>18</v>
      </c>
      <c r="R429" s="9"/>
      <c r="S429" s="9"/>
      <c r="T429" s="9">
        <v>2863</v>
      </c>
      <c r="U429" s="9"/>
      <c r="V429" s="9"/>
      <c r="W429" s="9">
        <v>2</v>
      </c>
      <c r="X429" s="9">
        <v>2</v>
      </c>
      <c r="Y429" s="9"/>
      <c r="Z429" s="46">
        <v>2885</v>
      </c>
    </row>
    <row r="430" spans="14:26" x14ac:dyDescent="0.25">
      <c r="N430" s="43">
        <v>423</v>
      </c>
      <c r="O430" s="6" t="s">
        <v>566</v>
      </c>
      <c r="P430" s="6" t="s">
        <v>134</v>
      </c>
      <c r="Q430" s="7"/>
      <c r="R430" s="7"/>
      <c r="S430" s="7"/>
      <c r="T430" s="7">
        <v>46</v>
      </c>
      <c r="U430" s="7"/>
      <c r="V430" s="7"/>
      <c r="W430" s="7"/>
      <c r="X430" s="7"/>
      <c r="Y430" s="7"/>
      <c r="Z430" s="44">
        <v>46</v>
      </c>
    </row>
    <row r="431" spans="14:26" x14ac:dyDescent="0.25">
      <c r="N431" s="45">
        <v>424</v>
      </c>
      <c r="O431" s="8" t="s">
        <v>567</v>
      </c>
      <c r="P431" s="8" t="s">
        <v>134</v>
      </c>
      <c r="Q431" s="9"/>
      <c r="R431" s="9"/>
      <c r="S431" s="9"/>
      <c r="T431" s="9">
        <v>19</v>
      </c>
      <c r="U431" s="9"/>
      <c r="V431" s="9"/>
      <c r="W431" s="9"/>
      <c r="X431" s="9"/>
      <c r="Y431" s="9"/>
      <c r="Z431" s="46">
        <v>19</v>
      </c>
    </row>
    <row r="432" spans="14:26" x14ac:dyDescent="0.25">
      <c r="N432" s="43">
        <v>425</v>
      </c>
      <c r="O432" s="6" t="s">
        <v>568</v>
      </c>
      <c r="P432" s="6" t="s">
        <v>134</v>
      </c>
      <c r="Q432" s="7"/>
      <c r="R432" s="7"/>
      <c r="S432" s="7"/>
      <c r="T432" s="7">
        <v>20</v>
      </c>
      <c r="U432" s="7"/>
      <c r="V432" s="7"/>
      <c r="W432" s="7"/>
      <c r="X432" s="7"/>
      <c r="Y432" s="7"/>
      <c r="Z432" s="44">
        <v>20</v>
      </c>
    </row>
    <row r="433" spans="14:26" x14ac:dyDescent="0.25">
      <c r="N433" s="45">
        <v>426</v>
      </c>
      <c r="O433" s="8" t="s">
        <v>569</v>
      </c>
      <c r="P433" s="8" t="s">
        <v>134</v>
      </c>
      <c r="Q433" s="9"/>
      <c r="R433" s="9"/>
      <c r="S433" s="9"/>
      <c r="T433" s="9">
        <v>89</v>
      </c>
      <c r="U433" s="9"/>
      <c r="V433" s="9"/>
      <c r="W433" s="9"/>
      <c r="X433" s="9"/>
      <c r="Y433" s="9"/>
      <c r="Z433" s="46">
        <v>89</v>
      </c>
    </row>
    <row r="434" spans="14:26" x14ac:dyDescent="0.25">
      <c r="N434" s="43">
        <v>427</v>
      </c>
      <c r="O434" s="6" t="s">
        <v>570</v>
      </c>
      <c r="P434" s="6" t="s">
        <v>133</v>
      </c>
      <c r="Q434" s="7">
        <v>3</v>
      </c>
      <c r="R434" s="7"/>
      <c r="S434" s="7"/>
      <c r="T434" s="7">
        <v>380</v>
      </c>
      <c r="U434" s="7"/>
      <c r="V434" s="7"/>
      <c r="W434" s="7"/>
      <c r="X434" s="7"/>
      <c r="Y434" s="7"/>
      <c r="Z434" s="44">
        <v>383</v>
      </c>
    </row>
    <row r="435" spans="14:26" x14ac:dyDescent="0.25">
      <c r="N435" s="45">
        <v>428</v>
      </c>
      <c r="O435" s="8" t="s">
        <v>571</v>
      </c>
      <c r="P435" s="8" t="s">
        <v>133</v>
      </c>
      <c r="Q435" s="9">
        <v>1</v>
      </c>
      <c r="R435" s="9"/>
      <c r="S435" s="9"/>
      <c r="T435" s="9">
        <v>138</v>
      </c>
      <c r="U435" s="9"/>
      <c r="V435" s="9"/>
      <c r="W435" s="9"/>
      <c r="X435" s="9"/>
      <c r="Y435" s="9"/>
      <c r="Z435" s="46">
        <v>139</v>
      </c>
    </row>
    <row r="436" spans="14:26" x14ac:dyDescent="0.25">
      <c r="N436" s="43">
        <v>429</v>
      </c>
      <c r="O436" s="6" t="s">
        <v>572</v>
      </c>
      <c r="P436" s="6" t="s">
        <v>120</v>
      </c>
      <c r="Q436" s="7">
        <v>3</v>
      </c>
      <c r="R436" s="7"/>
      <c r="S436" s="7"/>
      <c r="T436" s="7">
        <v>1494</v>
      </c>
      <c r="U436" s="7"/>
      <c r="V436" s="7"/>
      <c r="W436" s="7">
        <v>1</v>
      </c>
      <c r="X436" s="7"/>
      <c r="Y436" s="7"/>
      <c r="Z436" s="44">
        <v>1498</v>
      </c>
    </row>
    <row r="437" spans="14:26" x14ac:dyDescent="0.25">
      <c r="N437" s="45">
        <v>430</v>
      </c>
      <c r="O437" s="8" t="s">
        <v>573</v>
      </c>
      <c r="P437" s="8" t="s">
        <v>122</v>
      </c>
      <c r="Q437" s="9">
        <v>8</v>
      </c>
      <c r="R437" s="9"/>
      <c r="S437" s="9"/>
      <c r="T437" s="9">
        <v>783</v>
      </c>
      <c r="U437" s="9"/>
      <c r="V437" s="9"/>
      <c r="W437" s="9"/>
      <c r="X437" s="9"/>
      <c r="Y437" s="9"/>
      <c r="Z437" s="46">
        <v>791</v>
      </c>
    </row>
    <row r="438" spans="14:26" x14ac:dyDescent="0.25">
      <c r="N438" s="43">
        <v>431</v>
      </c>
      <c r="O438" s="6" t="s">
        <v>574</v>
      </c>
      <c r="P438" s="6" t="s">
        <v>119</v>
      </c>
      <c r="Q438" s="7"/>
      <c r="R438" s="7"/>
      <c r="S438" s="7"/>
      <c r="T438" s="7">
        <v>89</v>
      </c>
      <c r="U438" s="7"/>
      <c r="V438" s="7"/>
      <c r="W438" s="7"/>
      <c r="X438" s="7"/>
      <c r="Y438" s="7"/>
      <c r="Z438" s="44">
        <v>89</v>
      </c>
    </row>
    <row r="439" spans="14:26" x14ac:dyDescent="0.25">
      <c r="N439" s="45">
        <v>432</v>
      </c>
      <c r="O439" s="8" t="s">
        <v>575</v>
      </c>
      <c r="P439" s="8" t="s">
        <v>135</v>
      </c>
      <c r="Q439" s="9"/>
      <c r="R439" s="9"/>
      <c r="S439" s="9"/>
      <c r="T439" s="9">
        <v>6</v>
      </c>
      <c r="U439" s="9"/>
      <c r="V439" s="9"/>
      <c r="W439" s="9"/>
      <c r="X439" s="9"/>
      <c r="Y439" s="9"/>
      <c r="Z439" s="46">
        <v>6</v>
      </c>
    </row>
    <row r="440" spans="14:26" x14ac:dyDescent="0.25">
      <c r="N440" s="43">
        <v>433</v>
      </c>
      <c r="O440" s="6" t="s">
        <v>576</v>
      </c>
      <c r="P440" s="6" t="s">
        <v>122</v>
      </c>
      <c r="Q440" s="7">
        <v>244</v>
      </c>
      <c r="R440" s="7">
        <v>31</v>
      </c>
      <c r="S440" s="7">
        <v>5</v>
      </c>
      <c r="T440" s="7">
        <v>54222</v>
      </c>
      <c r="U440" s="7">
        <v>4</v>
      </c>
      <c r="V440" s="7">
        <v>2</v>
      </c>
      <c r="W440" s="7">
        <v>99</v>
      </c>
      <c r="X440" s="7">
        <v>24</v>
      </c>
      <c r="Y440" s="7">
        <v>2</v>
      </c>
      <c r="Z440" s="44">
        <v>54633</v>
      </c>
    </row>
    <row r="441" spans="14:26" x14ac:dyDescent="0.25">
      <c r="N441" s="45">
        <v>434</v>
      </c>
      <c r="O441" s="8" t="s">
        <v>577</v>
      </c>
      <c r="P441" s="8" t="s">
        <v>121</v>
      </c>
      <c r="Q441" s="9">
        <v>24</v>
      </c>
      <c r="R441" s="9">
        <v>1</v>
      </c>
      <c r="S441" s="9"/>
      <c r="T441" s="9">
        <v>6232</v>
      </c>
      <c r="U441" s="9"/>
      <c r="V441" s="9"/>
      <c r="W441" s="9">
        <v>3</v>
      </c>
      <c r="X441" s="9"/>
      <c r="Y441" s="9"/>
      <c r="Z441" s="46">
        <v>6260</v>
      </c>
    </row>
    <row r="442" spans="14:26" x14ac:dyDescent="0.25">
      <c r="N442" s="43">
        <v>435</v>
      </c>
      <c r="O442" s="6" t="s">
        <v>578</v>
      </c>
      <c r="P442" s="6" t="s">
        <v>124</v>
      </c>
      <c r="Q442" s="7">
        <v>1</v>
      </c>
      <c r="R442" s="7"/>
      <c r="S442" s="7"/>
      <c r="T442" s="7">
        <v>301</v>
      </c>
      <c r="U442" s="7"/>
      <c r="V442" s="7"/>
      <c r="W442" s="7"/>
      <c r="X442" s="7"/>
      <c r="Y442" s="7"/>
      <c r="Z442" s="44">
        <v>302</v>
      </c>
    </row>
    <row r="443" spans="14:26" x14ac:dyDescent="0.25">
      <c r="N443" s="45">
        <v>436</v>
      </c>
      <c r="O443" s="8" t="s">
        <v>579</v>
      </c>
      <c r="P443" s="8" t="s">
        <v>114</v>
      </c>
      <c r="Q443" s="9">
        <v>1</v>
      </c>
      <c r="R443" s="9"/>
      <c r="S443" s="9"/>
      <c r="T443" s="9">
        <v>1172</v>
      </c>
      <c r="U443" s="9"/>
      <c r="V443" s="9"/>
      <c r="W443" s="9"/>
      <c r="X443" s="9"/>
      <c r="Y443" s="9"/>
      <c r="Z443" s="46">
        <v>1173</v>
      </c>
    </row>
    <row r="444" spans="14:26" x14ac:dyDescent="0.25">
      <c r="N444" s="43">
        <v>437</v>
      </c>
      <c r="O444" s="6" t="s">
        <v>580</v>
      </c>
      <c r="P444" s="6" t="s">
        <v>139</v>
      </c>
      <c r="Q444" s="7"/>
      <c r="R444" s="7"/>
      <c r="S444" s="7"/>
      <c r="T444" s="7">
        <v>105</v>
      </c>
      <c r="U444" s="7"/>
      <c r="V444" s="7"/>
      <c r="W444" s="7"/>
      <c r="X444" s="7"/>
      <c r="Y444" s="7"/>
      <c r="Z444" s="44">
        <v>105</v>
      </c>
    </row>
    <row r="445" spans="14:26" x14ac:dyDescent="0.25">
      <c r="N445" s="45">
        <v>438</v>
      </c>
      <c r="O445" s="8" t="s">
        <v>581</v>
      </c>
      <c r="P445" s="8" t="s">
        <v>136</v>
      </c>
      <c r="Q445" s="9"/>
      <c r="R445" s="9"/>
      <c r="S445" s="9"/>
      <c r="T445" s="9">
        <v>7</v>
      </c>
      <c r="U445" s="9"/>
      <c r="V445" s="9"/>
      <c r="W445" s="9"/>
      <c r="X445" s="9"/>
      <c r="Y445" s="9"/>
      <c r="Z445" s="46">
        <v>7</v>
      </c>
    </row>
    <row r="446" spans="14:26" x14ac:dyDescent="0.25">
      <c r="N446" s="43">
        <v>439</v>
      </c>
      <c r="O446" s="6" t="s">
        <v>582</v>
      </c>
      <c r="P446" s="6" t="s">
        <v>127</v>
      </c>
      <c r="Q446" s="7"/>
      <c r="R446" s="7"/>
      <c r="S446" s="7"/>
      <c r="T446" s="7">
        <v>87</v>
      </c>
      <c r="U446" s="7"/>
      <c r="V446" s="7"/>
      <c r="W446" s="7"/>
      <c r="X446" s="7"/>
      <c r="Y446" s="7"/>
      <c r="Z446" s="44">
        <v>87</v>
      </c>
    </row>
    <row r="447" spans="14:26" x14ac:dyDescent="0.25">
      <c r="N447" s="45">
        <v>440</v>
      </c>
      <c r="O447" s="8" t="s">
        <v>583</v>
      </c>
      <c r="P447" s="8" t="s">
        <v>139</v>
      </c>
      <c r="Q447" s="9"/>
      <c r="R447" s="9"/>
      <c r="S447" s="9"/>
      <c r="T447" s="9">
        <v>188</v>
      </c>
      <c r="U447" s="9"/>
      <c r="V447" s="9"/>
      <c r="W447" s="9"/>
      <c r="X447" s="9"/>
      <c r="Y447" s="9"/>
      <c r="Z447" s="46">
        <v>188</v>
      </c>
    </row>
    <row r="448" spans="14:26" x14ac:dyDescent="0.25">
      <c r="N448" s="43">
        <v>441</v>
      </c>
      <c r="O448" s="6" t="s">
        <v>584</v>
      </c>
      <c r="P448" s="6" t="s">
        <v>124</v>
      </c>
      <c r="Q448" s="7"/>
      <c r="R448" s="7"/>
      <c r="S448" s="7"/>
      <c r="T448" s="7">
        <v>335</v>
      </c>
      <c r="U448" s="7"/>
      <c r="V448" s="7"/>
      <c r="W448" s="7"/>
      <c r="X448" s="7"/>
      <c r="Y448" s="7"/>
      <c r="Z448" s="44">
        <v>335</v>
      </c>
    </row>
    <row r="449" spans="14:26" x14ac:dyDescent="0.25">
      <c r="N449" s="45">
        <v>442</v>
      </c>
      <c r="O449" s="8" t="s">
        <v>585</v>
      </c>
      <c r="P449" s="8" t="s">
        <v>143</v>
      </c>
      <c r="Q449" s="9"/>
      <c r="R449" s="9"/>
      <c r="S449" s="9"/>
      <c r="T449" s="9">
        <v>676</v>
      </c>
      <c r="U449" s="9"/>
      <c r="V449" s="9"/>
      <c r="W449" s="9"/>
      <c r="X449" s="9"/>
      <c r="Y449" s="9"/>
      <c r="Z449" s="46">
        <v>676</v>
      </c>
    </row>
    <row r="450" spans="14:26" x14ac:dyDescent="0.25">
      <c r="N450" s="43">
        <v>443</v>
      </c>
      <c r="O450" s="6" t="s">
        <v>586</v>
      </c>
      <c r="P450" s="6" t="s">
        <v>124</v>
      </c>
      <c r="Q450" s="7">
        <v>1</v>
      </c>
      <c r="R450" s="7"/>
      <c r="S450" s="7"/>
      <c r="T450" s="7">
        <v>315</v>
      </c>
      <c r="U450" s="7"/>
      <c r="V450" s="7"/>
      <c r="W450" s="7">
        <v>1</v>
      </c>
      <c r="X450" s="7"/>
      <c r="Y450" s="7"/>
      <c r="Z450" s="44">
        <v>317</v>
      </c>
    </row>
    <row r="451" spans="14:26" x14ac:dyDescent="0.25">
      <c r="N451" s="45">
        <v>444</v>
      </c>
      <c r="O451" s="8" t="s">
        <v>587</v>
      </c>
      <c r="P451" s="8" t="s">
        <v>115</v>
      </c>
      <c r="Q451" s="9">
        <v>216</v>
      </c>
      <c r="R451" s="9">
        <v>5</v>
      </c>
      <c r="S451" s="9">
        <v>2</v>
      </c>
      <c r="T451" s="9">
        <v>44701</v>
      </c>
      <c r="U451" s="9">
        <v>1</v>
      </c>
      <c r="V451" s="9">
        <v>2</v>
      </c>
      <c r="W451" s="9">
        <v>35</v>
      </c>
      <c r="X451" s="9">
        <v>3</v>
      </c>
      <c r="Y451" s="9">
        <v>1</v>
      </c>
      <c r="Z451" s="46">
        <v>44966</v>
      </c>
    </row>
    <row r="452" spans="14:26" x14ac:dyDescent="0.25">
      <c r="N452" s="43">
        <v>445</v>
      </c>
      <c r="O452" s="6" t="s">
        <v>588</v>
      </c>
      <c r="P452" s="6" t="s">
        <v>115</v>
      </c>
      <c r="Q452" s="7">
        <v>14</v>
      </c>
      <c r="R452" s="7">
        <v>1</v>
      </c>
      <c r="S452" s="7"/>
      <c r="T452" s="7">
        <v>17366</v>
      </c>
      <c r="U452" s="7"/>
      <c r="V452" s="7">
        <v>1</v>
      </c>
      <c r="W452" s="7">
        <v>3</v>
      </c>
      <c r="X452" s="7">
        <v>1</v>
      </c>
      <c r="Y452" s="7"/>
      <c r="Z452" s="44">
        <v>17386</v>
      </c>
    </row>
    <row r="453" spans="14:26" x14ac:dyDescent="0.25">
      <c r="N453" s="45">
        <v>446</v>
      </c>
      <c r="O453" s="8" t="s">
        <v>589</v>
      </c>
      <c r="P453" s="8" t="s">
        <v>130</v>
      </c>
      <c r="Q453" s="9"/>
      <c r="R453" s="9"/>
      <c r="S453" s="9"/>
      <c r="T453" s="9">
        <v>379</v>
      </c>
      <c r="U453" s="9"/>
      <c r="V453" s="9"/>
      <c r="W453" s="9"/>
      <c r="X453" s="9"/>
      <c r="Y453" s="9"/>
      <c r="Z453" s="46">
        <v>379</v>
      </c>
    </row>
    <row r="454" spans="14:26" x14ac:dyDescent="0.25">
      <c r="N454" s="43">
        <v>447</v>
      </c>
      <c r="O454" s="6" t="s">
        <v>590</v>
      </c>
      <c r="P454" s="6" t="s">
        <v>145</v>
      </c>
      <c r="Q454" s="7"/>
      <c r="R454" s="7"/>
      <c r="S454" s="7"/>
      <c r="T454" s="7">
        <v>585</v>
      </c>
      <c r="U454" s="7"/>
      <c r="V454" s="7"/>
      <c r="W454" s="7"/>
      <c r="X454" s="7"/>
      <c r="Y454" s="7"/>
      <c r="Z454" s="44">
        <v>585</v>
      </c>
    </row>
    <row r="455" spans="14:26" x14ac:dyDescent="0.25">
      <c r="N455" s="45">
        <v>448</v>
      </c>
      <c r="O455" s="8" t="s">
        <v>591</v>
      </c>
      <c r="P455" s="8" t="s">
        <v>119</v>
      </c>
      <c r="Q455" s="9"/>
      <c r="R455" s="9"/>
      <c r="S455" s="9"/>
      <c r="T455" s="9">
        <v>188</v>
      </c>
      <c r="U455" s="9"/>
      <c r="V455" s="9"/>
      <c r="W455" s="9"/>
      <c r="X455" s="9"/>
      <c r="Y455" s="9"/>
      <c r="Z455" s="46">
        <v>188</v>
      </c>
    </row>
    <row r="456" spans="14:26" x14ac:dyDescent="0.25">
      <c r="N456" s="43">
        <v>449</v>
      </c>
      <c r="O456" s="6" t="s">
        <v>592</v>
      </c>
      <c r="P456" s="6" t="s">
        <v>119</v>
      </c>
      <c r="Q456" s="7"/>
      <c r="R456" s="7"/>
      <c r="S456" s="7"/>
      <c r="T456" s="7">
        <v>149</v>
      </c>
      <c r="U456" s="7"/>
      <c r="V456" s="7"/>
      <c r="W456" s="7"/>
      <c r="X456" s="7"/>
      <c r="Y456" s="7"/>
      <c r="Z456" s="44">
        <v>149</v>
      </c>
    </row>
    <row r="457" spans="14:26" x14ac:dyDescent="0.25">
      <c r="N457" s="45">
        <v>450</v>
      </c>
      <c r="O457" s="8" t="s">
        <v>594</v>
      </c>
      <c r="P457" s="8" t="s">
        <v>129</v>
      </c>
      <c r="Q457" s="9">
        <v>3</v>
      </c>
      <c r="R457" s="9"/>
      <c r="S457" s="9"/>
      <c r="T457" s="9">
        <v>1464</v>
      </c>
      <c r="U457" s="9"/>
      <c r="V457" s="9"/>
      <c r="W457" s="9"/>
      <c r="X457" s="9"/>
      <c r="Y457" s="9"/>
      <c r="Z457" s="46">
        <v>1467</v>
      </c>
    </row>
    <row r="458" spans="14:26" x14ac:dyDescent="0.25">
      <c r="N458" s="43">
        <v>451</v>
      </c>
      <c r="O458" s="6" t="s">
        <v>595</v>
      </c>
      <c r="P458" s="6" t="s">
        <v>145</v>
      </c>
      <c r="Q458" s="7"/>
      <c r="R458" s="7"/>
      <c r="S458" s="7"/>
      <c r="T458" s="7">
        <v>111</v>
      </c>
      <c r="U458" s="7"/>
      <c r="V458" s="7"/>
      <c r="W458" s="7"/>
      <c r="X458" s="7"/>
      <c r="Y458" s="7"/>
      <c r="Z458" s="44">
        <v>111</v>
      </c>
    </row>
    <row r="459" spans="14:26" x14ac:dyDescent="0.25">
      <c r="N459" s="45">
        <v>452</v>
      </c>
      <c r="O459" s="8" t="s">
        <v>596</v>
      </c>
      <c r="P459" s="8" t="s">
        <v>145</v>
      </c>
      <c r="Q459" s="9"/>
      <c r="R459" s="9"/>
      <c r="S459" s="9"/>
      <c r="T459" s="9">
        <v>173</v>
      </c>
      <c r="U459" s="9"/>
      <c r="V459" s="9"/>
      <c r="W459" s="9"/>
      <c r="X459" s="9"/>
      <c r="Y459" s="9"/>
      <c r="Z459" s="46">
        <v>173</v>
      </c>
    </row>
    <row r="460" spans="14:26" x14ac:dyDescent="0.25">
      <c r="N460" s="43">
        <v>453</v>
      </c>
      <c r="O460" s="6" t="s">
        <v>597</v>
      </c>
      <c r="P460" s="6" t="s">
        <v>145</v>
      </c>
      <c r="Q460" s="7"/>
      <c r="R460" s="7"/>
      <c r="S460" s="7"/>
      <c r="T460" s="7">
        <v>223</v>
      </c>
      <c r="U460" s="7"/>
      <c r="V460" s="7"/>
      <c r="W460" s="7"/>
      <c r="X460" s="7"/>
      <c r="Y460" s="7"/>
      <c r="Z460" s="44">
        <v>223</v>
      </c>
    </row>
    <row r="461" spans="14:26" x14ac:dyDescent="0.25">
      <c r="N461" s="45">
        <v>454</v>
      </c>
      <c r="O461" s="8" t="s">
        <v>598</v>
      </c>
      <c r="P461" s="8" t="s">
        <v>124</v>
      </c>
      <c r="Q461" s="9"/>
      <c r="R461" s="9"/>
      <c r="S461" s="9"/>
      <c r="T461" s="9">
        <v>129</v>
      </c>
      <c r="U461" s="9"/>
      <c r="V461" s="9"/>
      <c r="W461" s="9"/>
      <c r="X461" s="9"/>
      <c r="Y461" s="9"/>
      <c r="Z461" s="46">
        <v>129</v>
      </c>
    </row>
    <row r="462" spans="14:26" x14ac:dyDescent="0.25">
      <c r="N462" s="43">
        <v>455</v>
      </c>
      <c r="O462" s="6" t="s">
        <v>599</v>
      </c>
      <c r="P462" s="6" t="s">
        <v>127</v>
      </c>
      <c r="Q462" s="7">
        <v>1</v>
      </c>
      <c r="R462" s="7"/>
      <c r="S462" s="7"/>
      <c r="T462" s="7">
        <v>799</v>
      </c>
      <c r="U462" s="7"/>
      <c r="V462" s="7"/>
      <c r="W462" s="7"/>
      <c r="X462" s="7"/>
      <c r="Y462" s="7"/>
      <c r="Z462" s="44">
        <v>800</v>
      </c>
    </row>
    <row r="463" spans="14:26" x14ac:dyDescent="0.25">
      <c r="N463" s="45">
        <v>456</v>
      </c>
      <c r="O463" s="8" t="s">
        <v>600</v>
      </c>
      <c r="P463" s="8" t="s">
        <v>120</v>
      </c>
      <c r="Q463" s="9">
        <v>22</v>
      </c>
      <c r="R463" s="9">
        <v>1</v>
      </c>
      <c r="S463" s="9"/>
      <c r="T463" s="9">
        <v>3943</v>
      </c>
      <c r="U463" s="9"/>
      <c r="V463" s="9"/>
      <c r="W463" s="9">
        <v>1</v>
      </c>
      <c r="X463" s="9">
        <v>1</v>
      </c>
      <c r="Y463" s="9"/>
      <c r="Z463" s="46">
        <v>3968</v>
      </c>
    </row>
    <row r="464" spans="14:26" x14ac:dyDescent="0.25">
      <c r="N464" s="43">
        <v>457</v>
      </c>
      <c r="O464" s="6" t="s">
        <v>601</v>
      </c>
      <c r="P464" s="6" t="s">
        <v>145</v>
      </c>
      <c r="Q464" s="7">
        <v>1</v>
      </c>
      <c r="R464" s="7"/>
      <c r="S464" s="7"/>
      <c r="T464" s="7">
        <v>911</v>
      </c>
      <c r="U464" s="7"/>
      <c r="V464" s="7"/>
      <c r="W464" s="7"/>
      <c r="X464" s="7"/>
      <c r="Y464" s="7"/>
      <c r="Z464" s="44">
        <v>912</v>
      </c>
    </row>
    <row r="465" spans="14:26" x14ac:dyDescent="0.25">
      <c r="N465" s="45">
        <v>458</v>
      </c>
      <c r="O465" s="8" t="s">
        <v>602</v>
      </c>
      <c r="P465" s="8" t="s">
        <v>119</v>
      </c>
      <c r="Q465" s="9"/>
      <c r="R465" s="9"/>
      <c r="S465" s="9"/>
      <c r="T465" s="9">
        <v>267</v>
      </c>
      <c r="U465" s="9"/>
      <c r="V465" s="9"/>
      <c r="W465" s="9"/>
      <c r="X465" s="9"/>
      <c r="Y465" s="9"/>
      <c r="Z465" s="46">
        <v>267</v>
      </c>
    </row>
    <row r="466" spans="14:26" x14ac:dyDescent="0.25">
      <c r="N466" s="43">
        <v>459</v>
      </c>
      <c r="O466" s="6" t="s">
        <v>603</v>
      </c>
      <c r="P466" s="6" t="s">
        <v>121</v>
      </c>
      <c r="Q466" s="7">
        <v>23</v>
      </c>
      <c r="R466" s="7">
        <v>1</v>
      </c>
      <c r="S466" s="7"/>
      <c r="T466" s="7">
        <v>3665</v>
      </c>
      <c r="U466" s="7"/>
      <c r="V466" s="7"/>
      <c r="W466" s="7">
        <v>1</v>
      </c>
      <c r="X466" s="7"/>
      <c r="Y466" s="7"/>
      <c r="Z466" s="44">
        <v>3690</v>
      </c>
    </row>
    <row r="467" spans="14:26" x14ac:dyDescent="0.25">
      <c r="N467" s="45">
        <v>460</v>
      </c>
      <c r="O467" s="8" t="s">
        <v>604</v>
      </c>
      <c r="P467" s="8" t="s">
        <v>136</v>
      </c>
      <c r="Q467" s="9"/>
      <c r="R467" s="9"/>
      <c r="S467" s="9"/>
      <c r="T467" s="9">
        <v>31</v>
      </c>
      <c r="U467" s="9"/>
      <c r="V467" s="9"/>
      <c r="W467" s="9"/>
      <c r="X467" s="9"/>
      <c r="Y467" s="9"/>
      <c r="Z467" s="46">
        <v>31</v>
      </c>
    </row>
    <row r="468" spans="14:26" x14ac:dyDescent="0.25">
      <c r="N468" s="43">
        <v>461</v>
      </c>
      <c r="O468" s="6" t="s">
        <v>605</v>
      </c>
      <c r="P468" s="6" t="s">
        <v>136</v>
      </c>
      <c r="Q468" s="7"/>
      <c r="R468" s="7"/>
      <c r="S468" s="7"/>
      <c r="T468" s="7">
        <v>25</v>
      </c>
      <c r="U468" s="7"/>
      <c r="V468" s="7"/>
      <c r="W468" s="7"/>
      <c r="X468" s="7"/>
      <c r="Y468" s="7"/>
      <c r="Z468" s="44">
        <v>25</v>
      </c>
    </row>
    <row r="469" spans="14:26" x14ac:dyDescent="0.25">
      <c r="N469" s="45">
        <v>462</v>
      </c>
      <c r="O469" s="8" t="s">
        <v>606</v>
      </c>
      <c r="P469" s="8" t="s">
        <v>121</v>
      </c>
      <c r="Q469" s="9"/>
      <c r="R469" s="9"/>
      <c r="S469" s="9"/>
      <c r="T469" s="9">
        <v>1157</v>
      </c>
      <c r="U469" s="9"/>
      <c r="V469" s="9"/>
      <c r="W469" s="9">
        <v>1</v>
      </c>
      <c r="X469" s="9"/>
      <c r="Y469" s="9"/>
      <c r="Z469" s="46">
        <v>1158</v>
      </c>
    </row>
    <row r="470" spans="14:26" x14ac:dyDescent="0.25">
      <c r="N470" s="43">
        <v>463</v>
      </c>
      <c r="O470" s="6" t="s">
        <v>607</v>
      </c>
      <c r="P470" s="6" t="s">
        <v>132</v>
      </c>
      <c r="Q470" s="7">
        <v>1</v>
      </c>
      <c r="R470" s="7"/>
      <c r="S470" s="7"/>
      <c r="T470" s="7">
        <v>462</v>
      </c>
      <c r="U470" s="7"/>
      <c r="V470" s="7"/>
      <c r="W470" s="7">
        <v>1</v>
      </c>
      <c r="X470" s="7"/>
      <c r="Y470" s="7"/>
      <c r="Z470" s="44">
        <v>464</v>
      </c>
    </row>
    <row r="471" spans="14:26" x14ac:dyDescent="0.25">
      <c r="N471" s="45">
        <v>464</v>
      </c>
      <c r="O471" s="8" t="s">
        <v>608</v>
      </c>
      <c r="P471" s="8" t="s">
        <v>132</v>
      </c>
      <c r="Q471" s="9"/>
      <c r="R471" s="9"/>
      <c r="S471" s="9"/>
      <c r="T471" s="9">
        <v>74</v>
      </c>
      <c r="U471" s="9"/>
      <c r="V471" s="9"/>
      <c r="W471" s="9"/>
      <c r="X471" s="9"/>
      <c r="Y471" s="9"/>
      <c r="Z471" s="46">
        <v>74</v>
      </c>
    </row>
    <row r="472" spans="14:26" x14ac:dyDescent="0.25">
      <c r="N472" s="43">
        <v>465</v>
      </c>
      <c r="O472" s="6" t="s">
        <v>609</v>
      </c>
      <c r="P472" s="6" t="s">
        <v>134</v>
      </c>
      <c r="Q472" s="7"/>
      <c r="R472" s="7"/>
      <c r="S472" s="7"/>
      <c r="T472" s="7">
        <v>73</v>
      </c>
      <c r="U472" s="7"/>
      <c r="V472" s="7"/>
      <c r="W472" s="7"/>
      <c r="X472" s="7"/>
      <c r="Y472" s="7"/>
      <c r="Z472" s="44">
        <v>73</v>
      </c>
    </row>
    <row r="473" spans="14:26" x14ac:dyDescent="0.25">
      <c r="N473" s="45">
        <v>466</v>
      </c>
      <c r="O473" s="8" t="s">
        <v>610</v>
      </c>
      <c r="P473" s="8" t="s">
        <v>134</v>
      </c>
      <c r="Q473" s="9"/>
      <c r="R473" s="9"/>
      <c r="S473" s="9"/>
      <c r="T473" s="9">
        <v>96</v>
      </c>
      <c r="U473" s="9"/>
      <c r="V473" s="9"/>
      <c r="W473" s="9"/>
      <c r="X473" s="9"/>
      <c r="Y473" s="9"/>
      <c r="Z473" s="46">
        <v>96</v>
      </c>
    </row>
    <row r="474" spans="14:26" x14ac:dyDescent="0.25">
      <c r="N474" s="43">
        <v>467</v>
      </c>
      <c r="O474" s="6" t="s">
        <v>611</v>
      </c>
      <c r="P474" s="6" t="s">
        <v>145</v>
      </c>
      <c r="Q474" s="7"/>
      <c r="R474" s="7"/>
      <c r="S474" s="7"/>
      <c r="T474" s="7">
        <v>1548</v>
      </c>
      <c r="U474" s="7"/>
      <c r="V474" s="7"/>
      <c r="W474" s="7"/>
      <c r="X474" s="7"/>
      <c r="Y474" s="7"/>
      <c r="Z474" s="44">
        <v>1548</v>
      </c>
    </row>
    <row r="475" spans="14:26" x14ac:dyDescent="0.25">
      <c r="N475" s="45">
        <v>468</v>
      </c>
      <c r="O475" s="8" t="s">
        <v>612</v>
      </c>
      <c r="P475" s="8" t="s">
        <v>140</v>
      </c>
      <c r="Q475" s="9"/>
      <c r="R475" s="9"/>
      <c r="S475" s="9"/>
      <c r="T475" s="9">
        <v>38</v>
      </c>
      <c r="U475" s="9"/>
      <c r="V475" s="9"/>
      <c r="W475" s="9"/>
      <c r="X475" s="9"/>
      <c r="Y475" s="9"/>
      <c r="Z475" s="46">
        <v>38</v>
      </c>
    </row>
    <row r="476" spans="14:26" x14ac:dyDescent="0.25">
      <c r="N476" s="43">
        <v>469</v>
      </c>
      <c r="O476" s="6" t="s">
        <v>613</v>
      </c>
      <c r="P476" s="6" t="s">
        <v>135</v>
      </c>
      <c r="Q476" s="7"/>
      <c r="R476" s="7"/>
      <c r="S476" s="7"/>
      <c r="T476" s="7">
        <v>8</v>
      </c>
      <c r="U476" s="7"/>
      <c r="V476" s="7"/>
      <c r="W476" s="7"/>
      <c r="X476" s="7"/>
      <c r="Y476" s="7"/>
      <c r="Z476" s="44">
        <v>8</v>
      </c>
    </row>
    <row r="477" spans="14:26" x14ac:dyDescent="0.25">
      <c r="N477" s="45">
        <v>470</v>
      </c>
      <c r="O477" s="8" t="s">
        <v>614</v>
      </c>
      <c r="P477" s="8" t="s">
        <v>140</v>
      </c>
      <c r="Q477" s="9"/>
      <c r="R477" s="9"/>
      <c r="S477" s="9"/>
      <c r="T477" s="9">
        <v>158</v>
      </c>
      <c r="U477" s="9"/>
      <c r="V477" s="9"/>
      <c r="W477" s="9">
        <v>1</v>
      </c>
      <c r="X477" s="9"/>
      <c r="Y477" s="9"/>
      <c r="Z477" s="46">
        <v>159</v>
      </c>
    </row>
    <row r="478" spans="14:26" x14ac:dyDescent="0.25">
      <c r="N478" s="43">
        <v>471</v>
      </c>
      <c r="O478" s="6" t="s">
        <v>615</v>
      </c>
      <c r="P478" s="6" t="s">
        <v>142</v>
      </c>
      <c r="Q478" s="7"/>
      <c r="R478" s="7"/>
      <c r="S478" s="7"/>
      <c r="T478" s="7">
        <v>298</v>
      </c>
      <c r="U478" s="7"/>
      <c r="V478" s="7"/>
      <c r="W478" s="7"/>
      <c r="X478" s="7"/>
      <c r="Y478" s="7"/>
      <c r="Z478" s="44">
        <v>298</v>
      </c>
    </row>
    <row r="479" spans="14:26" x14ac:dyDescent="0.25">
      <c r="N479" s="45">
        <v>472</v>
      </c>
      <c r="O479" s="8" t="s">
        <v>616</v>
      </c>
      <c r="P479" s="8" t="s">
        <v>139</v>
      </c>
      <c r="Q479" s="9"/>
      <c r="R479" s="9"/>
      <c r="S479" s="9"/>
      <c r="T479" s="9">
        <v>101</v>
      </c>
      <c r="U479" s="9"/>
      <c r="V479" s="9"/>
      <c r="W479" s="9"/>
      <c r="X479" s="9"/>
      <c r="Y479" s="9"/>
      <c r="Z479" s="46">
        <v>101</v>
      </c>
    </row>
    <row r="480" spans="14:26" x14ac:dyDescent="0.25">
      <c r="N480" s="43">
        <v>473</v>
      </c>
      <c r="O480" s="6" t="s">
        <v>617</v>
      </c>
      <c r="P480" s="6" t="s">
        <v>122</v>
      </c>
      <c r="Q480" s="7"/>
      <c r="R480" s="7"/>
      <c r="S480" s="7"/>
      <c r="T480" s="7">
        <v>626</v>
      </c>
      <c r="U480" s="7"/>
      <c r="V480" s="7"/>
      <c r="W480" s="7"/>
      <c r="X480" s="7"/>
      <c r="Y480" s="7"/>
      <c r="Z480" s="44">
        <v>626</v>
      </c>
    </row>
    <row r="481" spans="14:26" x14ac:dyDescent="0.25">
      <c r="N481" s="45">
        <v>474</v>
      </c>
      <c r="O481" s="8" t="s">
        <v>618</v>
      </c>
      <c r="P481" s="8" t="s">
        <v>131</v>
      </c>
      <c r="Q481" s="9"/>
      <c r="R481" s="9"/>
      <c r="S481" s="9"/>
      <c r="T481" s="9">
        <v>36</v>
      </c>
      <c r="U481" s="9"/>
      <c r="V481" s="9"/>
      <c r="W481" s="9"/>
      <c r="X481" s="9"/>
      <c r="Y481" s="9"/>
      <c r="Z481" s="46">
        <v>36</v>
      </c>
    </row>
    <row r="482" spans="14:26" x14ac:dyDescent="0.25">
      <c r="N482" s="43">
        <v>475</v>
      </c>
      <c r="O482" s="6" t="s">
        <v>619</v>
      </c>
      <c r="P482" s="6" t="s">
        <v>122</v>
      </c>
      <c r="Q482" s="7"/>
      <c r="R482" s="7"/>
      <c r="S482" s="7"/>
      <c r="T482" s="7">
        <v>1325</v>
      </c>
      <c r="U482" s="7"/>
      <c r="V482" s="7"/>
      <c r="W482" s="7"/>
      <c r="X482" s="7"/>
      <c r="Y482" s="7"/>
      <c r="Z482" s="44">
        <v>1325</v>
      </c>
    </row>
    <row r="483" spans="14:26" x14ac:dyDescent="0.25">
      <c r="N483" s="45">
        <v>476</v>
      </c>
      <c r="O483" s="8" t="s">
        <v>620</v>
      </c>
      <c r="P483" s="8" t="s">
        <v>130</v>
      </c>
      <c r="Q483" s="9"/>
      <c r="R483" s="9"/>
      <c r="S483" s="9"/>
      <c r="T483" s="9">
        <v>564</v>
      </c>
      <c r="U483" s="9"/>
      <c r="V483" s="9"/>
      <c r="W483" s="9"/>
      <c r="X483" s="9"/>
      <c r="Y483" s="9"/>
      <c r="Z483" s="46">
        <v>564</v>
      </c>
    </row>
    <row r="484" spans="14:26" x14ac:dyDescent="0.25">
      <c r="N484" s="43">
        <v>477</v>
      </c>
      <c r="O484" s="6" t="s">
        <v>621</v>
      </c>
      <c r="P484" s="6" t="s">
        <v>130</v>
      </c>
      <c r="Q484" s="7"/>
      <c r="R484" s="7"/>
      <c r="S484" s="7"/>
      <c r="T484" s="7">
        <v>119</v>
      </c>
      <c r="U484" s="7"/>
      <c r="V484" s="7"/>
      <c r="W484" s="7"/>
      <c r="X484" s="7"/>
      <c r="Y484" s="7"/>
      <c r="Z484" s="44">
        <v>119</v>
      </c>
    </row>
    <row r="485" spans="14:26" x14ac:dyDescent="0.25">
      <c r="N485" s="45">
        <v>478</v>
      </c>
      <c r="O485" s="8" t="s">
        <v>622</v>
      </c>
      <c r="P485" s="8" t="s">
        <v>122</v>
      </c>
      <c r="Q485" s="9"/>
      <c r="R485" s="9"/>
      <c r="S485" s="9"/>
      <c r="T485" s="9">
        <v>1881</v>
      </c>
      <c r="U485" s="9"/>
      <c r="V485" s="9"/>
      <c r="W485" s="9"/>
      <c r="X485" s="9"/>
      <c r="Y485" s="9"/>
      <c r="Z485" s="46">
        <v>1881</v>
      </c>
    </row>
    <row r="486" spans="14:26" x14ac:dyDescent="0.25">
      <c r="N486" s="43">
        <v>479</v>
      </c>
      <c r="O486" s="6" t="s">
        <v>623</v>
      </c>
      <c r="P486" s="6" t="s">
        <v>139</v>
      </c>
      <c r="Q486" s="7"/>
      <c r="R486" s="7"/>
      <c r="S486" s="7"/>
      <c r="T486" s="7">
        <v>187</v>
      </c>
      <c r="U486" s="7"/>
      <c r="V486" s="7"/>
      <c r="W486" s="7"/>
      <c r="X486" s="7"/>
      <c r="Y486" s="7"/>
      <c r="Z486" s="44">
        <v>187</v>
      </c>
    </row>
    <row r="487" spans="14:26" x14ac:dyDescent="0.25">
      <c r="N487" s="45">
        <v>480</v>
      </c>
      <c r="O487" s="8" t="s">
        <v>624</v>
      </c>
      <c r="P487" s="8" t="s">
        <v>141</v>
      </c>
      <c r="Q487" s="9"/>
      <c r="R487" s="9"/>
      <c r="S487" s="9"/>
      <c r="T487" s="9">
        <v>47</v>
      </c>
      <c r="U487" s="9"/>
      <c r="V487" s="9"/>
      <c r="W487" s="9"/>
      <c r="X487" s="9"/>
      <c r="Y487" s="9"/>
      <c r="Z487" s="46">
        <v>47</v>
      </c>
    </row>
    <row r="488" spans="14:26" x14ac:dyDescent="0.25">
      <c r="N488" s="43">
        <v>481</v>
      </c>
      <c r="O488" s="6" t="s">
        <v>625</v>
      </c>
      <c r="P488" s="6" t="s">
        <v>135</v>
      </c>
      <c r="Q488" s="7"/>
      <c r="R488" s="7"/>
      <c r="S488" s="7"/>
      <c r="T488" s="7">
        <v>6</v>
      </c>
      <c r="U488" s="7"/>
      <c r="V488" s="7"/>
      <c r="W488" s="7"/>
      <c r="X488" s="7"/>
      <c r="Y488" s="7"/>
      <c r="Z488" s="44">
        <v>6</v>
      </c>
    </row>
    <row r="489" spans="14:26" x14ac:dyDescent="0.25">
      <c r="N489" s="45">
        <v>482</v>
      </c>
      <c r="O489" s="8" t="s">
        <v>626</v>
      </c>
      <c r="P489" s="8" t="s">
        <v>130</v>
      </c>
      <c r="Q489" s="9"/>
      <c r="R489" s="9"/>
      <c r="S489" s="9"/>
      <c r="T489" s="9">
        <v>180</v>
      </c>
      <c r="U489" s="9"/>
      <c r="V489" s="9"/>
      <c r="W489" s="9"/>
      <c r="X489" s="9"/>
      <c r="Y489" s="9"/>
      <c r="Z489" s="46">
        <v>180</v>
      </c>
    </row>
    <row r="490" spans="14:26" x14ac:dyDescent="0.25">
      <c r="N490" s="43">
        <v>483</v>
      </c>
      <c r="O490" s="6" t="s">
        <v>627</v>
      </c>
      <c r="P490" s="6" t="s">
        <v>121</v>
      </c>
      <c r="Q490" s="7"/>
      <c r="R490" s="7"/>
      <c r="S490" s="7"/>
      <c r="T490" s="7">
        <v>1499</v>
      </c>
      <c r="U490" s="7"/>
      <c r="V490" s="7"/>
      <c r="W490" s="7"/>
      <c r="X490" s="7"/>
      <c r="Y490" s="7"/>
      <c r="Z490" s="44">
        <v>1499</v>
      </c>
    </row>
    <row r="491" spans="14:26" x14ac:dyDescent="0.25">
      <c r="N491" s="45">
        <v>484</v>
      </c>
      <c r="O491" s="8" t="s">
        <v>628</v>
      </c>
      <c r="P491" s="8" t="s">
        <v>121</v>
      </c>
      <c r="Q491" s="9"/>
      <c r="R491" s="9"/>
      <c r="S491" s="9"/>
      <c r="T491" s="9">
        <v>1007</v>
      </c>
      <c r="U491" s="9"/>
      <c r="V491" s="9"/>
      <c r="W491" s="9"/>
      <c r="X491" s="9">
        <v>2</v>
      </c>
      <c r="Y491" s="9"/>
      <c r="Z491" s="46">
        <v>1009</v>
      </c>
    </row>
    <row r="492" spans="14:26" x14ac:dyDescent="0.25">
      <c r="N492" s="43">
        <v>485</v>
      </c>
      <c r="O492" s="6" t="s">
        <v>629</v>
      </c>
      <c r="P492" s="6" t="s">
        <v>135</v>
      </c>
      <c r="Q492" s="7"/>
      <c r="R492" s="7"/>
      <c r="S492" s="7"/>
      <c r="T492" s="7">
        <v>9</v>
      </c>
      <c r="U492" s="7"/>
      <c r="V492" s="7"/>
      <c r="W492" s="7"/>
      <c r="X492" s="7"/>
      <c r="Y492" s="7"/>
      <c r="Z492" s="44">
        <v>9</v>
      </c>
    </row>
    <row r="493" spans="14:26" x14ac:dyDescent="0.25">
      <c r="N493" s="45">
        <v>486</v>
      </c>
      <c r="O493" s="8" t="s">
        <v>630</v>
      </c>
      <c r="P493" s="8" t="s">
        <v>135</v>
      </c>
      <c r="Q493" s="9"/>
      <c r="R493" s="9"/>
      <c r="S493" s="9"/>
      <c r="T493" s="9">
        <v>4</v>
      </c>
      <c r="U493" s="9"/>
      <c r="V493" s="9"/>
      <c r="W493" s="9"/>
      <c r="X493" s="9"/>
      <c r="Y493" s="9"/>
      <c r="Z493" s="46">
        <v>4</v>
      </c>
    </row>
    <row r="494" spans="14:26" x14ac:dyDescent="0.25">
      <c r="N494" s="43">
        <v>487</v>
      </c>
      <c r="O494" s="6" t="s">
        <v>631</v>
      </c>
      <c r="P494" s="6" t="s">
        <v>117</v>
      </c>
      <c r="Q494" s="7">
        <v>15</v>
      </c>
      <c r="R494" s="7">
        <v>16</v>
      </c>
      <c r="S494" s="7"/>
      <c r="T494" s="7">
        <v>6490</v>
      </c>
      <c r="U494" s="7"/>
      <c r="V494" s="7"/>
      <c r="W494" s="7">
        <v>7</v>
      </c>
      <c r="X494" s="7">
        <v>12</v>
      </c>
      <c r="Y494" s="7"/>
      <c r="Z494" s="44">
        <v>6540</v>
      </c>
    </row>
    <row r="495" spans="14:26" x14ac:dyDescent="0.25">
      <c r="N495" s="49"/>
      <c r="O495" s="163" t="s">
        <v>9</v>
      </c>
      <c r="P495" s="162"/>
      <c r="Q495" s="51">
        <f>SUM(Q8:Q494)</f>
        <v>3992</v>
      </c>
      <c r="R495" s="51">
        <f t="shared" ref="R495:Z495" si="1">SUM(R8:R494)</f>
        <v>424</v>
      </c>
      <c r="S495" s="51">
        <f t="shared" si="1"/>
        <v>121</v>
      </c>
      <c r="T495" s="51">
        <f t="shared" si="1"/>
        <v>960348</v>
      </c>
      <c r="U495" s="51">
        <f t="shared" si="1"/>
        <v>315</v>
      </c>
      <c r="V495" s="51">
        <f t="shared" si="1"/>
        <v>39</v>
      </c>
      <c r="W495" s="51">
        <f t="shared" si="1"/>
        <v>868</v>
      </c>
      <c r="X495" s="51">
        <f t="shared" si="1"/>
        <v>497</v>
      </c>
      <c r="Y495" s="51">
        <f t="shared" si="1"/>
        <v>62</v>
      </c>
      <c r="Z495" s="51">
        <f t="shared" si="1"/>
        <v>966666</v>
      </c>
    </row>
  </sheetData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1B0228-13AE-4814-8593-1BCED2979EE1}"/>
</file>

<file path=customXml/itemProps2.xml><?xml version="1.0" encoding="utf-8"?>
<ds:datastoreItem xmlns:ds="http://schemas.openxmlformats.org/officeDocument/2006/customXml" ds:itemID="{3A44F2BB-29BE-4DDE-A948-E1DF9A8D1CE2}"/>
</file>

<file path=customXml/itemProps3.xml><?xml version="1.0" encoding="utf-8"?>
<ds:datastoreItem xmlns:ds="http://schemas.openxmlformats.org/officeDocument/2006/customXml" ds:itemID="{AEEAEAAE-CE3A-417C-BA6A-80454129C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2018-11-27T08:06:52Z</cp:lastPrinted>
  <dcterms:created xsi:type="dcterms:W3CDTF">2017-03-02T06:26:00Z</dcterms:created>
  <dcterms:modified xsi:type="dcterms:W3CDTF">2019-02-22T07:55:09Z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